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G:\FFSRDD\1. LTC Sect\2. LTC Reimb Unit\5_Website\1_AB 1629 Website\2022-07-07 QASP Update\"/>
    </mc:Choice>
  </mc:AlternateContent>
  <xr:revisionPtr revIDLastSave="0" documentId="8_{68E9AE4B-D89E-4A11-8F7E-74452DD8591B}" xr6:coauthVersionLast="47" xr6:coauthVersionMax="47" xr10:uidLastSave="{00000000-0000-0000-0000-000000000000}"/>
  <bookViews>
    <workbookView xWindow="-120" yWindow="-120" windowWidth="29040" windowHeight="15840" xr2:uid="{00000000-000D-0000-FFFF-FFFF00000000}"/>
  </bookViews>
  <sheets>
    <sheet name="Overview" sheetId="1" r:id="rId1"/>
    <sheet name="All Facilities" sheetId="2" r:id="rId2"/>
  </sheets>
  <externalReferences>
    <externalReference r:id="rId3"/>
  </externalReferences>
  <definedNames>
    <definedName name="TitleRegion1.A5.G19.1" comment="Point Values by Quality Measures and Scoring Benchmarks">Table3[[#Headers],[Measurement Type]]</definedName>
    <definedName name="TitleRegion1.A6.AH1092.2" comment="Facility-Specific Rates">Table1[[#Headers],[Facility ID]]</definedName>
    <definedName name="TitleRegion2.A24.F33.1" comment="Incentive Payment Calculations Summary">Table7[[#Headers],[Statistics]]</definedName>
    <definedName name="TitleRegion3.A38.G49" comment="All Facilities with Scores for Quality Measures (Before Exclusions for Payment Calculations)">Table5[[#Headers],[Measurement Type]]</definedName>
    <definedName name="TitleRegion4.A52.B60.1" comment="Improvement PAyment Calculations Summary">Table6[[#Headers],[Improvement Payments]]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 l="1"/>
  <c r="AB1082" i="2"/>
  <c r="AJ8" i="2"/>
  <c r="AJ9" i="2"/>
  <c r="AJ10" i="2"/>
  <c r="AJ11" i="2"/>
  <c r="AJ12" i="2"/>
  <c r="AJ13" i="2"/>
  <c r="AJ14" i="2"/>
  <c r="AJ15" i="2"/>
  <c r="AJ16" i="2"/>
  <c r="AJ17" i="2"/>
  <c r="AJ18" i="2"/>
  <c r="AJ19" i="2"/>
  <c r="AJ20" i="2"/>
  <c r="AJ21" i="2"/>
  <c r="AJ22"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4" i="2"/>
  <c r="AJ105" i="2"/>
  <c r="AJ106" i="2"/>
  <c r="AJ107" i="2"/>
  <c r="AJ108" i="2"/>
  <c r="AJ109" i="2"/>
  <c r="AJ110" i="2"/>
  <c r="AJ111" i="2"/>
  <c r="AJ112" i="2"/>
  <c r="AJ113" i="2"/>
  <c r="AJ114" i="2"/>
  <c r="AJ115" i="2"/>
  <c r="AJ116" i="2"/>
  <c r="AJ117" i="2"/>
  <c r="AJ118" i="2"/>
  <c r="AJ119" i="2"/>
  <c r="AJ120" i="2"/>
  <c r="AJ121" i="2"/>
  <c r="AJ122" i="2"/>
  <c r="AJ123" i="2"/>
  <c r="AJ124" i="2"/>
  <c r="AJ125" i="2"/>
  <c r="AJ126" i="2"/>
  <c r="AJ127" i="2"/>
  <c r="AJ128" i="2"/>
  <c r="AJ129" i="2"/>
  <c r="AJ130" i="2"/>
  <c r="AJ131" i="2"/>
  <c r="AJ132" i="2"/>
  <c r="AJ133" i="2"/>
  <c r="AJ134" i="2"/>
  <c r="AJ135" i="2"/>
  <c r="AJ136" i="2"/>
  <c r="AJ137" i="2"/>
  <c r="AJ138" i="2"/>
  <c r="AJ139" i="2"/>
  <c r="AJ140" i="2"/>
  <c r="AJ141" i="2"/>
  <c r="AJ142" i="2"/>
  <c r="AJ143" i="2"/>
  <c r="AJ144" i="2"/>
  <c r="AJ145" i="2"/>
  <c r="AJ146" i="2"/>
  <c r="AJ147" i="2"/>
  <c r="AJ148" i="2"/>
  <c r="AJ149" i="2"/>
  <c r="AJ150" i="2"/>
  <c r="AJ151" i="2"/>
  <c r="AJ152" i="2"/>
  <c r="AJ153" i="2"/>
  <c r="AJ154" i="2"/>
  <c r="AJ155" i="2"/>
  <c r="AJ156" i="2"/>
  <c r="AJ157" i="2"/>
  <c r="AJ158" i="2"/>
  <c r="AJ159" i="2"/>
  <c r="AJ160" i="2"/>
  <c r="AJ161" i="2"/>
  <c r="AJ162" i="2"/>
  <c r="AJ163" i="2"/>
  <c r="AJ164" i="2"/>
  <c r="AJ165" i="2"/>
  <c r="AJ166" i="2"/>
  <c r="AJ167" i="2"/>
  <c r="AJ168" i="2"/>
  <c r="AJ169" i="2"/>
  <c r="AJ170" i="2"/>
  <c r="AJ171" i="2"/>
  <c r="AJ172" i="2"/>
  <c r="AJ173" i="2"/>
  <c r="AJ174" i="2"/>
  <c r="AJ175" i="2"/>
  <c r="AJ176" i="2"/>
  <c r="AJ177" i="2"/>
  <c r="AJ178" i="2"/>
  <c r="AJ179" i="2"/>
  <c r="AJ180" i="2"/>
  <c r="AJ181" i="2"/>
  <c r="AJ182" i="2"/>
  <c r="AJ183" i="2"/>
  <c r="AJ184" i="2"/>
  <c r="AJ185" i="2"/>
  <c r="AJ186" i="2"/>
  <c r="AJ187" i="2"/>
  <c r="AJ188" i="2"/>
  <c r="AJ189" i="2"/>
  <c r="AJ190" i="2"/>
  <c r="AJ191" i="2"/>
  <c r="AJ192" i="2"/>
  <c r="AJ193" i="2"/>
  <c r="AJ194" i="2"/>
  <c r="AJ195" i="2"/>
  <c r="AJ196" i="2"/>
  <c r="AJ197" i="2"/>
  <c r="AJ198" i="2"/>
  <c r="AJ199" i="2"/>
  <c r="AJ200" i="2"/>
  <c r="AJ201" i="2"/>
  <c r="AJ202" i="2"/>
  <c r="AJ203" i="2"/>
  <c r="AJ204" i="2"/>
  <c r="AJ205" i="2"/>
  <c r="AJ206" i="2"/>
  <c r="AJ207" i="2"/>
  <c r="AJ208" i="2"/>
  <c r="AJ209" i="2"/>
  <c r="AJ210" i="2"/>
  <c r="AJ211" i="2"/>
  <c r="AJ212" i="2"/>
  <c r="AJ213" i="2"/>
  <c r="AJ214" i="2"/>
  <c r="AJ215" i="2"/>
  <c r="AJ216" i="2"/>
  <c r="AJ217" i="2"/>
  <c r="AJ218" i="2"/>
  <c r="AJ219" i="2"/>
  <c r="AJ220" i="2"/>
  <c r="AJ221" i="2"/>
  <c r="AJ222" i="2"/>
  <c r="AJ223" i="2"/>
  <c r="AJ224" i="2"/>
  <c r="AJ225" i="2"/>
  <c r="AJ226" i="2"/>
  <c r="AJ227" i="2"/>
  <c r="AJ228" i="2"/>
  <c r="AJ229" i="2"/>
  <c r="AJ230" i="2"/>
  <c r="AJ231" i="2"/>
  <c r="AJ232" i="2"/>
  <c r="AJ233" i="2"/>
  <c r="AJ234" i="2"/>
  <c r="AJ235" i="2"/>
  <c r="AJ236" i="2"/>
  <c r="AJ237" i="2"/>
  <c r="AJ238" i="2"/>
  <c r="AJ239" i="2"/>
  <c r="AJ240" i="2"/>
  <c r="AJ241" i="2"/>
  <c r="AJ242" i="2"/>
  <c r="AJ243" i="2"/>
  <c r="AJ244" i="2"/>
  <c r="AJ245" i="2"/>
  <c r="AJ246" i="2"/>
  <c r="AJ247" i="2"/>
  <c r="AJ248" i="2"/>
  <c r="AJ249" i="2"/>
  <c r="AJ250" i="2"/>
  <c r="AJ251" i="2"/>
  <c r="AJ252" i="2"/>
  <c r="AJ253" i="2"/>
  <c r="AJ254" i="2"/>
  <c r="AJ255" i="2"/>
  <c r="AJ256" i="2"/>
  <c r="AJ257" i="2"/>
  <c r="AJ258" i="2"/>
  <c r="AJ259" i="2"/>
  <c r="AJ260" i="2"/>
  <c r="AJ261" i="2"/>
  <c r="AJ262" i="2"/>
  <c r="AJ263" i="2"/>
  <c r="AJ264" i="2"/>
  <c r="AJ265" i="2"/>
  <c r="AJ266" i="2"/>
  <c r="AJ267" i="2"/>
  <c r="AJ268" i="2"/>
  <c r="AJ269" i="2"/>
  <c r="AJ270" i="2"/>
  <c r="AJ271" i="2"/>
  <c r="AJ272" i="2"/>
  <c r="AJ273" i="2"/>
  <c r="AJ274" i="2"/>
  <c r="AJ275" i="2"/>
  <c r="AJ276" i="2"/>
  <c r="AJ277" i="2"/>
  <c r="AJ278" i="2"/>
  <c r="AJ279" i="2"/>
  <c r="AJ280" i="2"/>
  <c r="AJ281" i="2"/>
  <c r="AJ282" i="2"/>
  <c r="AJ283" i="2"/>
  <c r="AJ284" i="2"/>
  <c r="AJ285" i="2"/>
  <c r="AJ286" i="2"/>
  <c r="AJ287" i="2"/>
  <c r="AJ288" i="2"/>
  <c r="AJ289" i="2"/>
  <c r="AJ290" i="2"/>
  <c r="AJ291" i="2"/>
  <c r="AJ292" i="2"/>
  <c r="AJ293" i="2"/>
  <c r="AJ294" i="2"/>
  <c r="AJ295" i="2"/>
  <c r="AJ296" i="2"/>
  <c r="AJ297" i="2"/>
  <c r="AJ298" i="2"/>
  <c r="AJ299" i="2"/>
  <c r="AJ300" i="2"/>
  <c r="AJ301" i="2"/>
  <c r="AJ302" i="2"/>
  <c r="AJ303" i="2"/>
  <c r="AJ304" i="2"/>
  <c r="AJ305" i="2"/>
  <c r="AJ306" i="2"/>
  <c r="AJ307" i="2"/>
  <c r="AJ308" i="2"/>
  <c r="AJ309" i="2"/>
  <c r="AJ310" i="2"/>
  <c r="AJ311" i="2"/>
  <c r="AJ312" i="2"/>
  <c r="AJ313" i="2"/>
  <c r="AJ314" i="2"/>
  <c r="AJ315" i="2"/>
  <c r="AJ316" i="2"/>
  <c r="AJ317" i="2"/>
  <c r="AJ318" i="2"/>
  <c r="AJ319" i="2"/>
  <c r="AJ320" i="2"/>
  <c r="AJ321" i="2"/>
  <c r="AJ322" i="2"/>
  <c r="AJ323" i="2"/>
  <c r="AJ324" i="2"/>
  <c r="AJ325" i="2"/>
  <c r="AJ326" i="2"/>
  <c r="AJ327" i="2"/>
  <c r="AJ328" i="2"/>
  <c r="AJ329" i="2"/>
  <c r="AJ330" i="2"/>
  <c r="AJ331" i="2"/>
  <c r="AJ332" i="2"/>
  <c r="AJ333" i="2"/>
  <c r="AJ334" i="2"/>
  <c r="AJ335" i="2"/>
  <c r="AJ336" i="2"/>
  <c r="AJ337" i="2"/>
  <c r="AJ338" i="2"/>
  <c r="AJ339" i="2"/>
  <c r="AJ340" i="2"/>
  <c r="AJ341" i="2"/>
  <c r="AJ342" i="2"/>
  <c r="AJ343" i="2"/>
  <c r="AJ344" i="2"/>
  <c r="AJ345" i="2"/>
  <c r="AJ346" i="2"/>
  <c r="AJ347" i="2"/>
  <c r="AJ348" i="2"/>
  <c r="AJ349" i="2"/>
  <c r="AJ350" i="2"/>
  <c r="AJ351" i="2"/>
  <c r="AJ352" i="2"/>
  <c r="AJ353" i="2"/>
  <c r="AJ354" i="2"/>
  <c r="AJ355" i="2"/>
  <c r="AJ356" i="2"/>
  <c r="AJ357" i="2"/>
  <c r="AJ358" i="2"/>
  <c r="AJ359" i="2"/>
  <c r="AJ360" i="2"/>
  <c r="AJ361" i="2"/>
  <c r="AJ362" i="2"/>
  <c r="AJ363" i="2"/>
  <c r="AJ364" i="2"/>
  <c r="AJ365" i="2"/>
  <c r="AJ366" i="2"/>
  <c r="AJ367" i="2"/>
  <c r="AJ368" i="2"/>
  <c r="AJ369" i="2"/>
  <c r="AJ370" i="2"/>
  <c r="AJ371" i="2"/>
  <c r="AJ372" i="2"/>
  <c r="AJ373" i="2"/>
  <c r="AJ374" i="2"/>
  <c r="AJ375" i="2"/>
  <c r="AJ376" i="2"/>
  <c r="AJ377" i="2"/>
  <c r="AJ378" i="2"/>
  <c r="AJ379" i="2"/>
  <c r="AJ380" i="2"/>
  <c r="AJ381" i="2"/>
  <c r="AJ382" i="2"/>
  <c r="AJ383" i="2"/>
  <c r="AJ384" i="2"/>
  <c r="AJ385" i="2"/>
  <c r="AJ386" i="2"/>
  <c r="AJ387" i="2"/>
  <c r="AJ388" i="2"/>
  <c r="AJ389" i="2"/>
  <c r="AJ390" i="2"/>
  <c r="AJ391" i="2"/>
  <c r="AJ392" i="2"/>
  <c r="AJ393" i="2"/>
  <c r="AJ394" i="2"/>
  <c r="AJ395" i="2"/>
  <c r="AJ396" i="2"/>
  <c r="AJ397" i="2"/>
  <c r="AJ398" i="2"/>
  <c r="AJ399" i="2"/>
  <c r="AJ400" i="2"/>
  <c r="AJ401" i="2"/>
  <c r="AJ402" i="2"/>
  <c r="AJ403" i="2"/>
  <c r="AJ404" i="2"/>
  <c r="AJ405" i="2"/>
  <c r="AJ406" i="2"/>
  <c r="AJ407" i="2"/>
  <c r="AJ408" i="2"/>
  <c r="AJ409" i="2"/>
  <c r="AJ410" i="2"/>
  <c r="AJ411" i="2"/>
  <c r="AJ412" i="2"/>
  <c r="AJ413" i="2"/>
  <c r="AJ414" i="2"/>
  <c r="AJ415" i="2"/>
  <c r="AJ416" i="2"/>
  <c r="AJ417" i="2"/>
  <c r="AJ418" i="2"/>
  <c r="AJ419" i="2"/>
  <c r="AJ420" i="2"/>
  <c r="AJ421" i="2"/>
  <c r="AJ422" i="2"/>
  <c r="AJ423" i="2"/>
  <c r="AJ424" i="2"/>
  <c r="AJ425" i="2"/>
  <c r="AJ426" i="2"/>
  <c r="AJ427" i="2"/>
  <c r="AJ428" i="2"/>
  <c r="AJ429" i="2"/>
  <c r="AJ430" i="2"/>
  <c r="AJ431" i="2"/>
  <c r="AJ432" i="2"/>
  <c r="AJ433" i="2"/>
  <c r="AJ434" i="2"/>
  <c r="AJ435" i="2"/>
  <c r="AJ436" i="2"/>
  <c r="AJ437" i="2"/>
  <c r="AJ438" i="2"/>
  <c r="AJ439" i="2"/>
  <c r="AJ440" i="2"/>
  <c r="AJ441" i="2"/>
  <c r="AJ442" i="2"/>
  <c r="AJ443" i="2"/>
  <c r="AJ444" i="2"/>
  <c r="AJ445" i="2"/>
  <c r="AJ446" i="2"/>
  <c r="AJ447" i="2"/>
  <c r="AJ448" i="2"/>
  <c r="AJ449" i="2"/>
  <c r="AJ450" i="2"/>
  <c r="AJ451" i="2"/>
  <c r="AJ452" i="2"/>
  <c r="AJ453" i="2"/>
  <c r="AJ454" i="2"/>
  <c r="AJ455" i="2"/>
  <c r="AJ456" i="2"/>
  <c r="AJ457" i="2"/>
  <c r="AJ458" i="2"/>
  <c r="AJ459" i="2"/>
  <c r="AJ460" i="2"/>
  <c r="AJ461" i="2"/>
  <c r="AJ462" i="2"/>
  <c r="AJ463" i="2"/>
  <c r="AJ464" i="2"/>
  <c r="AJ465" i="2"/>
  <c r="AJ466" i="2"/>
  <c r="AJ467" i="2"/>
  <c r="AJ468" i="2"/>
  <c r="AJ469" i="2"/>
  <c r="AJ470" i="2"/>
  <c r="AJ471" i="2"/>
  <c r="AJ472" i="2"/>
  <c r="AJ473" i="2"/>
  <c r="AJ474" i="2"/>
  <c r="AJ475" i="2"/>
  <c r="AJ476" i="2"/>
  <c r="AJ477" i="2"/>
  <c r="AJ478" i="2"/>
  <c r="AJ479" i="2"/>
  <c r="AJ480" i="2"/>
  <c r="AJ481" i="2"/>
  <c r="AJ482" i="2"/>
  <c r="AJ483" i="2"/>
  <c r="AJ484" i="2"/>
  <c r="AJ485" i="2"/>
  <c r="AJ486" i="2"/>
  <c r="AJ487" i="2"/>
  <c r="AJ488" i="2"/>
  <c r="AJ489" i="2"/>
  <c r="AJ490" i="2"/>
  <c r="AJ491" i="2"/>
  <c r="AJ492" i="2"/>
  <c r="AJ493" i="2"/>
  <c r="AJ494" i="2"/>
  <c r="AJ495" i="2"/>
  <c r="AJ496" i="2"/>
  <c r="AJ497" i="2"/>
  <c r="AJ498" i="2"/>
  <c r="AJ499" i="2"/>
  <c r="AJ500" i="2"/>
  <c r="AJ501" i="2"/>
  <c r="AJ502" i="2"/>
  <c r="AJ503" i="2"/>
  <c r="AJ504" i="2"/>
  <c r="AJ505" i="2"/>
  <c r="AJ506" i="2"/>
  <c r="AJ507" i="2"/>
  <c r="AJ508" i="2"/>
  <c r="AJ509" i="2"/>
  <c r="AJ510" i="2"/>
  <c r="AJ511" i="2"/>
  <c r="AJ512" i="2"/>
  <c r="AJ513" i="2"/>
  <c r="AJ514" i="2"/>
  <c r="AJ515" i="2"/>
  <c r="AJ516" i="2"/>
  <c r="AJ517" i="2"/>
  <c r="AJ518" i="2"/>
  <c r="AJ519" i="2"/>
  <c r="AJ520" i="2"/>
  <c r="AJ521" i="2"/>
  <c r="AJ522" i="2"/>
  <c r="AJ523" i="2"/>
  <c r="AJ524" i="2"/>
  <c r="AJ525" i="2"/>
  <c r="AJ526" i="2"/>
  <c r="AJ527" i="2"/>
  <c r="AJ528" i="2"/>
  <c r="AJ529" i="2"/>
  <c r="AJ530" i="2"/>
  <c r="AJ531" i="2"/>
  <c r="AJ532" i="2"/>
  <c r="AJ533" i="2"/>
  <c r="AJ534" i="2"/>
  <c r="AJ535" i="2"/>
  <c r="AJ536" i="2"/>
  <c r="AJ537" i="2"/>
  <c r="AJ538" i="2"/>
  <c r="AJ539" i="2"/>
  <c r="AJ540" i="2"/>
  <c r="AJ541" i="2"/>
  <c r="AJ542" i="2"/>
  <c r="AJ543" i="2"/>
  <c r="AJ544" i="2"/>
  <c r="AJ545" i="2"/>
  <c r="AJ546" i="2"/>
  <c r="AJ547" i="2"/>
  <c r="AJ548" i="2"/>
  <c r="AJ549" i="2"/>
  <c r="AJ550" i="2"/>
  <c r="AJ551" i="2"/>
  <c r="AJ552" i="2"/>
  <c r="AJ553" i="2"/>
  <c r="AJ554" i="2"/>
  <c r="AJ555" i="2"/>
  <c r="AJ556" i="2"/>
  <c r="AJ557" i="2"/>
  <c r="AJ558" i="2"/>
  <c r="AJ559" i="2"/>
  <c r="AJ560" i="2"/>
  <c r="AJ561" i="2"/>
  <c r="AJ562" i="2"/>
  <c r="AJ563" i="2"/>
  <c r="AJ564" i="2"/>
  <c r="AJ565" i="2"/>
  <c r="AJ566" i="2"/>
  <c r="AJ567" i="2"/>
  <c r="AJ568" i="2"/>
  <c r="AJ569" i="2"/>
  <c r="AJ570" i="2"/>
  <c r="AJ571" i="2"/>
  <c r="AJ572" i="2"/>
  <c r="AJ573" i="2"/>
  <c r="AJ574" i="2"/>
  <c r="AJ575" i="2"/>
  <c r="AJ576" i="2"/>
  <c r="AJ577" i="2"/>
  <c r="AJ578" i="2"/>
  <c r="AJ579" i="2"/>
  <c r="AJ580" i="2"/>
  <c r="AJ581" i="2"/>
  <c r="AJ582" i="2"/>
  <c r="AJ583" i="2"/>
  <c r="AJ584" i="2"/>
  <c r="AJ585" i="2"/>
  <c r="AJ586" i="2"/>
  <c r="AJ587" i="2"/>
  <c r="AJ588" i="2"/>
  <c r="AJ589" i="2"/>
  <c r="AJ590" i="2"/>
  <c r="AJ591" i="2"/>
  <c r="AJ592" i="2"/>
  <c r="AJ593" i="2"/>
  <c r="AJ594" i="2"/>
  <c r="AJ595" i="2"/>
  <c r="AJ596" i="2"/>
  <c r="AJ597" i="2"/>
  <c r="AJ598" i="2"/>
  <c r="AJ599" i="2"/>
  <c r="AJ600" i="2"/>
  <c r="AJ601" i="2"/>
  <c r="AJ602" i="2"/>
  <c r="AJ603" i="2"/>
  <c r="AJ604" i="2"/>
  <c r="AJ605" i="2"/>
  <c r="AJ606" i="2"/>
  <c r="AJ607" i="2"/>
  <c r="AJ608" i="2"/>
  <c r="AJ609" i="2"/>
  <c r="AJ610" i="2"/>
  <c r="AJ611" i="2"/>
  <c r="AJ612" i="2"/>
  <c r="AJ613" i="2"/>
  <c r="AJ614" i="2"/>
  <c r="AJ615" i="2"/>
  <c r="AJ616" i="2"/>
  <c r="AJ617" i="2"/>
  <c r="AJ618" i="2"/>
  <c r="AJ619" i="2"/>
  <c r="AJ620" i="2"/>
  <c r="AJ621" i="2"/>
  <c r="AJ622" i="2"/>
  <c r="AJ623" i="2"/>
  <c r="AJ624" i="2"/>
  <c r="AJ625" i="2"/>
  <c r="AJ626" i="2"/>
  <c r="AJ627" i="2"/>
  <c r="AJ628" i="2"/>
  <c r="AJ629" i="2"/>
  <c r="AJ630" i="2"/>
  <c r="AJ631" i="2"/>
  <c r="AJ632" i="2"/>
  <c r="AJ633" i="2"/>
  <c r="AJ634" i="2"/>
  <c r="AJ635" i="2"/>
  <c r="AJ636" i="2"/>
  <c r="AJ637" i="2"/>
  <c r="AJ638" i="2"/>
  <c r="AJ639" i="2"/>
  <c r="AJ640" i="2"/>
  <c r="AJ641" i="2"/>
  <c r="AJ642" i="2"/>
  <c r="AJ643" i="2"/>
  <c r="AJ644" i="2"/>
  <c r="AJ645" i="2"/>
  <c r="AJ646" i="2"/>
  <c r="AJ647" i="2"/>
  <c r="AJ648" i="2"/>
  <c r="AJ649" i="2"/>
  <c r="AJ650" i="2"/>
  <c r="AJ651" i="2"/>
  <c r="AJ652" i="2"/>
  <c r="AJ653" i="2"/>
  <c r="AJ654" i="2"/>
  <c r="AJ655" i="2"/>
  <c r="AJ656" i="2"/>
  <c r="AJ657" i="2"/>
  <c r="AJ658" i="2"/>
  <c r="AJ659" i="2"/>
  <c r="AJ660" i="2"/>
  <c r="AJ661" i="2"/>
  <c r="AJ662" i="2"/>
  <c r="AJ663" i="2"/>
  <c r="AJ664" i="2"/>
  <c r="AJ665" i="2"/>
  <c r="AJ666" i="2"/>
  <c r="AJ667" i="2"/>
  <c r="AJ668" i="2"/>
  <c r="AJ669" i="2"/>
  <c r="AJ670" i="2"/>
  <c r="AJ671" i="2"/>
  <c r="AJ672" i="2"/>
  <c r="AJ673" i="2"/>
  <c r="AJ674" i="2"/>
  <c r="AJ675" i="2"/>
  <c r="AJ676" i="2"/>
  <c r="AJ677" i="2"/>
  <c r="AJ678" i="2"/>
  <c r="AJ679" i="2"/>
  <c r="AJ680" i="2"/>
  <c r="AJ681" i="2"/>
  <c r="AJ682" i="2"/>
  <c r="AJ683" i="2"/>
  <c r="AJ684" i="2"/>
  <c r="AJ685" i="2"/>
  <c r="AJ686" i="2"/>
  <c r="AJ687" i="2"/>
  <c r="AJ688" i="2"/>
  <c r="AJ689" i="2"/>
  <c r="AJ690" i="2"/>
  <c r="AJ691" i="2"/>
  <c r="AJ692" i="2"/>
  <c r="AJ693" i="2"/>
  <c r="AJ694" i="2"/>
  <c r="AJ695" i="2"/>
  <c r="AJ696" i="2"/>
  <c r="AJ697" i="2"/>
  <c r="AJ698" i="2"/>
  <c r="AJ699" i="2"/>
  <c r="AJ700" i="2"/>
  <c r="AJ701" i="2"/>
  <c r="AJ702" i="2"/>
  <c r="AJ703" i="2"/>
  <c r="AJ704" i="2"/>
  <c r="AJ705" i="2"/>
  <c r="AJ706" i="2"/>
  <c r="AJ707" i="2"/>
  <c r="AJ708" i="2"/>
  <c r="AJ709" i="2"/>
  <c r="AJ710" i="2"/>
  <c r="AJ711" i="2"/>
  <c r="AJ712" i="2"/>
  <c r="AJ713" i="2"/>
  <c r="AJ714" i="2"/>
  <c r="AJ715" i="2"/>
  <c r="AJ716" i="2"/>
  <c r="AJ717" i="2"/>
  <c r="AJ718" i="2"/>
  <c r="AJ719" i="2"/>
  <c r="AJ720" i="2"/>
  <c r="AJ721" i="2"/>
  <c r="AJ722" i="2"/>
  <c r="AJ723" i="2"/>
  <c r="AJ724" i="2"/>
  <c r="AJ725" i="2"/>
  <c r="AJ726" i="2"/>
  <c r="AJ727" i="2"/>
  <c r="AJ728" i="2"/>
  <c r="AJ729" i="2"/>
  <c r="AJ730" i="2"/>
  <c r="AJ731" i="2"/>
  <c r="AJ732" i="2"/>
  <c r="AJ733" i="2"/>
  <c r="AJ734" i="2"/>
  <c r="AJ735" i="2"/>
  <c r="AJ736" i="2"/>
  <c r="AJ737" i="2"/>
  <c r="AJ738" i="2"/>
  <c r="AJ739" i="2"/>
  <c r="AJ740" i="2"/>
  <c r="AJ741" i="2"/>
  <c r="AJ742" i="2"/>
  <c r="AJ743" i="2"/>
  <c r="AJ744" i="2"/>
  <c r="AJ745" i="2"/>
  <c r="AJ746" i="2"/>
  <c r="AJ747" i="2"/>
  <c r="AJ748" i="2"/>
  <c r="AJ749" i="2"/>
  <c r="AJ750" i="2"/>
  <c r="AJ751" i="2"/>
  <c r="AJ752" i="2"/>
  <c r="AJ753" i="2"/>
  <c r="AJ754" i="2"/>
  <c r="AJ755" i="2"/>
  <c r="AJ756" i="2"/>
  <c r="AJ757" i="2"/>
  <c r="AJ758" i="2"/>
  <c r="AJ759" i="2"/>
  <c r="AJ760" i="2"/>
  <c r="AJ761" i="2"/>
  <c r="AJ762" i="2"/>
  <c r="AJ763" i="2"/>
  <c r="AJ764" i="2"/>
  <c r="AJ765" i="2"/>
  <c r="AJ766" i="2"/>
  <c r="AJ767" i="2"/>
  <c r="AJ768" i="2"/>
  <c r="AJ769" i="2"/>
  <c r="AJ770" i="2"/>
  <c r="AJ771" i="2"/>
  <c r="AJ772" i="2"/>
  <c r="AJ773" i="2"/>
  <c r="AJ774" i="2"/>
  <c r="AJ775" i="2"/>
  <c r="AJ776" i="2"/>
  <c r="AJ777" i="2"/>
  <c r="AJ778" i="2"/>
  <c r="AJ779" i="2"/>
  <c r="AJ780" i="2"/>
  <c r="AJ781" i="2"/>
  <c r="AJ782" i="2"/>
  <c r="AJ783" i="2"/>
  <c r="AJ784" i="2"/>
  <c r="AJ785" i="2"/>
  <c r="AJ786" i="2"/>
  <c r="AJ787" i="2"/>
  <c r="AJ788" i="2"/>
  <c r="AJ789" i="2"/>
  <c r="AJ790" i="2"/>
  <c r="AJ791" i="2"/>
  <c r="AJ792" i="2"/>
  <c r="AJ793" i="2"/>
  <c r="AJ794" i="2"/>
  <c r="AJ795" i="2"/>
  <c r="AJ796" i="2"/>
  <c r="AJ797" i="2"/>
  <c r="AJ798" i="2"/>
  <c r="AJ799" i="2"/>
  <c r="AJ800" i="2"/>
  <c r="AJ801" i="2"/>
  <c r="AJ802" i="2"/>
  <c r="AJ803" i="2"/>
  <c r="AJ804" i="2"/>
  <c r="AJ805" i="2"/>
  <c r="AJ806" i="2"/>
  <c r="AJ807" i="2"/>
  <c r="AJ808" i="2"/>
  <c r="AJ809" i="2"/>
  <c r="AJ810" i="2"/>
  <c r="AJ811" i="2"/>
  <c r="AJ812" i="2"/>
  <c r="AJ813" i="2"/>
  <c r="AJ814" i="2"/>
  <c r="AJ815" i="2"/>
  <c r="AJ816" i="2"/>
  <c r="AJ817" i="2"/>
  <c r="AJ818" i="2"/>
  <c r="AJ819" i="2"/>
  <c r="AJ820" i="2"/>
  <c r="AJ821" i="2"/>
  <c r="AJ822" i="2"/>
  <c r="AJ823" i="2"/>
  <c r="AJ824" i="2"/>
  <c r="AJ825" i="2"/>
  <c r="AJ826" i="2"/>
  <c r="AJ827" i="2"/>
  <c r="AJ828" i="2"/>
  <c r="AJ829" i="2"/>
  <c r="AJ830" i="2"/>
  <c r="AJ831" i="2"/>
  <c r="AJ832" i="2"/>
  <c r="AJ833" i="2"/>
  <c r="AJ834" i="2"/>
  <c r="AJ835" i="2"/>
  <c r="AJ836" i="2"/>
  <c r="AJ837" i="2"/>
  <c r="AJ838" i="2"/>
  <c r="AJ839" i="2"/>
  <c r="AJ840" i="2"/>
  <c r="AJ841" i="2"/>
  <c r="AJ842" i="2"/>
  <c r="AJ843" i="2"/>
  <c r="AJ844" i="2"/>
  <c r="AJ845" i="2"/>
  <c r="AJ846" i="2"/>
  <c r="AJ847" i="2"/>
  <c r="AJ848" i="2"/>
  <c r="AJ849" i="2"/>
  <c r="AJ850" i="2"/>
  <c r="AJ851" i="2"/>
  <c r="AJ852" i="2"/>
  <c r="AJ853" i="2"/>
  <c r="AJ854" i="2"/>
  <c r="AJ855" i="2"/>
  <c r="AJ856" i="2"/>
  <c r="AJ857" i="2"/>
  <c r="AJ858" i="2"/>
  <c r="AJ859" i="2"/>
  <c r="AJ860" i="2"/>
  <c r="AJ861" i="2"/>
  <c r="AJ862" i="2"/>
  <c r="AJ863" i="2"/>
  <c r="AJ864" i="2"/>
  <c r="AJ865" i="2"/>
  <c r="AJ866" i="2"/>
  <c r="AJ867" i="2"/>
  <c r="AJ868" i="2"/>
  <c r="AJ869" i="2"/>
  <c r="AJ870" i="2"/>
  <c r="AJ871" i="2"/>
  <c r="AJ872" i="2"/>
  <c r="AJ873" i="2"/>
  <c r="AJ874" i="2"/>
  <c r="AJ875" i="2"/>
  <c r="AJ876" i="2"/>
  <c r="AJ877" i="2"/>
  <c r="AJ878" i="2"/>
  <c r="AJ879" i="2"/>
  <c r="AJ880" i="2"/>
  <c r="AJ881" i="2"/>
  <c r="AJ882" i="2"/>
  <c r="AJ883" i="2"/>
  <c r="AJ884" i="2"/>
  <c r="AJ885" i="2"/>
  <c r="AJ886" i="2"/>
  <c r="AJ887" i="2"/>
  <c r="AJ888" i="2"/>
  <c r="AJ889" i="2"/>
  <c r="AJ890" i="2"/>
  <c r="AJ891" i="2"/>
  <c r="AJ892" i="2"/>
  <c r="AJ893" i="2"/>
  <c r="AJ894" i="2"/>
  <c r="AJ895" i="2"/>
  <c r="AJ896" i="2"/>
  <c r="AJ897" i="2"/>
  <c r="AJ898" i="2"/>
  <c r="AJ899" i="2"/>
  <c r="AJ900" i="2"/>
  <c r="AJ901" i="2"/>
  <c r="AJ902" i="2"/>
  <c r="AJ903" i="2"/>
  <c r="AJ904" i="2"/>
  <c r="AJ905" i="2"/>
  <c r="AJ906" i="2"/>
  <c r="AJ907" i="2"/>
  <c r="AJ908" i="2"/>
  <c r="AJ909" i="2"/>
  <c r="AJ910" i="2"/>
  <c r="AJ911" i="2"/>
  <c r="AJ912" i="2"/>
  <c r="AJ913" i="2"/>
  <c r="AJ914" i="2"/>
  <c r="AJ915" i="2"/>
  <c r="AJ916" i="2"/>
  <c r="AJ917" i="2"/>
  <c r="AJ918" i="2"/>
  <c r="AJ919" i="2"/>
  <c r="AJ920" i="2"/>
  <c r="AJ921" i="2"/>
  <c r="AJ922" i="2"/>
  <c r="AJ923" i="2"/>
  <c r="AJ924" i="2"/>
  <c r="AJ925" i="2"/>
  <c r="AJ926" i="2"/>
  <c r="AJ927" i="2"/>
  <c r="AJ928" i="2"/>
  <c r="AJ929" i="2"/>
  <c r="AJ930" i="2"/>
  <c r="AJ931" i="2"/>
  <c r="AJ932" i="2"/>
  <c r="AJ933" i="2"/>
  <c r="AJ934" i="2"/>
  <c r="AJ935" i="2"/>
  <c r="AJ936" i="2"/>
  <c r="AJ937" i="2"/>
  <c r="AJ938" i="2"/>
  <c r="AJ939" i="2"/>
  <c r="AJ940" i="2"/>
  <c r="AJ941" i="2"/>
  <c r="AJ942" i="2"/>
  <c r="AJ943" i="2"/>
  <c r="AJ944" i="2"/>
  <c r="AJ945" i="2"/>
  <c r="AJ946" i="2"/>
  <c r="AJ947" i="2"/>
  <c r="AJ948" i="2"/>
  <c r="AJ949" i="2"/>
  <c r="AJ950" i="2"/>
  <c r="AJ951" i="2"/>
  <c r="AJ952" i="2"/>
  <c r="AJ953" i="2"/>
  <c r="AJ954" i="2"/>
  <c r="AJ955" i="2"/>
  <c r="AJ956" i="2"/>
  <c r="AJ957" i="2"/>
  <c r="AJ958" i="2"/>
  <c r="AJ959" i="2"/>
  <c r="AJ960" i="2"/>
  <c r="AJ961" i="2"/>
  <c r="AJ962" i="2"/>
  <c r="AJ963" i="2"/>
  <c r="AJ964" i="2"/>
  <c r="AJ965" i="2"/>
  <c r="AJ966" i="2"/>
  <c r="AJ967" i="2"/>
  <c r="AJ968" i="2"/>
  <c r="AJ969" i="2"/>
  <c r="AJ970" i="2"/>
  <c r="AJ971" i="2"/>
  <c r="AJ972" i="2"/>
  <c r="AJ973" i="2"/>
  <c r="AJ974" i="2"/>
  <c r="AJ975" i="2"/>
  <c r="AJ976" i="2"/>
  <c r="AJ977" i="2"/>
  <c r="AJ978" i="2"/>
  <c r="AJ979" i="2"/>
  <c r="AJ980" i="2"/>
  <c r="AJ981" i="2"/>
  <c r="AJ982" i="2"/>
  <c r="AJ983" i="2"/>
  <c r="AJ984" i="2"/>
  <c r="AJ985" i="2"/>
  <c r="AJ986" i="2"/>
  <c r="AJ987" i="2"/>
  <c r="AJ988" i="2"/>
  <c r="AJ989" i="2"/>
  <c r="AJ990" i="2"/>
  <c r="AJ991" i="2"/>
  <c r="AJ992" i="2"/>
  <c r="AJ993" i="2"/>
  <c r="AJ994" i="2"/>
  <c r="AJ995" i="2"/>
  <c r="AJ996" i="2"/>
  <c r="AJ997" i="2"/>
  <c r="AJ998" i="2"/>
  <c r="AJ999" i="2"/>
  <c r="AJ1000" i="2"/>
  <c r="AJ1001" i="2"/>
  <c r="AJ1002" i="2"/>
  <c r="AJ1003" i="2"/>
  <c r="AJ1004" i="2"/>
  <c r="AJ1005" i="2"/>
  <c r="AJ1006" i="2"/>
  <c r="AJ1007" i="2"/>
  <c r="AJ1008" i="2"/>
  <c r="AJ1009" i="2"/>
  <c r="AJ1010" i="2"/>
  <c r="AJ1011" i="2"/>
  <c r="AJ1012" i="2"/>
  <c r="AJ1013" i="2"/>
  <c r="AJ1014" i="2"/>
  <c r="AJ1015" i="2"/>
  <c r="AJ1016" i="2"/>
  <c r="AJ1017" i="2"/>
  <c r="AJ1018" i="2"/>
  <c r="AJ1019" i="2"/>
  <c r="AJ1020" i="2"/>
  <c r="AJ1021" i="2"/>
  <c r="AJ1022" i="2"/>
  <c r="AJ1023" i="2"/>
  <c r="AJ1024" i="2"/>
  <c r="AJ1025" i="2"/>
  <c r="AJ1026" i="2"/>
  <c r="AJ1027" i="2"/>
  <c r="AJ1028" i="2"/>
  <c r="AJ1029" i="2"/>
  <c r="AJ1030" i="2"/>
  <c r="AJ1031" i="2"/>
  <c r="AJ1032" i="2"/>
  <c r="AJ1033" i="2"/>
  <c r="AJ1034" i="2"/>
  <c r="AJ1035" i="2"/>
  <c r="AJ1036" i="2"/>
  <c r="AJ1037" i="2"/>
  <c r="AJ1038" i="2"/>
  <c r="AJ1039" i="2"/>
  <c r="AJ1040" i="2"/>
  <c r="AJ1041" i="2"/>
  <c r="AJ1042" i="2"/>
  <c r="AJ1043" i="2"/>
  <c r="AJ1044" i="2"/>
  <c r="AJ1045" i="2"/>
  <c r="AJ1046" i="2"/>
  <c r="AJ1047" i="2"/>
  <c r="AJ1048" i="2"/>
  <c r="AJ1049" i="2"/>
  <c r="AJ1050" i="2"/>
  <c r="AJ1051" i="2"/>
  <c r="AJ1052" i="2"/>
  <c r="AJ1053" i="2"/>
  <c r="AJ1054" i="2"/>
  <c r="AJ1055" i="2"/>
  <c r="AJ1056" i="2"/>
  <c r="AJ1057" i="2"/>
  <c r="AJ1058" i="2"/>
  <c r="AJ1059" i="2"/>
  <c r="AJ1060" i="2"/>
  <c r="AJ1061" i="2"/>
  <c r="AJ1062" i="2"/>
  <c r="AJ1063" i="2"/>
  <c r="AJ1064" i="2"/>
  <c r="AJ1065" i="2"/>
  <c r="AJ1066" i="2"/>
  <c r="AJ1067" i="2"/>
  <c r="AJ1068" i="2"/>
  <c r="AJ1069" i="2"/>
  <c r="AJ1070" i="2"/>
  <c r="AJ1071" i="2"/>
  <c r="AJ1072" i="2"/>
  <c r="AJ1073" i="2"/>
  <c r="AJ1074" i="2"/>
  <c r="AJ1075" i="2"/>
  <c r="AJ1076" i="2"/>
  <c r="AJ1077" i="2"/>
  <c r="AJ1078" i="2"/>
  <c r="AJ1079" i="2"/>
  <c r="AJ1080" i="2"/>
  <c r="AJ1081" i="2"/>
  <c r="AJ7" i="2"/>
  <c r="AJ1082" i="2" s="1"/>
  <c r="AI1082" i="2"/>
  <c r="E31" i="1" l="1"/>
  <c r="D31" i="1"/>
</calcChain>
</file>

<file path=xl/sharedStrings.xml><?xml version="1.0" encoding="utf-8"?>
<sst xmlns="http://schemas.openxmlformats.org/spreadsheetml/2006/main" count="20709" uniqueCount="17538">
  <si>
    <t>Point Values by Quality Measure and Scoring Benchmarks</t>
  </si>
  <si>
    <t>Measurement Type</t>
  </si>
  <si>
    <t>Measurement Area</t>
  </si>
  <si>
    <t>Measure</t>
  </si>
  <si>
    <t>Possible Points</t>
  </si>
  <si>
    <t>Statewide Average</t>
  </si>
  <si>
    <t>75th Percentile</t>
  </si>
  <si>
    <t>State Standard</t>
  </si>
  <si>
    <t>MDS Clinical</t>
  </si>
  <si>
    <t>Physical Restraints</t>
  </si>
  <si>
    <t>Physical Restraints:
Long Stay</t>
  </si>
  <si>
    <t>NA</t>
  </si>
  <si>
    <t>Antipsychotic Medication</t>
  </si>
  <si>
    <t>Received an Antipsychotic Medication: Long Stay</t>
  </si>
  <si>
    <t>Immunizations</t>
  </si>
  <si>
    <t>Influenza Vaccination:
Short Stay</t>
  </si>
  <si>
    <t>Pneumococcal Vaccination:
Short Stay</t>
  </si>
  <si>
    <t>Urinary Tract Infection</t>
  </si>
  <si>
    <t>Urinary Tract Infection:
Long Stay</t>
  </si>
  <si>
    <t>Control of Bowel/Bladder</t>
  </si>
  <si>
    <t>Control of Bowel/Bladder:
Long Stay</t>
  </si>
  <si>
    <t>Self-Report Moderate to Severe Pain</t>
  </si>
  <si>
    <t>Self-Report Pain:
Short Stay</t>
  </si>
  <si>
    <t>Self-Report Pain:
Long Stay</t>
  </si>
  <si>
    <t>Increased Need for Help with ADL</t>
  </si>
  <si>
    <t>Need for Help with ADL:
Long Stay</t>
  </si>
  <si>
    <t>Rehospitalization</t>
  </si>
  <si>
    <t>Non-Clinical</t>
  </si>
  <si>
    <t>Staff Retention</t>
  </si>
  <si>
    <t>Staffing</t>
  </si>
  <si>
    <t>Nursing Hours per Patient Day (NHPPD)</t>
  </si>
  <si>
    <t>Non-Compliant Days</t>
  </si>
  <si>
    <t>MDS Data Quality</t>
  </si>
  <si>
    <t xml:space="preserve">Completeness Rate </t>
  </si>
  <si>
    <t>Total</t>
  </si>
  <si>
    <t>Incentive Payment Calculations Summary</t>
  </si>
  <si>
    <t>Ineligible</t>
  </si>
  <si>
    <t>Tier 1</t>
  </si>
  <si>
    <t>Tier 2</t>
  </si>
  <si>
    <t>Tier 3</t>
  </si>
  <si>
    <t>Tier 2 &amp; Tier 3
Totals</t>
  </si>
  <si>
    <t>Total Payout</t>
  </si>
  <si>
    <t>Total Payout Amount per Tier</t>
  </si>
  <si>
    <t>Does Not Qualify</t>
  </si>
  <si>
    <t>Points Needed to Earn Incentive or Percentile for Improvement Payments</t>
  </si>
  <si>
    <t>Below Tier 2 qualifying points</t>
  </si>
  <si>
    <t>Equal to or greater than Tier 2 qualifying points but less than Tier 3 qualifying points</t>
  </si>
  <si>
    <t>Equal to or greater than Tier 3 qualifying points</t>
  </si>
  <si>
    <t>Tier Qualifying Points</t>
  </si>
  <si>
    <t>Skilled Nursing Facilities (SNFs) Qualifying for Incentive (or Not Qualifying)*</t>
  </si>
  <si>
    <t>Payout per Medi-Cal Bed Day (MCBD)</t>
  </si>
  <si>
    <t>Total Qualifying MCBDs per Tier</t>
  </si>
  <si>
    <t>Average Qualifying MCBDs per Facility**</t>
  </si>
  <si>
    <t>Average Payout per SNF</t>
  </si>
  <si>
    <t>All Facilities with Scores for Quality Measures (Before Exclusions for Payment Calculations)</t>
  </si>
  <si>
    <t>SNFs Worse Than the Statewide Average*</t>
  </si>
  <si>
    <t>SNFs Better Than the Statewide Average*</t>
  </si>
  <si>
    <t>SNFs Better Than the 75th Percentile*</t>
  </si>
  <si>
    <t>SNFs Worse Than the State Standard</t>
  </si>
  <si>
    <t>MDS Data Completeness</t>
  </si>
  <si>
    <t xml:space="preserve"> Completeness Rate</t>
  </si>
  <si>
    <t>Facility-Specific Rates</t>
  </si>
  <si>
    <t>Facility ID</t>
  </si>
  <si>
    <t>Facility Name</t>
  </si>
  <si>
    <t>NPI
Number</t>
  </si>
  <si>
    <t>OSHPD
Number</t>
  </si>
  <si>
    <t>Control of Bowel/
Bladder:
Long Stay</t>
  </si>
  <si>
    <t>Compliant with Staffing Requirements</t>
  </si>
  <si>
    <t>Data Completeness Rate</t>
  </si>
  <si>
    <t>Raw Points (Before MCBD and Staffing Standards)</t>
  </si>
  <si>
    <t>Facility Total Points</t>
  </si>
  <si>
    <t>AA/A
Citations</t>
  </si>
  <si>
    <t>Incentive Payment Amount</t>
  </si>
  <si>
    <t>Improvement Score</t>
  </si>
  <si>
    <t>Improvement Payment Amount</t>
  </si>
  <si>
    <t>Statewide Average/State Standard</t>
  </si>
  <si>
    <t>APPLE VALLEY POST-ACUTE REHAB</t>
  </si>
  <si>
    <t>EMPRES POST ACUTE REHABILITATION</t>
  </si>
  <si>
    <t>A</t>
  </si>
  <si>
    <t>CLOVERDALE HEALTHCARE CENTER</t>
  </si>
  <si>
    <t>NORTHBROOK HEALTHCARE CENTER</t>
  </si>
  <si>
    <t>SUMMERFIELD HEALTHCARE CENTER</t>
  </si>
  <si>
    <t>SPRING LAKE VILLAGE</t>
  </si>
  <si>
    <t>NOVATO HEALTHCARE CENTER</t>
  </si>
  <si>
    <t>PINE RIDGE CARE CENTER</t>
  </si>
  <si>
    <t>M</t>
  </si>
  <si>
    <t>NORTHGATE POSTACUTE CARE</t>
  </si>
  <si>
    <t>VILLA MARIN RETIREMENT RESIDENCES</t>
  </si>
  <si>
    <t>ALDERSLY SKILLED NURSING FACILITY</t>
  </si>
  <si>
    <t>ASHBY CARE CENTER</t>
  </si>
  <si>
    <t>WINDSOR COUNTRY DRIVE CARE CENTER</t>
  </si>
  <si>
    <t>BERKELEY PINES SKILLED NURSING CENTER</t>
  </si>
  <si>
    <t>BETHESDA HOME</t>
  </si>
  <si>
    <t>MASONIC HOME</t>
  </si>
  <si>
    <t>ALAMEDA HEALTHCARE &amp; WELLNESS CENTER</t>
  </si>
  <si>
    <t>HAYWARD HILLS HEALTH CARE CENTER</t>
  </si>
  <si>
    <t>CHAPARRAL HOUSE</t>
  </si>
  <si>
    <t>PIEDMONT GARDENS HEALTH FACILITY</t>
  </si>
  <si>
    <t>EXCELL HEALTH CARE CENTER</t>
  </si>
  <si>
    <t>PARK CENTRAL CARE AND REHABILITATION CENTER</t>
  </si>
  <si>
    <t>WINDSOR GARDENS CARE CENTER OF HAYWARD</t>
  </si>
  <si>
    <t>MARINA GARDEN NURSING CENTER</t>
  </si>
  <si>
    <t>LAKE MERRITT HEALTHCARE CENTER LLC</t>
  </si>
  <si>
    <t>JONES CONVALESCENT HOSPITAL</t>
  </si>
  <si>
    <t>KYAKAMEENA CARE CENTER</t>
  </si>
  <si>
    <t>LAKE PARK RETIREMENT RESIDENCE</t>
  </si>
  <si>
    <t>EAST BAY POST-ACUTE</t>
  </si>
  <si>
    <t>HAYWARD CONVALESCENT HOSPITAL</t>
  </si>
  <si>
    <t>FRUITVALE HEALTHCARE CENTER</t>
  </si>
  <si>
    <t>GARFIELD NEUROBEHAVIORAL CENTER</t>
  </si>
  <si>
    <t>ELMWOOD CARE CENTER</t>
  </si>
  <si>
    <t>FREMONT HEALTHCARE CENTER</t>
  </si>
  <si>
    <t>BAY AREA HEALTHCARE CENTER</t>
  </si>
  <si>
    <t>THE REHABILITATION CENTER OF OAKLAND</t>
  </si>
  <si>
    <t xml:space="preserve"> </t>
  </si>
  <si>
    <t>BELLAKEN SKILLED NURSING CENTER</t>
  </si>
  <si>
    <t>ROSEVILLE POINT HEALTH &amp; WELLNESS CENTER</t>
  </si>
  <si>
    <t>AUBURN RAVINE TERRACE</t>
  </si>
  <si>
    <t>NORTH STARR POSTACUTE CARE</t>
  </si>
  <si>
    <t>NORWOOD PINES ALZHEIMERS CENTER</t>
  </si>
  <si>
    <t>MISSION CARMICHAEL HEALTHCARE CENTER</t>
  </si>
  <si>
    <t>WINDSOR EL CAMINO CARE CENTER</t>
  </si>
  <si>
    <t>WESTERN SLOPE HEALTH CENTER</t>
  </si>
  <si>
    <t>ESKATON CARE CENTER MANZANITA</t>
  </si>
  <si>
    <t>GOLD COUNTRY HEALTH CENTER</t>
  </si>
  <si>
    <t>CERES POSTACUTE CARE</t>
  </si>
  <si>
    <t>SACRAMENTO POST-ACUTE</t>
  </si>
  <si>
    <t>ESKATON CARE CENTER FAIR OAKS</t>
  </si>
  <si>
    <t>ROSEVILLE CARE CENTER</t>
  </si>
  <si>
    <t>WHITNEY OAKS CARE CENTER</t>
  </si>
  <si>
    <t>WINDSOR CARE CENTER OF SACRAMENTO</t>
  </si>
  <si>
    <t>AUBURN OAKS CARE CENTER</t>
  </si>
  <si>
    <t>OAK RIDGE HEALTHCARE CENTER</t>
  </si>
  <si>
    <t>PINE CREEK CARE CENTER</t>
  </si>
  <si>
    <t>LINCOLN MEADOWS CARE CENTER</t>
  </si>
  <si>
    <t>BRANDEL MANOR</t>
  </si>
  <si>
    <t>ESKATON VILLAGE CARE CENTER</t>
  </si>
  <si>
    <t>COVENANT VILLAGE CARE CENTER</t>
  </si>
  <si>
    <t>WOODLAND SKILLED NURSING FACILITY</t>
  </si>
  <si>
    <t>COURTYARD HEALTH CARE CENTER</t>
  </si>
  <si>
    <t>WOODSIDE HEALTHCARE CENTER</t>
  </si>
  <si>
    <t>LODI NURSING &amp; REHABILITATION</t>
  </si>
  <si>
    <t>GRAMERCY COURT</t>
  </si>
  <si>
    <t>MADERA REHABILITATION &amp; NURSING CENTER</t>
  </si>
  <si>
    <t>FRANCISCAN CONVALESCENT HOSPITAL</t>
  </si>
  <si>
    <t>SIERRA VISTA HEALTHCARE</t>
  </si>
  <si>
    <t>MERCED NURSING &amp; REHABILITATION CENTER</t>
  </si>
  <si>
    <t>HEALTHCARE CENTRE OF FRESNO</t>
  </si>
  <si>
    <t>OAKWOOD GARDENS CARE CENTER</t>
  </si>
  <si>
    <t>SUNNYSIDE CONVALESCENT HOSPITAL</t>
  </si>
  <si>
    <t>TWILIGHT HAVEN</t>
  </si>
  <si>
    <t>ANBERRY NURSING AND REHABILITATION CENTER</t>
  </si>
  <si>
    <t>CHOWCHILLA MEMORIAL HEALTHCARE DISTRICT</t>
  </si>
  <si>
    <t>WILLOW CREEK HEALTHCARE CENTER</t>
  </si>
  <si>
    <t>NEW BETHANY</t>
  </si>
  <si>
    <t>SHORELINE CARE CENTER</t>
  </si>
  <si>
    <t>ARROYO GRANDE CARE CENTER</t>
  </si>
  <si>
    <t>MISSION TERRACE CONVALESCENT HOSPITAL</t>
  </si>
  <si>
    <t>CAMARILLO HEALTHCARE CENTER</t>
  </si>
  <si>
    <t>CASA DORINDA</t>
  </si>
  <si>
    <t>DANISH CARE CENTER</t>
  </si>
  <si>
    <t>GLENWOOD CARE CENTER</t>
  </si>
  <si>
    <t>MISSION VIEW HEALTH CENTER</t>
  </si>
  <si>
    <t>MAYWOOD ACRES HEALTHCARE</t>
  </si>
  <si>
    <t>ATTERDAG CARE CENTER</t>
  </si>
  <si>
    <t>VALLE VERDE HEALTH FACILITY</t>
  </si>
  <si>
    <t>SIMI VALLEY CARE CENTER</t>
  </si>
  <si>
    <t>VINEYARD HILLS HEALTH CENTER</t>
  </si>
  <si>
    <t>BAYSIDE CARE CENTER</t>
  </si>
  <si>
    <t>VICTORIA CARE CENTER</t>
  </si>
  <si>
    <t>LOMPOC SKILLED NURSING &amp; REHABILITATION CENTER</t>
  </si>
  <si>
    <t>COUNTRY VILLA PLAZA CONVALESCENT CENTER</t>
  </si>
  <si>
    <t>ST. ELIZABETH HEALTHCARE CENTER</t>
  </si>
  <si>
    <t>BUENA PARK NURSING CENTER</t>
  </si>
  <si>
    <t>ANAHEIM CREST NURSING CENTER</t>
  </si>
  <si>
    <t>CAPISTRANO BEACH CARE CENTER</t>
  </si>
  <si>
    <t>BEACHSIDE NURSING CENTER</t>
  </si>
  <si>
    <t>GORDON LANE CARE CENTER</t>
  </si>
  <si>
    <t>COVENTRY COURT HEALTH CENTER</t>
  </si>
  <si>
    <t>LEISURE COURT NURSING CENTER</t>
  </si>
  <si>
    <t>GARDEN PARK CARE CENTER</t>
  </si>
  <si>
    <t>LA PALMA NURSING CENTER</t>
  </si>
  <si>
    <t>ORANGE HEALTHCARE &amp; WELLNESS CENTRE, LLC</t>
  </si>
  <si>
    <t>SEA CLIFF HEALTHCARE CENTER</t>
  </si>
  <si>
    <t>HUNTINGTON VALLEY HEALTHCARE CENTER</t>
  </si>
  <si>
    <t>MISSION PALMS HEALTHCARE CENTER</t>
  </si>
  <si>
    <t>HARBOR VILLA CARE CENTER</t>
  </si>
  <si>
    <t>LA HABRA CONVALESCENT HOSPITAL</t>
  </si>
  <si>
    <t>NEWPORT NURSING AND REHABILITATION CENTER</t>
  </si>
  <si>
    <t>ORANGEGROVE REHABILITATION HOSPITAL</t>
  </si>
  <si>
    <t>PACIFIC HAVEN SUBACUTE AND HEALTHCARE CENTER</t>
  </si>
  <si>
    <t>CRYSTAL COVE CARE CENTER</t>
  </si>
  <si>
    <t>NEWPORT SUBACUTE HEALTHCARE CENTER</t>
  </si>
  <si>
    <t>REGENTS POINT - WINDCREST</t>
  </si>
  <si>
    <t>PARK ANAHEIM HEALTHCARE CENTER</t>
  </si>
  <si>
    <t>STANLEY HEALTHCARE CENTER</t>
  </si>
  <si>
    <t>TERRACE VIEW CARE CENTER</t>
  </si>
  <si>
    <t>FRENCH PARK CARE CENTER</t>
  </si>
  <si>
    <t>CHAPMAN CARE CENTER</t>
  </si>
  <si>
    <t>PALM TERRACE HEALTHCARE &amp; REHABILITATION CENTER</t>
  </si>
  <si>
    <t>LAKE FOREST NURSING CENTER</t>
  </si>
  <si>
    <t>FREEDOM VILLAGE HEALTHCARE CENTER</t>
  </si>
  <si>
    <t>VILLA VALENCIA HEALTHCARE CENTER</t>
  </si>
  <si>
    <t>WEST ANAHEIM EXTENDED CARE</t>
  </si>
  <si>
    <t>PARK REGENCY CARE CENTER</t>
  </si>
  <si>
    <t>PARK VISTA AT MORNINGSIDE</t>
  </si>
  <si>
    <t>VASONA CREEK HEALTHCARE CENTER</t>
  </si>
  <si>
    <t>VISTA MANOR NURSING CENTER</t>
  </si>
  <si>
    <t>LINCOLN GLEN SKILLED NURSING</t>
  </si>
  <si>
    <t>CANYON SPRINGS POST-ACUTE</t>
  </si>
  <si>
    <t>STONEBROOK HEALTH AND REHABILITATION</t>
  </si>
  <si>
    <t>CARMEL HILLS CARE CENTER</t>
  </si>
  <si>
    <t>CANTERBURY WOODS</t>
  </si>
  <si>
    <t>CARMEL VALLEY MANOR</t>
  </si>
  <si>
    <t>WHITE BLOSSOM CARE CENTER</t>
  </si>
  <si>
    <t>WINDSOR MONTEREY CARE CENTER</t>
  </si>
  <si>
    <t>WINDSOR THE RIDGE REHABILITATION CENTER</t>
  </si>
  <si>
    <t>DRIFTWOOD HEALTHCARE CENTER - SANTA CRUZ</t>
  </si>
  <si>
    <t>GREENHILLS MANOR</t>
  </si>
  <si>
    <t>MILPITAS CARE CENTER</t>
  </si>
  <si>
    <t>PACIFIC HILLS MANOR</t>
  </si>
  <si>
    <t>PACIFIC COAST MANOR</t>
  </si>
  <si>
    <t>HERMAN HEALTH CARE CENTER</t>
  </si>
  <si>
    <t>HILLVIEW CONVALESCENT HOSPITAL</t>
  </si>
  <si>
    <t>WESTLAND HOUSE</t>
  </si>
  <si>
    <t>CYPRESS RIDGE CARE CENTER</t>
  </si>
  <si>
    <t>PLUM TREE CARE CENTER</t>
  </si>
  <si>
    <t>WINDSOR GARDENS REHABILITATION CENTER OF SALINAS</t>
  </si>
  <si>
    <t>SAN TOMAS CONVALESCENT HOSPITAL</t>
  </si>
  <si>
    <t>WINDSOR SKYLINE CARE CENTER</t>
  </si>
  <si>
    <t>A GRACE SUB ACUTE &amp; SKILLED CARE</t>
  </si>
  <si>
    <t>MISSION DE LA CASA NURSING &amp; REHABILITATION CENTER</t>
  </si>
  <si>
    <t>EDEN VALLEY CARE CENTER</t>
  </si>
  <si>
    <t>BOULDER CREEK POST ACUTE</t>
  </si>
  <si>
    <t>POWAY HEALTHCARE CENTER</t>
  </si>
  <si>
    <t>REDWOOD TERRACE HEALTH CENTER</t>
  </si>
  <si>
    <t>THE ROYAL HOME</t>
  </si>
  <si>
    <t>ESCONDIDO POST ACUTE REHAB</t>
  </si>
  <si>
    <t>PALOMAR VISTA HEALTHCARE CENTER</t>
  </si>
  <si>
    <t>LAKESIDE SPECIAL CARE CENTER</t>
  </si>
  <si>
    <t>ARBOR HILLS NURSING CENTER</t>
  </si>
  <si>
    <t>CARLSBAD BY THE SEA</t>
  </si>
  <si>
    <t>LA JOLLA NURSING AND REHABILITATION CENTER</t>
  </si>
  <si>
    <t>LA PALOMA HEALTHCARE CENTER</t>
  </si>
  <si>
    <t>LIFE CARE CENTER OF VISTA</t>
  </si>
  <si>
    <t>WHITE SANDS OF LA JOLLA</t>
  </si>
  <si>
    <t>LIFE CARE CENTER OF ESCONDIDO</t>
  </si>
  <si>
    <t>REMINGTON CLUB HEALTH CENTER</t>
  </si>
  <si>
    <t>CASA DE LAS CAMPANAS</t>
  </si>
  <si>
    <t>CARMEL MOUNTAIN REHABILITATION &amp; HEALTHCARE CENTER</t>
  </si>
  <si>
    <t>VISTA KNOLL SPECIALIZED CARE FACILITY</t>
  </si>
  <si>
    <t>THE SPRINGS AT PACIFIC REGENT</t>
  </si>
  <si>
    <t>ANAHEIM TERRACE CARE CENTER</t>
  </si>
  <si>
    <t>VI AT LA JOLLA VILLAGE</t>
  </si>
  <si>
    <t>REO VISTA HEALTHCARE CENTER</t>
  </si>
  <si>
    <t>PARADISE VALLEY HEALTH CARE CENTER</t>
  </si>
  <si>
    <t>ARROYO VISTA NURSING CENTER</t>
  </si>
  <si>
    <t>BELLA VISTA HEALTH CENTER</t>
  </si>
  <si>
    <t>UNIVERSITY CARE CENTER</t>
  </si>
  <si>
    <t>FREDERICKA MANOR CARE CENTER</t>
  </si>
  <si>
    <t>LA MESA HEALTHCARE CENTER</t>
  </si>
  <si>
    <t>HILLCREST MANOR SANITARIUM</t>
  </si>
  <si>
    <t>BALBOA NURSING &amp; REHABILITATION CENTER</t>
  </si>
  <si>
    <t>IMPERIAL MANOR</t>
  </si>
  <si>
    <t>COTTONWOOD CANYON HEALTHCARE CENTER</t>
  </si>
  <si>
    <t>ST. PAUL'S HEALTH CARE CENTER</t>
  </si>
  <si>
    <t>SOMERSET SUBACUTE AND CARE</t>
  </si>
  <si>
    <t>UNIVERSITY POST-ACUTE REHAB</t>
  </si>
  <si>
    <t>FAIRMONT REHABILITATION HOSPITAL</t>
  </si>
  <si>
    <t>CASA COLOMA HEALTH CARE CENTER</t>
  </si>
  <si>
    <t>RIVER BEND NURSING CENTER</t>
  </si>
  <si>
    <t>ALDERSON CONVALESCENT HOSPITAL</t>
  </si>
  <si>
    <t>CASA DE MODESTO</t>
  </si>
  <si>
    <t>WINDSOR HAMPTON CARE CENTER</t>
  </si>
  <si>
    <t>LINCOLN SQUARE POST ACUTE CARE</t>
  </si>
  <si>
    <t>ACACIA PARK NURSING &amp; REHABILITATION CENTER</t>
  </si>
  <si>
    <t>WINDSOR ELMHAVEN CARE CENTER</t>
  </si>
  <si>
    <t>GARDEN CITY HEALTHCARE CENTER</t>
  </si>
  <si>
    <t>ESKATON CARE CENTER GREENHAVEN</t>
  </si>
  <si>
    <t>DOUBLE TREE POST ACUTE CARE CENTER</t>
  </si>
  <si>
    <t>GOOD SAMARITAN REHABILITATION AND CARE CENTER</t>
  </si>
  <si>
    <t>SHERWOOD HEALTHCARE CENTER</t>
  </si>
  <si>
    <t>PIONEER HOUSE</t>
  </si>
  <si>
    <t>PLYMOUTH SQUARE</t>
  </si>
  <si>
    <t>MCKINLEY PARK CARE CENTER</t>
  </si>
  <si>
    <t>SAYLOR LANE HEALTHCARE CENTER</t>
  </si>
  <si>
    <t>VIENNA NURSING AND REHABILITATION CENTER</t>
  </si>
  <si>
    <t>CREEKSIDE CENTER</t>
  </si>
  <si>
    <t>WINDSOR VALLEJO NURSING &amp; REHABILITATION CENTER</t>
  </si>
  <si>
    <t>FAIRFIELD POST-ACUTE REHAB</t>
  </si>
  <si>
    <t>HEARTWOOD AVENUE HEALTHCARE</t>
  </si>
  <si>
    <t>NAPA VALLEY CARE CENTER</t>
  </si>
  <si>
    <t>SPRINGS ROAD HEALTHCARE</t>
  </si>
  <si>
    <t>GREENFIELD CARE CENTER OF FAIRFIELD</t>
  </si>
  <si>
    <t>ORCHARD POST ACUTE CARE</t>
  </si>
  <si>
    <t>MEADOWOOD NURSING CENTER</t>
  </si>
  <si>
    <t>THE REHABILITATION CENTER OF BAKERSFIELD</t>
  </si>
  <si>
    <t>ROSEWOOD HEALTH FACILITY</t>
  </si>
  <si>
    <t>DELANO DISTRICT SKILLED NURSING FACILITY</t>
  </si>
  <si>
    <t>WESTGATE GARDENS CARE CENTER</t>
  </si>
  <si>
    <t>SIERRA VALLEY REHABILITATION CENTER</t>
  </si>
  <si>
    <t>MERRITT MANOR CONVALESCENT HOSPITAL</t>
  </si>
  <si>
    <t>REDWOOD SPRINGS HEALTHCARE CENTER</t>
  </si>
  <si>
    <t>KAWEAH MANOR CONVALESCENT HOSPITAL</t>
  </si>
  <si>
    <t>LINWOOD MEADOWS CARE CENTER</t>
  </si>
  <si>
    <t>PORTERVILLE CONVALESCENT HOSPITAL</t>
  </si>
  <si>
    <t>VALE HEALTHCARE CENTER</t>
  </si>
  <si>
    <t>TAMPICO TERRACE CARE CENTER</t>
  </si>
  <si>
    <t>WINDSOR ROSEWOOD CARE CENTER</t>
  </si>
  <si>
    <t>WILLOW PASS HEALTHCARE CENTER</t>
  </si>
  <si>
    <t>SAN MIGUEL VILLA</t>
  </si>
  <si>
    <t>CREEKSIDE HEALTHCARE CENTER</t>
  </si>
  <si>
    <t>SHIELDS NURSING CENTER</t>
  </si>
  <si>
    <t>DIAMOND RIDGE HEALTHCARE CENTER</t>
  </si>
  <si>
    <t>STONEBROOK HEALTHCARE CENTER</t>
  </si>
  <si>
    <t>PITTSBURG SKILLED NURSING CENTER</t>
  </si>
  <si>
    <t>PARIS-LAMB HEALTH CENTER</t>
  </si>
  <si>
    <t>SAN FRANCISCO HEALTH CARE</t>
  </si>
  <si>
    <t>BROOKSIDE SKILLED NURSING HOSPITAL</t>
  </si>
  <si>
    <t>CARLMONT GARDENS NURSING CENTER</t>
  </si>
  <si>
    <t>HAYES CONVALESCENT HOSPITAL</t>
  </si>
  <si>
    <t>LINDA MAR CARE CENTER</t>
  </si>
  <si>
    <t>ST. ANNE'S HOME</t>
  </si>
  <si>
    <t>ST. FRANCIS CONVALESCENT PAVILION</t>
  </si>
  <si>
    <t>SAN FRANCISCO TOWERS</t>
  </si>
  <si>
    <t>CHANNING HOUSE</t>
  </si>
  <si>
    <t>CUPERTINO HEALTHCARE &amp; WELLNESS CENTER</t>
  </si>
  <si>
    <t>MOUNTAIN VIEW HEALTHCARE CENTER</t>
  </si>
  <si>
    <t>IDYLWOOD CARE CENTER</t>
  </si>
  <si>
    <t>A/AA</t>
  </si>
  <si>
    <t>THE TERRACES AT LOS ALTOS HEALTH FACILITY</t>
  </si>
  <si>
    <t>SUNNY VIEW MANOR</t>
  </si>
  <si>
    <t>SUNNYVALE POST-ACUTE CENTER</t>
  </si>
  <si>
    <t>VILLA SIENA</t>
  </si>
  <si>
    <t>WEBSTER HOUSE</t>
  </si>
  <si>
    <t>WINDSOR CHICO CARE CENTER</t>
  </si>
  <si>
    <t>WINDSOR REDDING CARE CENTER</t>
  </si>
  <si>
    <t>MARQUIS CARE AT SHASTA</t>
  </si>
  <si>
    <t>LASSEN NURSING &amp; REHABILITATION CENTER</t>
  </si>
  <si>
    <t>YUBA CITY POST ACUTE</t>
  </si>
  <si>
    <t>WOLF CREEK CARE CENTER</t>
  </si>
  <si>
    <t>MARYSVILLE POST-ACUTE</t>
  </si>
  <si>
    <t>CRYSTAL RIDGE CARE CENTER</t>
  </si>
  <si>
    <t>SPRING HILL MANOR CONVALESCENT HOSPITAL</t>
  </si>
  <si>
    <t>COPPER RIDGE CARE CENTER</t>
  </si>
  <si>
    <t>RIVER VALLEY CARE CENTER</t>
  </si>
  <si>
    <t>CALIFORNIA PARK REHABILITATION HOSPITAL</t>
  </si>
  <si>
    <t>RANCHO MESA CARE CENTER</t>
  </si>
  <si>
    <t>CALIMESA POST ACUTE</t>
  </si>
  <si>
    <t>MILL CREEK MANOR</t>
  </si>
  <si>
    <t>CREEKSIDE CARE CENTER</t>
  </si>
  <si>
    <t>BROOKSIDE HEALTHCARE CENTER</t>
  </si>
  <si>
    <t>CITRUS NURSING CENTER</t>
  </si>
  <si>
    <t>DEL ROSA VILLA</t>
  </si>
  <si>
    <t>HERITAGE GARDENS HEALTH CARE CENTER</t>
  </si>
  <si>
    <t>HILLCREST NURSING HOME</t>
  </si>
  <si>
    <t>HIGHLAND PALMS HEALTHCARE CENTER</t>
  </si>
  <si>
    <t>INLAND CHRISTIAN HOME</t>
  </si>
  <si>
    <t>LINDA VALLEY CARE CENTER</t>
  </si>
  <si>
    <t>MEDICAL CENTER CONVALESCENT HOSPITAL</t>
  </si>
  <si>
    <t>MONTCLAIR MANOR CARE CENTER</t>
  </si>
  <si>
    <t>ONTARIO HEALTHCARE CENTER</t>
  </si>
  <si>
    <t>PLYMOUTH VILLAGE</t>
  </si>
  <si>
    <t>LEGACY POST-ACUTE REHABILITATION CENTER</t>
  </si>
  <si>
    <t>VILLA MESA CARE CENTER</t>
  </si>
  <si>
    <t>REDLANDS HEALTHCARE CENTER</t>
  </si>
  <si>
    <t>VALLEY HEALTHCARE CENTER</t>
  </si>
  <si>
    <t>LAUREL CONVALESCENT HOSPITAL</t>
  </si>
  <si>
    <t>RIMROCK VILLA CONVALESCENT HOSPITAL</t>
  </si>
  <si>
    <t>COMMUNITY EXTENDED CARE HOSPITAL OF MONTCLAIR</t>
  </si>
  <si>
    <t>UPLAND REHABILITATION AND CARE CENTER</t>
  </si>
  <si>
    <t>TERRACINA POST ACUTE</t>
  </si>
  <si>
    <t>RECHE CANYON REGIONAL REHAB CENTER</t>
  </si>
  <si>
    <t>CEDAR MOUNTAIN POST ACUTE</t>
  </si>
  <si>
    <t>HERITAGE PARK NURSING CENTER</t>
  </si>
  <si>
    <t>ARLINGTON GARDENS CARE CENTER</t>
  </si>
  <si>
    <t>BANNING HEALTHCARE</t>
  </si>
  <si>
    <t>COMMUNITY CARE ON PALM</t>
  </si>
  <si>
    <t>BLYTHE POST ACUTE LLC</t>
  </si>
  <si>
    <t>PREMIER CARE CENTER FOR PALM SPRINGS</t>
  </si>
  <si>
    <t>COMMUNITY CARE AND REHABILITATION CENTER</t>
  </si>
  <si>
    <t>CORONA HEALTH CARE CENTER</t>
  </si>
  <si>
    <t>EXTENDED CARE HOSPITAL OF RIVERSIDE</t>
  </si>
  <si>
    <t>DEVONSHIRE CARE CENTER</t>
  </si>
  <si>
    <t>MAGNOLIA REHABILITATION &amp; NURSING CENTER</t>
  </si>
  <si>
    <t>PALM SPRINGS HEALTHCARE &amp; REHABILITATION CENTER</t>
  </si>
  <si>
    <t>THE GROVE CARE AND WELLNESS</t>
  </si>
  <si>
    <t>LIFE CARE CENTER OF MENIFEE</t>
  </si>
  <si>
    <t>PALM GROVE HEALTHCARE</t>
  </si>
  <si>
    <t>MIRAVILLA CARE CENTER</t>
  </si>
  <si>
    <t>VILLA HEALTH CARE CENTER</t>
  </si>
  <si>
    <t>VISTA PACIFICA CONVALESCENT HOSPITAL</t>
  </si>
  <si>
    <t>THE SPRINGS AT THE CARLOTTA</t>
  </si>
  <si>
    <t>SAN JACINTO HEALTHCARE</t>
  </si>
  <si>
    <t>MANORCARE HEALTH SERVICES-HEMET</t>
  </si>
  <si>
    <t>CHERRY VALLEY HEALTHCARE</t>
  </si>
  <si>
    <t>MONTEREY PALMS HEALTH CARE CENTER</t>
  </si>
  <si>
    <t>INDIO NURSING AND REHABILITATION CENTER</t>
  </si>
  <si>
    <t>VI AT PALO ALTO</t>
  </si>
  <si>
    <t>BAYWOOD COURT HEALTH CENTER</t>
  </si>
  <si>
    <t>FOREST HILL MANOR HEALTH CENTER</t>
  </si>
  <si>
    <t>VETERANS HOME OF CALIFORNIA - WEST LOS ANGELES</t>
  </si>
  <si>
    <t>ALL SAINT'S MAUBERT</t>
  </si>
  <si>
    <t>CREEKVIEW SKILLED NURSING</t>
  </si>
  <si>
    <t>ANBERRY TRANSITIONAL CARE</t>
  </si>
  <si>
    <t>MEADOWBROOK VILLAGE CHRISTIAN RETIREMENT COMMUNITY</t>
  </si>
  <si>
    <t>TRELLIS CHINO</t>
  </si>
  <si>
    <t>ROSECRANS CARE CENTER</t>
  </si>
  <si>
    <t>THE CANTERBURY</t>
  </si>
  <si>
    <t>PRIMROSE POST-ACUTE</t>
  </si>
  <si>
    <t>COUNTRY VILLA SOUTH CONVALESCENT CENTER</t>
  </si>
  <si>
    <t>AA</t>
  </si>
  <si>
    <t>DRIFTWOOD HEALTHCARE CENTER</t>
  </si>
  <si>
    <t>LOTUS CARE CENTER</t>
  </si>
  <si>
    <t>IMPERIAL CREST HEALTH CARE CENTER</t>
  </si>
  <si>
    <t>HARBOR POST ACUTE CARE CENTER</t>
  </si>
  <si>
    <t>HERITAGE REHABILITATION CENTER</t>
  </si>
  <si>
    <t>INGLEWOOD HEALTH CARE CENTER</t>
  </si>
  <si>
    <t>LAS FLORES CONVALESCENT HOSPITAL</t>
  </si>
  <si>
    <t>COUNTRY VILLA MAR VISTA NURSING CENTER</t>
  </si>
  <si>
    <t>MARINA POINTE HEALTHCARE &amp; SUBACUTE</t>
  </si>
  <si>
    <t>MARYCREST MANOR</t>
  </si>
  <si>
    <t>PALOS VERDES HEALTH CARE CENTER</t>
  </si>
  <si>
    <t>SANTA MONICA HEALTH CARE CENTER</t>
  </si>
  <si>
    <t>VISTA DEL SOL CARE CENTER</t>
  </si>
  <si>
    <t>GARDENA CONVALESCENT CENTER</t>
  </si>
  <si>
    <t>CRENSHAW NURSING HOME</t>
  </si>
  <si>
    <t>COUNTRY VILLA TERRACE NURSING CENTER</t>
  </si>
  <si>
    <t>COUNTRY VILLA PAVILION NURSING CENTER</t>
  </si>
  <si>
    <t>GUARDIAN REHABILITATION HOSPITAL</t>
  </si>
  <si>
    <t>KENNEDY POST ACUTE CARE CENTER</t>
  </si>
  <si>
    <t>LONGWOOD MANOR CONVALESCENT HOSPITAL</t>
  </si>
  <si>
    <t>SHARON CARE CENTER</t>
  </si>
  <si>
    <t>COUNTRY VILLA NORTH CONVALESCENT CENTER</t>
  </si>
  <si>
    <t>WINDSOR GARDENS CONVALESCENT HOSPITAL</t>
  </si>
  <si>
    <t>THE REHABILITATION CENTER OF SANTA MONICA</t>
  </si>
  <si>
    <t>ASTORIA NURSING AND REHAB CENTER</t>
  </si>
  <si>
    <t>THE GROVE POST-ACUTE CARE CENTER</t>
  </si>
  <si>
    <t>MOUNTAIN VIEW CONVALESCENT HOSPITAL</t>
  </si>
  <si>
    <t>SHERMAN VILLAGE HEALTHCARE CENTER</t>
  </si>
  <si>
    <t>MACLAY HEALTHCARE CENTER</t>
  </si>
  <si>
    <t>GRIFFITH PARK HEALTHCARE CENTER</t>
  </si>
  <si>
    <t>BROADWAY MANOR CARE CENTER</t>
  </si>
  <si>
    <t>NORTH VALLEY NURSING CENTER</t>
  </si>
  <si>
    <t>HIGH VALLEY LODGE</t>
  </si>
  <si>
    <t>OAKPARK HEALTHCARE CENTER</t>
  </si>
  <si>
    <t>MAYFLOWER GARDENS CONVALESCENT HOSPITAL</t>
  </si>
  <si>
    <t>VALLEY PALMS CARE CENTER</t>
  </si>
  <si>
    <t>LAKE BALBOA CARE CENTER</t>
  </si>
  <si>
    <t>WOODLAND CARE CENTER</t>
  </si>
  <si>
    <t>EISENBERG VILLAGE</t>
  </si>
  <si>
    <t>NORTHRIDGE CARE CENTER</t>
  </si>
  <si>
    <t>BURBANK HEALTHCARE AND REHABILITATION CENTER</t>
  </si>
  <si>
    <t>PROVIDENCE ST. ELIZABETH CARE CENTER</t>
  </si>
  <si>
    <t>STUDIO CITY REHABILITATION CENTER</t>
  </si>
  <si>
    <t>IMPERIAL CARE CENTER</t>
  </si>
  <si>
    <t>WEST HILLS HEALTH AND REHABILITATION CENTER</t>
  </si>
  <si>
    <t>CANYON OAKS NURSING AND REHABILITATION CENTER</t>
  </si>
  <si>
    <t>GRANADA HILLS CONVALESCENT HOSPITAL</t>
  </si>
  <si>
    <t>MAGNOLIA GARDENS CONVALESCENT HOSPITAL</t>
  </si>
  <si>
    <t>RINALDI CONVALESCENT HOSPITAL</t>
  </si>
  <si>
    <t>CASITAS CARE CENTER</t>
  </si>
  <si>
    <t>STONEY POINT HEALTHCARE CENTER</t>
  </si>
  <si>
    <t>VILLA SCALABRINI SPECIAL CARE UNIT</t>
  </si>
  <si>
    <t>ANTELOPE VALLEY CARE CENTER</t>
  </si>
  <si>
    <t>ARARAT NURSING FACILITY</t>
  </si>
  <si>
    <t>GLENHAVEN HEALTHCARE</t>
  </si>
  <si>
    <t>BROADWAY BY THE SEA</t>
  </si>
  <si>
    <t>LAKEWOOD HEALTHCARE CENTER</t>
  </si>
  <si>
    <t>ATLANTIC MEMORIAL HEALTHCARE CENTER</t>
  </si>
  <si>
    <t>BELL CONVALESCENT HOSPITAL</t>
  </si>
  <si>
    <t>BRIARCREST NURSING CENTER</t>
  </si>
  <si>
    <t>BIXBY KNOLLS TOWERS HEALTH CARE &amp; REHAB CENTER</t>
  </si>
  <si>
    <t>REGENCY OAKS POST ACUTE CARE CENTER</t>
  </si>
  <si>
    <t>WINDSOR CONVALESCENT CENTER OF NORTH LONG BEACH</t>
  </si>
  <si>
    <t>CATERED MANOR NURSING CENTER</t>
  </si>
  <si>
    <t>COLONIAL GARDENS NURSING HOME</t>
  </si>
  <si>
    <t>COLONIAL CARE CENTER</t>
  </si>
  <si>
    <t>SHORELINE HEALTHCARE CENTER</t>
  </si>
  <si>
    <t>EDGEWATER SKILLED NURSING CENTER</t>
  </si>
  <si>
    <t>PACIFIC PALMS HEALTHCARE</t>
  </si>
  <si>
    <t>BEL TOOREN VILLA CONVALESCENT HOSPITAL</t>
  </si>
  <si>
    <t>NORTH WALK VILLA CONVALESCENT HOSPITAL</t>
  </si>
  <si>
    <t>LIGHTHOUSE HEALTHCARE CENTER</t>
  </si>
  <si>
    <t>AVALON VILLA CARE CENTER</t>
  </si>
  <si>
    <t>DOWNEY COMMUNITY HEALTH CENTER</t>
  </si>
  <si>
    <t>NORWALK MEADOWS NURSING CENTER</t>
  </si>
  <si>
    <t>INTERCOMMUNITY CARE CENTER</t>
  </si>
  <si>
    <t>BROOKFIELD HEALTHCARE CENTER</t>
  </si>
  <si>
    <t>SOUTHLAND</t>
  </si>
  <si>
    <t>VILLA ELENA HEALTHCARE CENTER</t>
  </si>
  <si>
    <t>HUNTINGTON PARK NURSING CENTER</t>
  </si>
  <si>
    <t>PICO RIVERA HEALTHCARE CENTER</t>
  </si>
  <si>
    <t>PARAMOUNT CONVALESCENT HOSPITAL</t>
  </si>
  <si>
    <t>MAYWOOD SKILLED NURSING &amp; WELLNESS CENTRE</t>
  </si>
  <si>
    <t>RIVIERA HEALTHCARE CENTER</t>
  </si>
  <si>
    <t>LONG BEACH CARE CENTER</t>
  </si>
  <si>
    <t>WINDSOR PALMS CARE CENTER OF ARTESIA</t>
  </si>
  <si>
    <t>CLAREMONT CARE CENTER</t>
  </si>
  <si>
    <t>SAN GABRIEL CONVALESCENT CENTER</t>
  </si>
  <si>
    <t>RAMONA NURSING &amp; REHABILITATION CENTER</t>
  </si>
  <si>
    <t>MONTE VISTA HEALTHCARE CENTER</t>
  </si>
  <si>
    <t>ARBOR GLEN CARE CENTER</t>
  </si>
  <si>
    <t>THE ROWLAND</t>
  </si>
  <si>
    <t>COVINA REHABILITATION CENTER</t>
  </si>
  <si>
    <t>BALDWIN GARDENS NURSING CENTER</t>
  </si>
  <si>
    <t>GARDEN VIEW POST-ACUTE REHABILITATION</t>
  </si>
  <si>
    <t>SAN MARINO MANOR</t>
  </si>
  <si>
    <t>BROADWAY HEALTHCARE CENTER</t>
  </si>
  <si>
    <t>LIVE OAK REHABILITATION CENTER</t>
  </si>
  <si>
    <t>MESA GLEN CARE CENTER</t>
  </si>
  <si>
    <t>EL MONTE CONVALESCENT HOSPITAL</t>
  </si>
  <si>
    <t>ATHERTON BAPTIST HOME-SAM B. WEST</t>
  </si>
  <si>
    <t>COUNTRY OAKS CARE CENTER</t>
  </si>
  <si>
    <t>COAST CARE CONVALESCENT CENTER</t>
  </si>
  <si>
    <t>MONROVIA GARDENS HEALTHCARE CENTER</t>
  </si>
  <si>
    <t>WEST COVINA HEALTHCARE CENTER</t>
  </si>
  <si>
    <t>MISSION CARE CENTER</t>
  </si>
  <si>
    <t>CASA BONITA CONVALESCENT HOSPITAL</t>
  </si>
  <si>
    <t>BEACON HEALTHCARE CENTER</t>
  </si>
  <si>
    <t>DEL MAR CONVALESCENT HOSPITAL</t>
  </si>
  <si>
    <t>ROYAL TERRACE HEALTH CARE</t>
  </si>
  <si>
    <t>HUNTINGTON DRIVE HEALTH AND REHABILITATION CENTER</t>
  </si>
  <si>
    <t>MONROVIA POST ACUTE</t>
  </si>
  <si>
    <t>PARK AVENUE HEALTHCARE &amp; WELLNESS CENTER</t>
  </si>
  <si>
    <t>PILGRIM PLACE HEALTH SERVICES CENTER</t>
  </si>
  <si>
    <t>SANTA ANITA CONVALESCENT HOSPITAL</t>
  </si>
  <si>
    <t>WOODS HEALTH SERVICES</t>
  </si>
  <si>
    <t>IVY CREEK HEALTHCARE &amp; WELLNESS CENTRE</t>
  </si>
  <si>
    <t>SUNSET MANOR CONVALESCENT HOSPITAL</t>
  </si>
  <si>
    <t>TEMPLE CITY HEALTHCARE</t>
  </si>
  <si>
    <t>SANTA TERESITA MANOR</t>
  </si>
  <si>
    <t>ALCOTT REHABILITATION HOSPITAL</t>
  </si>
  <si>
    <t>VIEW PARK CONVALESCENT CENTER</t>
  </si>
  <si>
    <t>FOUNTAIN VIEW SUBACUTE AND NURSING CENTER</t>
  </si>
  <si>
    <t>KINGSLEY MANOR CARE CENTER</t>
  </si>
  <si>
    <t>COUNTRY VILLA EAST NURSING CENTER</t>
  </si>
  <si>
    <t>SUNRAY HEALTHCARE CENTER</t>
  </si>
  <si>
    <t>VERNON HEALTHCARE CENTER</t>
  </si>
  <si>
    <t>ST. ANDREWS HEALTHCARE</t>
  </si>
  <si>
    <t>WESTERN CONVALESCENT HOSPITAL</t>
  </si>
  <si>
    <t>GEM TRANSITIONAL CARE CENTER</t>
  </si>
  <si>
    <t>SOUTH PASADENA CARE CENTER</t>
  </si>
  <si>
    <t>LEISURE GLEN POST ACUTE CARE CENTER</t>
  </si>
  <si>
    <t>COUNTRY VILLA LOS FELIZ NURSING CENTER</t>
  </si>
  <si>
    <t>GLENDALE HEALTHCARE CENTER</t>
  </si>
  <si>
    <t>ARARAT CONVALESCENT HOSPITAL</t>
  </si>
  <si>
    <t>VIRGIL REHABILITATION AND SKILLED NURSING CENTER</t>
  </si>
  <si>
    <t>WINDSOR MANOR</t>
  </si>
  <si>
    <t>HUNTINGTON HEALTHCARE CENTER</t>
  </si>
  <si>
    <t>ALDEN TERRACE CONVALESCENT HOSPITAL</t>
  </si>
  <si>
    <t>BURLINGTON CONVALESCENT HOSPITAL</t>
  </si>
  <si>
    <t>GRAND PARK CONVALESCENT HOSPITAL</t>
  </si>
  <si>
    <t>UNIVERSITY PARK HEALTHCARE CENTER</t>
  </si>
  <si>
    <t>MAPLE HEALTHCARE CENTER</t>
  </si>
  <si>
    <t>MID-WILSHIRE HEALTH CARE CENTER</t>
  </si>
  <si>
    <t>OLYMPIA CONVALESCENT HOSPITAL</t>
  </si>
  <si>
    <t>WESTLAKE CONVALESCENT HOSPITAL</t>
  </si>
  <si>
    <t>TEMPLE PARK CONVALESCENT HOSPITAL</t>
  </si>
  <si>
    <t>CAMELLIA GARDENS CARE CENTER</t>
  </si>
  <si>
    <t>ROSE GARDEN HEALTHCARE CENTER</t>
  </si>
  <si>
    <t>SAINT VINCENT HEALTHCARE</t>
  </si>
  <si>
    <t>HERITAGE MANOR</t>
  </si>
  <si>
    <t>VILLA GARDENS HEALTH CARE UNIT</t>
  </si>
  <si>
    <t>MONTE VISTA GROVE HOMES</t>
  </si>
  <si>
    <t>MONTEREY PARK CONVALESCENT HOSPITAL</t>
  </si>
  <si>
    <t>PASADENA PARK HEALTHCARE AND WELLNESS CENTER</t>
  </si>
  <si>
    <t>PASADENA CARE CENTER, LLC</t>
  </si>
  <si>
    <t>ALL SAINTS HEALTHCARE</t>
  </si>
  <si>
    <t>Statistics</t>
  </si>
  <si>
    <t>**The calculation of average qualifying MCBDs per facility for ineligible SNFs is based on SNFs with MCBDs &gt; 0.</t>
  </si>
  <si>
    <t xml:space="preserve">**The Physical Restraints: Long Stay measure is not included in this table as the measure is a monitoring-only measure. </t>
  </si>
  <si>
    <t>MDS Clinical**</t>
  </si>
  <si>
    <t>Press the ARROW keys to navigate through the document cell by cell.</t>
  </si>
  <si>
    <t>*The number of ineligible SNFs includes SNFs with zero MCBDs.</t>
  </si>
  <si>
    <t xml:space="preserve">Note (1): A minimum denominator threshold of 20 and 30 was applied to the MDS clinical short- and long-stay measures (Columns I through Q), respectively. Measures that do not meet the minimum threshold are denoted as NA (Not Applicable). 
</t>
  </si>
  <si>
    <t xml:space="preserve">*SNFs that do not meet the minimum threshold denominator requirements for the MDS Clinical measures are not included in these totals (See All Facilities worksheet).
</t>
  </si>
  <si>
    <t>Improvement Payment Calculations Summary</t>
  </si>
  <si>
    <t>Improvement Payments</t>
  </si>
  <si>
    <t>SNFs Receiving
Improvement Payments</t>
  </si>
  <si>
    <t>Total Payout Amount</t>
  </si>
  <si>
    <t>Improvement Top Percentile</t>
  </si>
  <si>
    <t>Qualifying SNFs</t>
  </si>
  <si>
    <t>Total MCBDs</t>
  </si>
  <si>
    <t>Payout per MCBD</t>
  </si>
  <si>
    <t>Average MCBDs per SNF</t>
  </si>
  <si>
    <t>** For MDS Data Completeness, a facility is ineligible for payment if the rate is at or below the State Standard.</t>
  </si>
  <si>
    <t xml:space="preserve">Pressure Ulcers </t>
  </si>
  <si>
    <t>Facility-Acquired Pressure Ulcer Incidence</t>
  </si>
  <si>
    <t>MDS Data Completeness**</t>
  </si>
  <si>
    <t>Pressure Ulcers</t>
  </si>
  <si>
    <t>Amended 30-Day SNF Rehospitalization</t>
  </si>
  <si>
    <t>Fee For Service (FFS) Bed Days</t>
  </si>
  <si>
    <t>Freestanding Skilled Subacute (FSSA)
Bed Days</t>
  </si>
  <si>
    <t>Managed
Care
Bed Days</t>
  </si>
  <si>
    <t>Total
Eligible
Bed Days</t>
  </si>
  <si>
    <t>Physical Restraints:
Long Stay*</t>
  </si>
  <si>
    <t>VINEYARD POST ACUTE</t>
  </si>
  <si>
    <t>CREEKSIDE REHABILITATION &amp; BEHAVIORAL HEALTH</t>
  </si>
  <si>
    <t>CRESCENT CITY SKILLED NURSING</t>
  </si>
  <si>
    <t>WINDSOR CARE CENTER OF PETALUMA</t>
  </si>
  <si>
    <t>GRANADA REHAB &amp; WELLNESS CENTER, LP</t>
  </si>
  <si>
    <t>SANTA ROSA POST ACUTE</t>
  </si>
  <si>
    <t>SONOMA POST ACUTE</t>
  </si>
  <si>
    <t>PARK VIEW POST ACUTE</t>
  </si>
  <si>
    <t>PETALUMA POST-ACUTE REHAB</t>
  </si>
  <si>
    <t>NORTHVINE POSTACUTE CARE</t>
  </si>
  <si>
    <t>SEAVIEW REHABILITATION &amp; WELLNESS CENTER, LP</t>
  </si>
  <si>
    <t>SHERWOOD OAKS HEALTHCARE CENTER</t>
  </si>
  <si>
    <t>BROADWAY VILLA POST ACUTE</t>
  </si>
  <si>
    <t>FORTUNA REHABILITATION &amp; WELLNESS CENTER, LP</t>
  </si>
  <si>
    <t>EUREKA REHABILITATION &amp; WELLNESS CENTER, LP</t>
  </si>
  <si>
    <t>HILLCREST POST ACUTE</t>
  </si>
  <si>
    <t>UKIAH POST ACUTE</t>
  </si>
  <si>
    <t>REDWOOD COVE HEALTHCARE CENTER</t>
  </si>
  <si>
    <t>SAN RAFAEL HEALTHCARE &amp; WELLNESS CENTER, LP</t>
  </si>
  <si>
    <t>SOUTH MARIN HEALTH &amp; WELLNESS CENTER</t>
  </si>
  <si>
    <t>MARIN CONVALESCENT &amp; REHABILITATION HOSPITAL</t>
  </si>
  <si>
    <t>MARIN POST ACUTE</t>
  </si>
  <si>
    <t>PROFESSIONAL POST ACUTE CENTER</t>
  </si>
  <si>
    <t>THE TAMALPAIS</t>
  </si>
  <si>
    <t>THE REDWOODS, A COMMUNITY OF SENIORS</t>
  </si>
  <si>
    <t>SMITH RANCH SKILLED NURSING &amp; REHABILITATION CENTER</t>
  </si>
  <si>
    <t>ARBOL RESIDENCES OF SANTA ROSA</t>
  </si>
  <si>
    <t>ST ANTHONY CARE CENTER</t>
  </si>
  <si>
    <t>BANCROFT HEALTHCARE CENTER</t>
  </si>
  <si>
    <t>VISTA POST ACUTE</t>
  </si>
  <si>
    <t>BAY VIEW REHABILITATION HOSPITAL, LLC</t>
  </si>
  <si>
    <t>WINDSOR PARK CARE CENTER OF FREMONT</t>
  </si>
  <si>
    <t>ST. PATRICK'S POST ACUTE</t>
  </si>
  <si>
    <t>HAYWARD HEALTHCARE &amp; WELLNESS CENTER</t>
  </si>
  <si>
    <t>KAISER PERMANENTE POST-ACUTE CARE CENTER</t>
  </si>
  <si>
    <t>CRESTWOOD MANOR - FREMONT</t>
  </si>
  <si>
    <t>PRINCETON MANOR HEALTHCARE CENTER, LLC</t>
  </si>
  <si>
    <t>BAYPOINT HEALTHCARE CENTER</t>
  </si>
  <si>
    <t>ST PAULS TOWERS</t>
  </si>
  <si>
    <t>WE CARE SKILLED NURSING FACILITY</t>
  </si>
  <si>
    <t>VALLEY POINTE NURSING &amp; REHABILITATION CENTER</t>
  </si>
  <si>
    <t>ST JOHN KRONSTADT CONVALESCENT CENTER</t>
  </si>
  <si>
    <t>ALL SAINTS SUBACUTE &amp; TRANSITIONAL CARE</t>
  </si>
  <si>
    <t>WINDSOR POST-ACUTE CARE CENTER OF HAYWARD</t>
  </si>
  <si>
    <t>SERENETHOS CARE CENTER, LLC</t>
  </si>
  <si>
    <t>SAN LEANDRO HEALTHCARE CENTER</t>
  </si>
  <si>
    <t>MEDICAL HILL HEALTHCARE CENTER</t>
  </si>
  <si>
    <t>CROWN BAY NURSING &amp; REHABILITATION CENTER</t>
  </si>
  <si>
    <t>PARKVIEW HEALTHCARE CENTER</t>
  </si>
  <si>
    <t>MCCLURE POST ACUTE</t>
  </si>
  <si>
    <t>MERCY RETIREMENT &amp; CARE CENTER</t>
  </si>
  <si>
    <t>NILES CANYON POST ACUTE</t>
  </si>
  <si>
    <t>OAKLAND HEALTHCARE &amp; WELLNESS CENTER</t>
  </si>
  <si>
    <t>REDWOOD HEALTHCARE CENTER LLC</t>
  </si>
  <si>
    <t>CRESTWOOD TREATMENT CENTER</t>
  </si>
  <si>
    <t>DRIFTWOOD HEALTHCARE CENTER - HAYWARD</t>
  </si>
  <si>
    <t>WASHINGTON CENTER</t>
  </si>
  <si>
    <t>REDWOOD CONVALESCENT HOSPITAL, INC.</t>
  </si>
  <si>
    <t>WINDSOR HEALTHCARE CENTER OF OAKLAND</t>
  </si>
  <si>
    <t>OAKLAND HEIGHTS NURSING AND REHABILITATION</t>
  </si>
  <si>
    <t>COLLEGE OAK NURSING AND REHABILITATION CENTER</t>
  </si>
  <si>
    <t>ROCK CREEK CARE CENTER</t>
  </si>
  <si>
    <t>AVALON HEALTH CARE - SAN ANDREAS</t>
  </si>
  <si>
    <t>WESTVIEW HEALTHCARE CENTER</t>
  </si>
  <si>
    <t>MAIN WEST POSTACUTE CARE</t>
  </si>
  <si>
    <t>FOLSOM CARE CENTER</t>
  </si>
  <si>
    <t>KIT CARSON NURSING &amp; REHABILITATION CENTER</t>
  </si>
  <si>
    <t>RIVER POINTE POST-ACUTE</t>
  </si>
  <si>
    <t>THE PINES AT PLACERVILLE HEALTHCARE CENTER</t>
  </si>
  <si>
    <t>CENTRAL VALLEY POST ACUTE</t>
  </si>
  <si>
    <t>SAN LUIS CARE CENTER</t>
  </si>
  <si>
    <t>MOUNTAIN MANOR SENIOR RESIDENCE</t>
  </si>
  <si>
    <t>TURLOCK NURSING AND REHABILITATION CENTER</t>
  </si>
  <si>
    <t>MANORCARE HEALTH SERVICES (CITRUS HEIGHTS)</t>
  </si>
  <si>
    <t>AMERICAN RIVER CENTER</t>
  </si>
  <si>
    <t>MID-TOWN OAKS POST-ACUTE</t>
  </si>
  <si>
    <t>SIENA SKILLED NURSING &amp; REHABILITATION CENTER</t>
  </si>
  <si>
    <t>AVALON CARE CENTER - SONORA</t>
  </si>
  <si>
    <t>COTTONWOOD HEALTH CARE CENTER</t>
  </si>
  <si>
    <t>FULTON GARDENS POST ACUTE, LLC</t>
  </si>
  <si>
    <t>DYCORA TRANSITIONAL HEALTH - WEBER OAKS</t>
  </si>
  <si>
    <t>CITY CREEK POST ACUTE</t>
  </si>
  <si>
    <t>ACC CARE CENTER</t>
  </si>
  <si>
    <t>KINGSBURG CENTER</t>
  </si>
  <si>
    <t>FRESNO POSTACUTE CARE</t>
  </si>
  <si>
    <t>DYCORA TRANSITIONAL HEALTH - FRESNO</t>
  </si>
  <si>
    <t>PALM VILLAGE RETIREMENT COMMUNITY HEALTH CARE CTR.</t>
  </si>
  <si>
    <t>EVERGREEN CARE CENTER</t>
  </si>
  <si>
    <t>CALIFORNIA HOME FOR THE AGED, INC.</t>
  </si>
  <si>
    <t>HORIZON HEALTH AND SUBACUTE CENTER</t>
  </si>
  <si>
    <t>BETHEL LUTHERAN HOME, INC.</t>
  </si>
  <si>
    <t>PALMS CARE CENTER</t>
  </si>
  <si>
    <t>DYCORA TRANSITIONAL HEALTH - CLOVIS</t>
  </si>
  <si>
    <t>FOWLER CARE CENTER</t>
  </si>
  <si>
    <t>DYCORA TRANSITIONAL HEALTH - MEMORY CARE OF FRESNO</t>
  </si>
  <si>
    <t>LA SIERRA CARE CENTER</t>
  </si>
  <si>
    <t>LOS BANOS NURSING &amp; REHABILITATION CENTER</t>
  </si>
  <si>
    <t>DYCORA TRANSITIONAL HEALTH - FOWLER</t>
  </si>
  <si>
    <t>MANNING GARDENS CARE CENTER, INC.</t>
  </si>
  <si>
    <t>GRACE HOME, INC.</t>
  </si>
  <si>
    <t>HACIENDA POST ACUTE, INC.</t>
  </si>
  <si>
    <t>FRESNO NURSING CENTER</t>
  </si>
  <si>
    <t>DYCORA TRANSITIONAL HEALTH - MANCHESTER</t>
  </si>
  <si>
    <t>HY-LOND HEALTH CARE CENTER - MERCED</t>
  </si>
  <si>
    <t>ROLLING HILLS CARE CENTER</t>
  </si>
  <si>
    <t>OAKHURST HEALTHCARE CENTER</t>
  </si>
  <si>
    <t>NORTH POINTE HEALTHCARE CENTRE</t>
  </si>
  <si>
    <t>SIERRA VIEW HOMES INC.</t>
  </si>
  <si>
    <t>PACIFIC GARDENS NURSING AND REHABILITATION CENTER</t>
  </si>
  <si>
    <t>DYCORA TRANSITIONAL HEALTH - REEDLEY</t>
  </si>
  <si>
    <t>ORCHARD POST ACUTE</t>
  </si>
  <si>
    <t>AVALON HEALTH CARE - MADERA</t>
  </si>
  <si>
    <t>THE TERRACES AT SAN JOAQUIN GARDENS VILLAGE</t>
  </si>
  <si>
    <t>DYCORA TRANSITIONAL HEALTH - SANGER</t>
  </si>
  <si>
    <t>HANFORD POST ACUTE</t>
  </si>
  <si>
    <t>KINGS NURSING &amp; REHABILITATION CENTER</t>
  </si>
  <si>
    <t>CHANNEL ISLANDS POST ACUTE</t>
  </si>
  <si>
    <t>OJAI HEALTH &amp; REHABILITATION</t>
  </si>
  <si>
    <t>SAN LUIS POST ACUTE CENTER</t>
  </si>
  <si>
    <t>GREENFIELD CARE CENTER OF FILLMORE, LLC</t>
  </si>
  <si>
    <t>SANTA MARIA POST ACUTE</t>
  </si>
  <si>
    <t>MARY HEALTH OF THE SICK CONVALESCENT &amp; NURSING HOSPITAL</t>
  </si>
  <si>
    <t>OXNARD MANOR HEALTHCARE CENTER</t>
  </si>
  <si>
    <t>SAMARKAND SKILLED NURSING FACILITY</t>
  </si>
  <si>
    <t>THE CALIFORNIAN</t>
  </si>
  <si>
    <t>COASTAL VIEW HEALTHCARE CENTER</t>
  </si>
  <si>
    <t>THOUSAND OAKS POST ACUTE, LLC</t>
  </si>
  <si>
    <t>SANTA PAULA POST ACUTE CENTER</t>
  </si>
  <si>
    <t>VENTURA POST ACUTE</t>
  </si>
  <si>
    <t>VILLA MARIA POST ACUTE</t>
  </si>
  <si>
    <t>BUENA VISTA CARE CENTER</t>
  </si>
  <si>
    <t>ALAMITOS WEST HEALTH &amp; REHABILITATION</t>
  </si>
  <si>
    <t>SEAL BEACH HEALTH AND REHABILITATION CENTER</t>
  </si>
  <si>
    <t>VICTORIA HEALTHCARE AND REHABILITATION CENTER</t>
  </si>
  <si>
    <t>WINDSOR GARDENS CONVALESCENT CENTER OF ANAHEIM</t>
  </si>
  <si>
    <t>THE PAVILION AT SUNNY HILLS</t>
  </si>
  <si>
    <t>LAGUNA HILLS HEALTH AND REHABILITATION CENTER</t>
  </si>
  <si>
    <t>GARDEN GROVE POST ACUTE</t>
  </si>
  <si>
    <t>ADVANCED REHAB CENTER OF TUSTIN</t>
  </si>
  <si>
    <t>MESA VERDE POST ACUTE CARE CENTER</t>
  </si>
  <si>
    <t>HEALTHCARE CENTER OF ORANGE COUNTY</t>
  </si>
  <si>
    <t>SUN MAR NURSING CENTER</t>
  </si>
  <si>
    <t>ROWNTREE GARDENS</t>
  </si>
  <si>
    <t>SOUTH COAST POST ACUTE</t>
  </si>
  <si>
    <t>ST. EDNA SUBACUTE AND REHABILITATION CENTER</t>
  </si>
  <si>
    <t>GREENFIELD CARE CENTER OF FULLERTON, LLC</t>
  </si>
  <si>
    <t>TOWN &amp; COUNTRY</t>
  </si>
  <si>
    <t>EXTENDED CARE HOSPITAL OF WESTMINISTER</t>
  </si>
  <si>
    <t>ANAHEIM HEALTHCARE CENTER, LLC</t>
  </si>
  <si>
    <t>MANORCARE HEALTH SERVICES (FOUNTAIN VALLEY)</t>
  </si>
  <si>
    <t>SERENTO ROSA</t>
  </si>
  <si>
    <t>THE COVINGTON CARE CENTER</t>
  </si>
  <si>
    <t>WOODLANDS HEALTHCARE CENTER</t>
  </si>
  <si>
    <t>CAMDEN POSTACUTE CARE, INC.</t>
  </si>
  <si>
    <t>PACIFIC COAST POST ACUTE</t>
  </si>
  <si>
    <t>GILROY HEALTHCARE AND REHABILITATION CENTER</t>
  </si>
  <si>
    <t>ALMADEN HEALTHCARE AND REHABILITATION CENTER</t>
  </si>
  <si>
    <t>EMPRESS CARE CENTER, LLC</t>
  </si>
  <si>
    <t>SANTA CRUZ POST ACUTE</t>
  </si>
  <si>
    <t>SAN JOSE HEALTHCARE &amp; WELLNESS CENTER</t>
  </si>
  <si>
    <t>KATHERINE HEALTHCARE</t>
  </si>
  <si>
    <t>HEARTS &amp; HANDS, POST ACUTE CARE &amp; REHAB CENTER</t>
  </si>
  <si>
    <t>COURTYARD CARE CENTER</t>
  </si>
  <si>
    <t>THE RIDGE POST-ACUTE</t>
  </si>
  <si>
    <t>PACIFIC GROVE HEALTHCARE CENTER</t>
  </si>
  <si>
    <t>SKYLINE HEALTHCARE CENTER - SAN JOSE</t>
  </si>
  <si>
    <t>VALLEY CONVALESCENT HOSPITAL</t>
  </si>
  <si>
    <t>WATSONVILLE NURSING CENTER</t>
  </si>
  <si>
    <t>WATSONVILLE POST ACUTE CENTER</t>
  </si>
  <si>
    <t>WESTWOOD POST-ACUTE</t>
  </si>
  <si>
    <t>THE REDWOODS POST-ACUTE</t>
  </si>
  <si>
    <t>THE TERRACES OF LOS GATOS</t>
  </si>
  <si>
    <t>ENCINITAS NURSING AND REHABILITATION CENTER</t>
  </si>
  <si>
    <t>COUNTRY MANOR LA MESA HEALTHCARE CENTER</t>
  </si>
  <si>
    <t>GROSSMONT POST ACUTE CARE</t>
  </si>
  <si>
    <t>THE COVE AT LA JOLLA</t>
  </si>
  <si>
    <t>FALLBROOK SKILLED NURSING</t>
  </si>
  <si>
    <t>ABBY GARDENS HEALTHCARE CENTER</t>
  </si>
  <si>
    <t>THE SHORES POST-ACUTE</t>
  </si>
  <si>
    <t>PARKWAY HILLS NURSING &amp; REHABILITATION</t>
  </si>
  <si>
    <t>PALOMAR HEIGHTS POST ACUTE REHAB</t>
  </si>
  <si>
    <t>KEARNY MESA CONVALESCENT AND NURSING HOME</t>
  </si>
  <si>
    <t>AVIARA HEALTHCARE CENTER</t>
  </si>
  <si>
    <t>BRADLEY COURT</t>
  </si>
  <si>
    <t>STANFORD COURT SKILLED NURSING &amp; REHAB CENTER</t>
  </si>
  <si>
    <t>VILLA RANCHO BERNARDO CARE CENTER</t>
  </si>
  <si>
    <t>GROSSMONT GARDENS</t>
  </si>
  <si>
    <t>LA FUENTE POST ACUTE</t>
  </si>
  <si>
    <t>VILLAGE SQUARE HEALTHCARE CENTER</t>
  </si>
  <si>
    <t>COUNTRY HILLS POST ACUTE</t>
  </si>
  <si>
    <t>THE DOROTHY AND JOSEPH GOLDBERG HEALTHCARE CENTER</t>
  </si>
  <si>
    <t>THE HILLS POST ACUTE</t>
  </si>
  <si>
    <t>MAINPLACE POST ACUTE</t>
  </si>
  <si>
    <t>ALTA GARDENS CARE CENTER</t>
  </si>
  <si>
    <t>GLENBROOK</t>
  </si>
  <si>
    <t>MAGNOLIA POST ACUTE CARE</t>
  </si>
  <si>
    <t>HILLCREST HEIGHTS HEALTHCARE CENTER</t>
  </si>
  <si>
    <t>MOUNT MIGUEL COVENANT VILLAGE HEALTH FACILITY</t>
  </si>
  <si>
    <t>THE PAVILION AT OCEAN POINT</t>
  </si>
  <si>
    <t>IMPERIAL HEIGHTS HEALTHCARE &amp; WELLNESS CENTRE, LLC</t>
  </si>
  <si>
    <t>AVOCADO POST ACUTE</t>
  </si>
  <si>
    <t>VILLA LAS PALMAS HEALTHCARE CENTER</t>
  </si>
  <si>
    <t>PARKSIDE HEALTH AND WELLNESS CENTER</t>
  </si>
  <si>
    <t>MISSION HILLS POST ACUTE CARE</t>
  </si>
  <si>
    <t>COMMUNITY CARE CENTER</t>
  </si>
  <si>
    <t>WINDSOR GARDENS CONVALESCENT CENTER OF SAN DIEGO</t>
  </si>
  <si>
    <t>BRIGHTON PLACE SAN DIEGO</t>
  </si>
  <si>
    <t>FRIENDSHIP MANOR NURSING &amp; REHABILITATION CENTER</t>
  </si>
  <si>
    <t>SAN DIEGO POST-ACUTE CENTER</t>
  </si>
  <si>
    <t>JACOB HEALTH CARE CENTER, LP</t>
  </si>
  <si>
    <t>BRIGHTON PLACE SPRING VALLEY</t>
  </si>
  <si>
    <t>GRANITE HILLS HEALTHCARE &amp; WELLNESS CENTRE, LLC</t>
  </si>
  <si>
    <t>AMAYA SPRINGS HEALTH CARE CENTER</t>
  </si>
  <si>
    <t>VICTORIA POST ACUTE CARE</t>
  </si>
  <si>
    <t>SOUTH BAY POST ACUTE CARE</t>
  </si>
  <si>
    <t>CASTLE MANOR NURSING &amp; REHABILITATION CENTER</t>
  </si>
  <si>
    <t>ASBURY PARK NURSING AND REHABILITATION CENTER</t>
  </si>
  <si>
    <t>MANTECA CARE AND REHABILITATION CENTER</t>
  </si>
  <si>
    <t>BETHANY HOME SOCIETY SAN JOAQUIN COUNTY</t>
  </si>
  <si>
    <t>ARBOR REHABILITATION &amp; NURSING CENTER</t>
  </si>
  <si>
    <t>ARDEN POST ACUTE REHAB</t>
  </si>
  <si>
    <t>VALLEY SKILLED NURSING CENTER</t>
  </si>
  <si>
    <t>LODI CREEK POST ACUTE</t>
  </si>
  <si>
    <t>DYCORA TRANSITIONAL HEALTH - QUAIL LAKE</t>
  </si>
  <si>
    <t>CRESTWOOD MANOR</t>
  </si>
  <si>
    <t>WINDSOR ELK GROVE CARE AND REHABILITATION CENTER</t>
  </si>
  <si>
    <t>ENGLISH OAKS CONVALESCENT &amp; REHABILITATION HOSPITAL</t>
  </si>
  <si>
    <t>TRACY NURSING AND REHABILITATION CENTER</t>
  </si>
  <si>
    <t>HY-LOND HEALTH CARE CENTER - MODESTO</t>
  </si>
  <si>
    <t>STOCKTON NURSING CENTER</t>
  </si>
  <si>
    <t>ST. JUDE CARE CENTER</t>
  </si>
  <si>
    <t>APPLEWOOD POST ACUTE</t>
  </si>
  <si>
    <t>BRIARWOOD POST ACUTE</t>
  </si>
  <si>
    <t>DYCORA TRANSITIONAL HEALTH - GALT</t>
  </si>
  <si>
    <t>MODESTO POST ACUTE CENTER</t>
  </si>
  <si>
    <t>CLEARWATER HEALTHCARE CENTER</t>
  </si>
  <si>
    <t>WAGNER HEIGHTS NURSING AND REHABILITATION CENTER</t>
  </si>
  <si>
    <t>VINTAGE FAIRE NURSING &amp; REHABILITATION CENTER</t>
  </si>
  <si>
    <t>CAPITAL TRANSITIONAL CARE</t>
  </si>
  <si>
    <t>MEADOWOOD A HEALTH &amp; REHABILITATION CENTER</t>
  </si>
  <si>
    <t>UNIVERSITY RETIREMENT COMMUNITY AT DAVIS</t>
  </si>
  <si>
    <t>LA MARIPOSA CARE &amp; REHABILITATION CENTER</t>
  </si>
  <si>
    <t>PINER'S NURSING HOME</t>
  </si>
  <si>
    <t>NAPA POST ACUTE</t>
  </si>
  <si>
    <t>VACAVILLE CONVALESCENT AND REHABILITATION CENTER</t>
  </si>
  <si>
    <t>THE MEADOWS OF NAPA VALLEY CARE CENTER</t>
  </si>
  <si>
    <t>LAUREL CREEK HEALTH CENTER</t>
  </si>
  <si>
    <t>ROCKY POINT CARE CENTER</t>
  </si>
  <si>
    <t>LAKEPORT POST ACUTE</t>
  </si>
  <si>
    <t>THE ORCHARDS POST-ACUTE</t>
  </si>
  <si>
    <t>SAN JOAQUIN NURSING CENTER</t>
  </si>
  <si>
    <t>VALLEY VIEW CARE CENTER</t>
  </si>
  <si>
    <t>HEIGHT STREET SKILLED CARE</t>
  </si>
  <si>
    <t>PARKVIEW JULIAN HEALTHCARE CENTER</t>
  </si>
  <si>
    <t>WINDSOR POST-ACUTE CENTER OF ARVIN</t>
  </si>
  <si>
    <t>SHAFTER NURSING CARE</t>
  </si>
  <si>
    <t>KINGSTON HEALTHCARE CENTER, LLC</t>
  </si>
  <si>
    <t>WINDSOR POST-ACUTE CENTER OF BAKERSFIELD</t>
  </si>
  <si>
    <t>BROOKDALE RIVERWALK SNF (CA)</t>
  </si>
  <si>
    <t>DELTA NURSING &amp; REHABILITATION CENTER</t>
  </si>
  <si>
    <t>TULARE NURSING &amp; REHABILITATION CENTER</t>
  </si>
  <si>
    <t>GATEWAY POST ACUTE</t>
  </si>
  <si>
    <t>DINUBA HEALTHCARE</t>
  </si>
  <si>
    <t>SEQUOIA TRANSITIONAL CARE</t>
  </si>
  <si>
    <t>LINDSAY GARDENS NURSING &amp; REHABILITATION</t>
  </si>
  <si>
    <t>BAYBERRY SKILLED NURSING &amp; HEALTHCARE CENTER</t>
  </si>
  <si>
    <t>SAN PABLO HEALTHCARE &amp; WELLNESS CENTER</t>
  </si>
  <si>
    <t>GREENRIDGE POST ACUTE</t>
  </si>
  <si>
    <t>RICHMOND POST ACUTE CARE</t>
  </si>
  <si>
    <t>LA CASA VIA TRANSITIONAL CARE CENTER</t>
  </si>
  <si>
    <t>WINDSOR MANOR REHABILITATION CENTER OF CONCORD</t>
  </si>
  <si>
    <t>SHIELDS RICHMOND NURSING CENTER</t>
  </si>
  <si>
    <t>MORAGA POST ACUTE</t>
  </si>
  <si>
    <t>WALNUT CREEK SKILLED NURSING &amp; REHABILITATION CENTER</t>
  </si>
  <si>
    <t>PLEASANTON NURSING AND REHABILITATION CENTER</t>
  </si>
  <si>
    <t>ORINDA CARE CENTER, LLC</t>
  </si>
  <si>
    <t>PLEASANT HILL POST ACUTE</t>
  </si>
  <si>
    <t>THE VINEYARDS HEALTHCARE CENTER</t>
  </si>
  <si>
    <t>DANVILLE POST-ACUTE REHAB</t>
  </si>
  <si>
    <t>ALHAMBRA CONVALESCENT HOSPITAL</t>
  </si>
  <si>
    <t>THE REUTLINGER COMMUNITY</t>
  </si>
  <si>
    <t>AVONDALE VILLA POST-ACUTE</t>
  </si>
  <si>
    <t>VETERANS HOME OF CALIFORNIA - YOUNTVILLE</t>
  </si>
  <si>
    <t>VETERANS HOME OF CALIFORNIA - BARSTOW</t>
  </si>
  <si>
    <t>VETERANS HOME OF CALIFORNIA - CHULA VISTA</t>
  </si>
  <si>
    <t>LAWTON SKILLED NURSING &amp; REHABILITATION CENTER</t>
  </si>
  <si>
    <t>CENTRAL GARDENS POST ACUTE</t>
  </si>
  <si>
    <t>ATHERTON PARK POST-ACUTE</t>
  </si>
  <si>
    <t>SAN FRANCISCO POST ACUTE</t>
  </si>
  <si>
    <t>DEVONSHIRE OAKS NURSING CENTER</t>
  </si>
  <si>
    <t>HERITAGE ON THE MARINA</t>
  </si>
  <si>
    <t>THE AVENUES TRANSITIONAL CARE CENTER</t>
  </si>
  <si>
    <t>PENINSULA POST-ACUTE</t>
  </si>
  <si>
    <t>LAUREL HEIGHTS COMMUNITY CARE</t>
  </si>
  <si>
    <t>PACIFICA NURSING AND REHAB CENTER</t>
  </si>
  <si>
    <t>PACIFIC HEIGHTS TRANSITIONAL CARE CENTER</t>
  </si>
  <si>
    <t>SAN BRUNO SKILLED NURSING</t>
  </si>
  <si>
    <t>CITY VIEW POST ACUTE</t>
  </si>
  <si>
    <t>SEQUOIAS SAN FRANCISCO CONVALESCENT HOSPITAL</t>
  </si>
  <si>
    <t>THE SEQUOIAS</t>
  </si>
  <si>
    <t>MILLBRAE CARE CENTER</t>
  </si>
  <si>
    <t>ST. FRANCIS HEIGHTS CONVALESCENT HOSPITAL</t>
  </si>
  <si>
    <t>VICTORIAN POST ACUTE</t>
  </si>
  <si>
    <t>LOS ALTOS SUB-ACUTE AND REHABILITATION CENTER</t>
  </si>
  <si>
    <t>VALLEY HOUSE REHABILITATION CENTER</t>
  </si>
  <si>
    <t>MISSION SKILLED NURSING &amp; SUBACUTE CENTER</t>
  </si>
  <si>
    <t>SARATOGA RETIREMENT COMMUNITY HEALTH CENTER</t>
  </si>
  <si>
    <t>THE VILLAS AT SARATOGA SKILLED NURSING AND ASSISTED LIVING</t>
  </si>
  <si>
    <t>PALO ALTO SUB-ACUTE AND REHABILITATION CENTER</t>
  </si>
  <si>
    <t>CEDAR CREST NURSING AND REHABILITATION CENTER</t>
  </si>
  <si>
    <t>GRANT CUESTA SUB-ACUTE AND REHABILITATION CENTER</t>
  </si>
  <si>
    <t>MANORCARE HEALTH SERVICES (SUNNYVALE)</t>
  </si>
  <si>
    <t>HEALTH CARE CTR AT THE FORUM AT RANCHO SAN ANTONIO</t>
  </si>
  <si>
    <t>OAK RIVER REHAB</t>
  </si>
  <si>
    <t>REDDING POST ACUTE</t>
  </si>
  <si>
    <t>BRENTWOOD POST ACUTE</t>
  </si>
  <si>
    <t>RED BLUFF HEALTH CARE CENTER</t>
  </si>
  <si>
    <t>WINDSOR CHICO CREEK CARE AND REHABILITATION CENTER</t>
  </si>
  <si>
    <t>RIVERSIDE CONVALESCENT HOSPITAL</t>
  </si>
  <si>
    <t>SHADOWBROOK POST ACUTE</t>
  </si>
  <si>
    <t>SHASTA VIEW ESTATES</t>
  </si>
  <si>
    <t>WILLOWS POST ACUTE</t>
  </si>
  <si>
    <t>OROVILLE HOSPITAL POST-ACUTE CENTER</t>
  </si>
  <si>
    <t>ARBOR POST ACUTE</t>
  </si>
  <si>
    <t>GOLDEN EMPIRE</t>
  </si>
  <si>
    <t>VALLEY WEST POST ACUTE</t>
  </si>
  <si>
    <t>BRIDGEVIEW POST ACUTE</t>
  </si>
  <si>
    <t>QUARTZ HILL POST ACUTE</t>
  </si>
  <si>
    <t>THE FOUNTAINS</t>
  </si>
  <si>
    <t>COUNTRY CREST POST ACUTE</t>
  </si>
  <si>
    <t>HEALTHCARE CENTER OF BELLA VISTA</t>
  </si>
  <si>
    <t>HIGHLAND CARE CENTER OF REDLANDS</t>
  </si>
  <si>
    <t>RIALTO POST ACUTE CENTER</t>
  </si>
  <si>
    <t>SPRING VALLEY POST ACUTE LLC</t>
  </si>
  <si>
    <t>GRAND TERRACE HEALTH CARE CENTER</t>
  </si>
  <si>
    <t>MEADOWS RIDGE CARE CENTER</t>
  </si>
  <si>
    <t>LAS COLINAS POST ACUTE</t>
  </si>
  <si>
    <t>ARROWHEAD HEALTHCARE CENTER, LLC</t>
  </si>
  <si>
    <t>WATERMAN CANYON POST ACUTE</t>
  </si>
  <si>
    <t>VALLEY CARE CENTER</t>
  </si>
  <si>
    <t>KNOLLS WEST POST ACUTE LLC</t>
  </si>
  <si>
    <t>YUCCA VALLEY NURSING</t>
  </si>
  <si>
    <t>ASISTENCIA VILLA REHABILITATION AND CARE CENTER</t>
  </si>
  <si>
    <t>APPLE VALLEY CARE CENTER</t>
  </si>
  <si>
    <t>BISHOP CARE CENTER</t>
  </si>
  <si>
    <t>ALTA VISTA HEALTHCARE &amp; WELLNESS CENTRE</t>
  </si>
  <si>
    <t>CORONA POST ACUTE CENTER</t>
  </si>
  <si>
    <t>CALIFORNIA NURSING &amp; REHABILITATION CENTER</t>
  </si>
  <si>
    <t>VALENCIA GARDENS HEALTH CARE CENTER</t>
  </si>
  <si>
    <t>THE BRADLEY GARDENS</t>
  </si>
  <si>
    <t>WINDSOR CYPRESS GARDENS</t>
  </si>
  <si>
    <t>DESERT SPRINGS HEALTHCARE &amp; WELLNESS CENTRE</t>
  </si>
  <si>
    <t>PALM TERRACE CARE CENTER</t>
  </si>
  <si>
    <t>RIVERSIDE POSTACUTE CARE</t>
  </si>
  <si>
    <t>CENTINELA GRAND, INC.</t>
  </si>
  <si>
    <t>RIVERSIDE HEIGHTS HEALTHCARE CENTER, LLC</t>
  </si>
  <si>
    <t>JURUPA HILLS POST ACUTE</t>
  </si>
  <si>
    <t>RIVERWALK POST ACUTE</t>
  </si>
  <si>
    <t>RAMONA REHABILITATION AND POST ACUTE CARE CENTER</t>
  </si>
  <si>
    <t>HIGHLAND SPRINGS CARE CENTER</t>
  </si>
  <si>
    <t>RANCHO MIRAGE HEALTH AND REHABILITATION CENTER</t>
  </si>
  <si>
    <t>MANORCARE HEALTH SERVICES-PALM DESERT</t>
  </si>
  <si>
    <t>RIVERSIDE VILLAGE HEALTHCARE CENTER</t>
  </si>
  <si>
    <t>THE VILLAGE HEALTHCARE CENTER</t>
  </si>
  <si>
    <t>MURRIETA HEALTH AND REHABILITATION CENTER</t>
  </si>
  <si>
    <t>OAKVIEW SKILLED NURSING</t>
  </si>
  <si>
    <t>TWIN OAKS REHABILITATION &amp; NURSING CENTER</t>
  </si>
  <si>
    <t>VETERANS HOME OF CALIFORNIA - FRESNO</t>
  </si>
  <si>
    <t>VETERANS HOME OF CALIFORNIA - REDDING</t>
  </si>
  <si>
    <t>STRATFORD VILLA POST-ACUTE</t>
  </si>
  <si>
    <t>THE ELLISON JOHN TRANSITIONAL CARE CENTER</t>
  </si>
  <si>
    <t>KERN RIVER TRANSITIONAL CARE</t>
  </si>
  <si>
    <t>OSAGE HEALTHCARE &amp; WELLNESS CENTRE</t>
  </si>
  <si>
    <t>CENTINELA SKILLED NURSING &amp; WELLNESS CENTRE</t>
  </si>
  <si>
    <t>OCEAN POINTE HEALTHCARE CENTER</t>
  </si>
  <si>
    <t>WEST GARDENA POST ACUTE</t>
  </si>
  <si>
    <t>BAY CREST CARE CENTER</t>
  </si>
  <si>
    <t>VERMONT HEALTHCARE CENTER</t>
  </si>
  <si>
    <t>BEACHWOOD POST-ACUTE &amp; REHAB</t>
  </si>
  <si>
    <t>NEW VISTA POST-ACUTE CARE CENTER</t>
  </si>
  <si>
    <t>WINDSOR CARE CENTER OF CHEVIOT HILLS</t>
  </si>
  <si>
    <t>CLEAR VIEW CONVALESCENT CENTER</t>
  </si>
  <si>
    <t>CLEAR VIEW SANITARIUM</t>
  </si>
  <si>
    <t>COUNTRY VILLA WESTWOOD CONVALESCENT CENTER</t>
  </si>
  <si>
    <t>CULVER WEST HEALTH CENTER</t>
  </si>
  <si>
    <t>DEL AMO GARDENS CARE CENTER</t>
  </si>
  <si>
    <t>THE EARLWOOD</t>
  </si>
  <si>
    <t>FIRESIDE HEALTH CARE CENTER</t>
  </si>
  <si>
    <t>GOOD SHEPHERD HEALTH CARE CENTER OF SANTA MONICA</t>
  </si>
  <si>
    <t>HAWTHORNE HEALTHCARE &amp; WELLNESS CENTRE, LP</t>
  </si>
  <si>
    <t>HYDE PARK HEALTHCARE CENTER</t>
  </si>
  <si>
    <t>LITTLE SISTERS OF THE POOR</t>
  </si>
  <si>
    <t>LOMITA POST-ACUTE CARE CENTER</t>
  </si>
  <si>
    <t>LOS PALOS POST-ACUTE CARE CENTER</t>
  </si>
  <si>
    <t>PACIFIC POST - ACUTE</t>
  </si>
  <si>
    <t>CENTURY VILLA, INC.</t>
  </si>
  <si>
    <t>LAWNDALE HEALTHCARE &amp; WELLNESS CENTRE, LLC</t>
  </si>
  <si>
    <t>PLAYA DEL REY CENTER</t>
  </si>
  <si>
    <t>BEACHSIDE POST ACUTE</t>
  </si>
  <si>
    <t>BRENTWOOD HEALTH CARE CENTER</t>
  </si>
  <si>
    <t>SEACREST POST-ACUTE CARE CENTER</t>
  </si>
  <si>
    <t>SUNNYSIDE NURSING CENTER</t>
  </si>
  <si>
    <t>TORRANCE CARE CENTER WEST, INC.</t>
  </si>
  <si>
    <t>KEI-AI SOUTH BAY HEALTHCARE CENTER</t>
  </si>
  <si>
    <t>THE REHABILITATION CENTRE OF BEVERLY HILLS</t>
  </si>
  <si>
    <t>MIRACLE MILE HEALTHCARE CENTER LLC</t>
  </si>
  <si>
    <t>COUNTRY VILLA WILSHIRE CONVALESCENT CENTER</t>
  </si>
  <si>
    <t>FOUR SEASONS HEALTHCARE &amp; WELLNESS CENTER, LP</t>
  </si>
  <si>
    <t>COUNTRY MANOR HEALTHCARE</t>
  </si>
  <si>
    <t>GOLDEN LEGACY CARE CENTER</t>
  </si>
  <si>
    <t>CHANDLER CONVALESCENT HOSPITAL</t>
  </si>
  <si>
    <t>DREIER'S NURSING CARE CENTER</t>
  </si>
  <si>
    <t>GLENOAKS CONV. HOSPITAL</t>
  </si>
  <si>
    <t>ROYAL PALMS POST ACUTE</t>
  </si>
  <si>
    <t>GLENDALE POST ACUTE CENTER</t>
  </si>
  <si>
    <t>NEW VISTA NURSING AND REHABILITATION CENTER</t>
  </si>
  <si>
    <t>MONTROSE SPRINGS SKILLED NURSING &amp; WELLNESS CENTER</t>
  </si>
  <si>
    <t>MONTROSE HEALTHCARE CENTER</t>
  </si>
  <si>
    <t>THE HILLS HEALTHCARE CENTER</t>
  </si>
  <si>
    <t>LA CRESCENTA HEALTHCARE CENTER</t>
  </si>
  <si>
    <t>WELLSPRINGS POST-ACUTE CENTER</t>
  </si>
  <si>
    <t>CALIFORNIA HEALTHCARE AND REHABILITATION CENTER</t>
  </si>
  <si>
    <t>DESERT CANYON POST ACUTE, LLC</t>
  </si>
  <si>
    <t>SANTA CLARITA POST-ACUTE CARE CENTER</t>
  </si>
  <si>
    <t>PANORAMA GARDENS NURSING AND REHABILITATION CENTER</t>
  </si>
  <si>
    <t>GRAND VALLEY HEALTH CARE CENTER</t>
  </si>
  <si>
    <t>THE MEADOWS POST ACUTE</t>
  </si>
  <si>
    <t>GRANCELL VILLAGE OF THE JEWISH HOMES FOR THE AGING</t>
  </si>
  <si>
    <t>PARKWEST HEALTHCARE CENTER</t>
  </si>
  <si>
    <t>SHERMAN OAKS  HEALTH &amp; REHABILITATION CENTER</t>
  </si>
  <si>
    <t>TARZANA HEALTH AND REHABILITATION CENTER</t>
  </si>
  <si>
    <t>HOLIDAY MANOR CARE CENTER</t>
  </si>
  <si>
    <t>THE CARE CENTER ON HAZELTINE, LLC</t>
  </si>
  <si>
    <t>VALLEY VISTA NURSING AND TRANSITIONAL CARE LLC</t>
  </si>
  <si>
    <t>ALAMEDA CARE CENTER</t>
  </si>
  <si>
    <t>CHATSWORTH PARK HEALTH CARE CENTER</t>
  </si>
  <si>
    <t>WEST VALLEY POST ACUTE</t>
  </si>
  <si>
    <t>COUNTRY VILLA SHERATON NURSING AND REHAB. CENTER</t>
  </si>
  <si>
    <t>TOPANGA TERRACE</t>
  </si>
  <si>
    <t>WINDSOR TERRACE HEALTHCARE CENTER</t>
  </si>
  <si>
    <t>AUTUMN HILLS HEALTH CARE CENTER</t>
  </si>
  <si>
    <t>BROOKDALE NORTHRIDGE</t>
  </si>
  <si>
    <t>COUNTRY VILLA BAY VISTA HEALTHCARE CENTER</t>
  </si>
  <si>
    <t>BEL VISTA HEALTHCARE CENTER</t>
  </si>
  <si>
    <t>BELLFLOWER POST ACUTE</t>
  </si>
  <si>
    <t>ROSE VILLA HEALTHCARE CENTER</t>
  </si>
  <si>
    <t>THE ORCHARD - POST ACUTE CARE</t>
  </si>
  <si>
    <t>DOWNEY POST ACUTE</t>
  </si>
  <si>
    <t>WHITTIER HILLS HEALTH CARE CENTER</t>
  </si>
  <si>
    <t>BUENA VENTURA POST ACUTE CARE CENTER</t>
  </si>
  <si>
    <t>NORWALK SKILLED NURSING &amp; WELLNESS CENTRE</t>
  </si>
  <si>
    <t>VIEW HEIGHTS CONVALESCENT HOSPITAL</t>
  </si>
  <si>
    <t>LYNWOOD POST ACUTE CARE CENTER</t>
  </si>
  <si>
    <t>SANTA FE HEIGHTS HEALTHCARE CENTER LLC</t>
  </si>
  <si>
    <t>VILLA DEL RIO</t>
  </si>
  <si>
    <t>VILLA DEL RIO GARDENS</t>
  </si>
  <si>
    <t>EL RANCHO VISTA HEALTH CARE CENTER</t>
  </si>
  <si>
    <t>AFFINITY HEALTHCARE CENTER</t>
  </si>
  <si>
    <t>COUNTRY VILLA BELMONT HEIGHTS HEALTHCARE CENTER</t>
  </si>
  <si>
    <t>LONG BEACH HEALTHCARE CENTER</t>
  </si>
  <si>
    <t>ALAMITOS BELMONT REHABILITATION HOSPITAL</t>
  </si>
  <si>
    <t>INTERCOMMUNITY HEALTHCARE &amp; REHABILITATION CENTER</t>
  </si>
  <si>
    <t>MARLORA POST ACUTE REHABILITATION HOSPITAL</t>
  </si>
  <si>
    <t>CALIFORNIA POST-ACUTE CARE</t>
  </si>
  <si>
    <t>GRANADA POST ACUTE</t>
  </si>
  <si>
    <t>WHITTIER NURSING AND WELLNESS CENTER, INC.</t>
  </si>
  <si>
    <t>GREENFIELD CARE CENTER OF SOUTH GATE</t>
  </si>
  <si>
    <t>PACIFIC CARE NURSING CENTER</t>
  </si>
  <si>
    <t>PACIFIC VILLA, INC.</t>
  </si>
  <si>
    <t>ARTESIA CHRISTIAN HOME INC.</t>
  </si>
  <si>
    <t>RIO HONDO SUBACUTE &amp; NURSING CENTER</t>
  </si>
  <si>
    <t>ROYAL CARE SKILLED NURSING CENTER</t>
  </si>
  <si>
    <t>WINDSOR GARDENS CONVALESCENT CENTER OF LONG BEACH</t>
  </si>
  <si>
    <t>LONG BEACH POST ACUTE</t>
  </si>
  <si>
    <t>MONTEBELLO CARE CENTER</t>
  </si>
  <si>
    <t>CERRITOS VISTA HEALTHCARE CENTER</t>
  </si>
  <si>
    <t>IMPERIAL HEALTHCARE CENTER</t>
  </si>
  <si>
    <t>WHITTIER PACIFIC CARE CENTER</t>
  </si>
  <si>
    <t>SOCAL POST-ACUTE CARE</t>
  </si>
  <si>
    <t>FIDELITY HEALTH CARE</t>
  </si>
  <si>
    <t>GLENDORA GRAND, INC.</t>
  </si>
  <si>
    <t>SIERRA VIEW CARE CENTER</t>
  </si>
  <si>
    <t>ROYAL VISTA CARE CENTER</t>
  </si>
  <si>
    <t>SANTA FE LODGE</t>
  </si>
  <si>
    <t>VALLEY VIEW POST ACUTE</t>
  </si>
  <si>
    <t>CHINO VALLEY HEALTH CARE CENTER</t>
  </si>
  <si>
    <t>POMONA VISTA CARE CENTER</t>
  </si>
  <si>
    <t>COUNTRY VILLA CLAREMONT HEALTHCARE CENTER</t>
  </si>
  <si>
    <t>WEST HAVEN HEALTHCARE</t>
  </si>
  <si>
    <t>ARCADIA CARE CENTER</t>
  </si>
  <si>
    <t>HARVARD CREEK POST ACUTE</t>
  </si>
  <si>
    <t>CLAREMONT MANOR CARE CENTER</t>
  </si>
  <si>
    <t>PINE GROVE HEALTHCARE &amp; WELLNESS CENTRE, LP</t>
  </si>
  <si>
    <t>GREEN ACRES HEALTHCARE CENTER</t>
  </si>
  <si>
    <t>SUNNY VILLAGE CARE CENTER</t>
  </si>
  <si>
    <t>THE GARDENS OF EL MONTE</t>
  </si>
  <si>
    <t>MONTEREY HEALTHCARE &amp; WELLNESS CENTRE, LP</t>
  </si>
  <si>
    <t>MOUNT SAN ANTONIO GARDENS</t>
  </si>
  <si>
    <t>INLAND VALLEY CARE AND REHABILITATION CENTER</t>
  </si>
  <si>
    <t>ALHAMBRA HEALTHCARE &amp; WELLNESS CENTRE, LP</t>
  </si>
  <si>
    <t>EASTLAND SUBACUTE AND REHABILITATION CENTER</t>
  </si>
  <si>
    <t>ROYAL GARDENS HEALTHCARE</t>
  </si>
  <si>
    <t>EMANATE HEALTH HOSPICE</t>
  </si>
  <si>
    <t>MAYFLOWER CARE CENTER</t>
  </si>
  <si>
    <t>GLENDORA CANYON TRANSITIONAL CARE UNIT</t>
  </si>
  <si>
    <t>ROYAL OAKS MANOR - BRADBURY OAKS</t>
  </si>
  <si>
    <t>SERENTO CASA</t>
  </si>
  <si>
    <t>EL ENCANTO HEALTHCARE AND HABILITATION CENTER</t>
  </si>
  <si>
    <t>ALEXANDRIA CARE CENTER</t>
  </si>
  <si>
    <t>BRIER OAK ON SUNSET</t>
  </si>
  <si>
    <t>SUNNYVIEW CARE CENTER</t>
  </si>
  <si>
    <t>LA BREA REHABILITATION CENTER</t>
  </si>
  <si>
    <t>FLOWER VILLA, INC.</t>
  </si>
  <si>
    <t>HOLLYWOOD PREMIER HEALTHCARE CENTER</t>
  </si>
  <si>
    <t>ST. JOHN OF GOD RETIREMENT AND CARE CENTER</t>
  </si>
  <si>
    <t>PALAZZO POST ACUTE</t>
  </si>
  <si>
    <t>GARDEN CREST REHABILITATION CENTER</t>
  </si>
  <si>
    <t>MANCHESTER MANOR CVLT HOSPITAL</t>
  </si>
  <si>
    <t>THE CALIFORNIAN - PASADENA CONVALESCENT HOSPITAL</t>
  </si>
  <si>
    <t>INFINITY CARE OF EAST LOS ANGELES</t>
  </si>
  <si>
    <t>HUNTINGTON POST ACUTE</t>
  </si>
  <si>
    <t>COLLEGE VISTA POST-ACUTE</t>
  </si>
  <si>
    <t>SKYLINE HEALTHCARE CENTER-LOS ANGELES</t>
  </si>
  <si>
    <t>SOLHEIM SENIOR COMMUNITY</t>
  </si>
  <si>
    <t>YORK HEALTHCARE &amp; WELLNESS CENTRE</t>
  </si>
  <si>
    <t>MONTECITO HEIGHTS HEALTHCARE &amp; WELLNESS CENTRE, LP.</t>
  </si>
  <si>
    <t>KEI-AI LOS ANGELES HEALTHCARE CENTER</t>
  </si>
  <si>
    <t>HIGHLAND PARK SKILLED NURSING &amp; WELLNESS CENTRE</t>
  </si>
  <si>
    <t>ANGELS NURSING HEALTH CENTER</t>
  </si>
  <si>
    <t>BONNIE BRAE SKILLED NURSING</t>
  </si>
  <si>
    <t>ALVARADO CARE CENTER</t>
  </si>
  <si>
    <t>CALIFORNIA POST ACUTE</t>
  </si>
  <si>
    <t>COUNTRY VILLA REHABILITATION CENTER</t>
  </si>
  <si>
    <t>LAKEVIEW TERRACE</t>
  </si>
  <si>
    <t>HOLLENBECK PALMS</t>
  </si>
  <si>
    <t>PASADENA GROVE HEALTH CENTER</t>
  </si>
  <si>
    <t>FOOTHILL HEIGHTS CARE CENTER</t>
  </si>
  <si>
    <t>TWO PALMS NURSING CENTER, INC.</t>
  </si>
  <si>
    <t>LEGACY HEALTHCARE CENTER</t>
  </si>
  <si>
    <t>BRIGHTON CARE CENTER</t>
  </si>
  <si>
    <t>Received an Antipsychotic Medication: 
Long Stay</t>
  </si>
  <si>
    <t>Payout
Tier</t>
  </si>
  <si>
    <t>Previous 
Year
Eligibility
(1 = Eligible)</t>
  </si>
  <si>
    <t>Performance
Year
Eligibility
(1 = Eligible)</t>
  </si>
  <si>
    <t>Previous
Year
Raw Points</t>
  </si>
  <si>
    <t>Performance
Year
Raw Points</t>
  </si>
  <si>
    <t>Score in Top Percentile
(1 = Yes)</t>
  </si>
  <si>
    <t>30-Day SNF Rehospitalization</t>
  </si>
  <si>
    <t>Infection Preventionist</t>
  </si>
  <si>
    <t>Compliant</t>
  </si>
  <si>
    <t>Column1</t>
  </si>
  <si>
    <t>Column2</t>
  </si>
  <si>
    <t>Infection Preventionist**</t>
  </si>
  <si>
    <t>`</t>
  </si>
  <si>
    <t>Total Payment</t>
  </si>
  <si>
    <t>Non-Compliant</t>
  </si>
  <si>
    <t>NR</t>
  </si>
  <si>
    <t>ST. FRANCIS HEALTHCARE CENTER</t>
  </si>
  <si>
    <t>ALTA CAMARILLO HEALTHCARE CENTER</t>
  </si>
  <si>
    <t>SHERWOOD OAKS POST ACUTE</t>
  </si>
  <si>
    <t>PELICAN RIDGE POST ACUTE</t>
  </si>
  <si>
    <t>ST. CATHERINE HEALTHCARE</t>
  </si>
  <si>
    <t>ORANGE COAST POST ACUTE</t>
  </si>
  <si>
    <t>MISSION CAPISTRANO HEALTHCARE CENTER</t>
  </si>
  <si>
    <t>VALLE VISTA POST ACUTE</t>
  </si>
  <si>
    <t>BAYSHIRE CARLSBAD</t>
  </si>
  <si>
    <t>TORREY PINES SENIOR LIVING</t>
  </si>
  <si>
    <t>GOLDEN HILL POST ACUTE</t>
  </si>
  <si>
    <t>LEMON GROVE CARE &amp; REHABILITATION CENTER</t>
  </si>
  <si>
    <t>EL CENTRO POST-ACUTE CARE</t>
  </si>
  <si>
    <t>ALMOND VISTA HEALTHCARE</t>
  </si>
  <si>
    <t>RIVERWOOD HEALTHCARE CENTER</t>
  </si>
  <si>
    <t>NORTH PARK POST-ACUTE</t>
  </si>
  <si>
    <t>DELTA VIEW POST ACUTE</t>
  </si>
  <si>
    <t>LEGACY POST ACUTE CARE</t>
  </si>
  <si>
    <t>LONE TREE POST ACUTE</t>
  </si>
  <si>
    <t>PROMEDICA SKILLED NURSING AND REHABILITATION (ROSSMOOR)</t>
  </si>
  <si>
    <t>PROMEDICA SKILLED NURSING AND REHABILITATION (TICE VALLEY)</t>
  </si>
  <si>
    <t>HAVEN POST ACUTE</t>
  </si>
  <si>
    <t>BAYSHIRE RANCHO MIRAGE</t>
  </si>
  <si>
    <t>AHC HEALTHCARE OF SACRAMENTO</t>
  </si>
  <si>
    <t>THE SPRINGS HEALTH AND REHABILITATION CENTER</t>
  </si>
  <si>
    <t>RANCHO BELLAGIO POST ACUTE</t>
  </si>
  <si>
    <t>BERKLEY WEST HEALTHCARE CENTER</t>
  </si>
  <si>
    <t>BERKLEY EAST HEALTHCARE CENTER</t>
  </si>
  <si>
    <t>OCEAN PARK HEALTHCARE</t>
  </si>
  <si>
    <t>SUNSET PARK HEALTHCARE</t>
  </si>
  <si>
    <t>CAMINO HEALTHCARE</t>
  </si>
  <si>
    <t>BERKLEY POST-ACUTE</t>
  </si>
  <si>
    <t>VALLEY VILLAGE CARE CENTER</t>
  </si>
  <si>
    <t>VINELAND POST ACUTE</t>
  </si>
  <si>
    <t>MIRADA HILLS REHABILITATION AND CONVALESCENT HOSPITAL</t>
  </si>
  <si>
    <t>VILLA ELENA</t>
  </si>
  <si>
    <t>GLADSTONE SUB-ACUTE AND REHAB CENTER</t>
  </si>
  <si>
    <t>CLARA BALDWIN STOCKER HOME FOR WOMEN</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</si>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</sst>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0.00000"/>
    <numFmt numFmtId="166" formatCode="0.0000"/>
    <numFmt numFmtId="167" formatCode="0.000%"/>
    <numFmt numFmtId="168" formatCode="0.0000%"/>
    <numFmt numFmtId="169" formatCode="0.000"/>
    <numFmt numFmtId="170" formatCode="&quot;$&quot;#,##0"/>
  </numFmts>
  <fonts count="5" x14ac:knownFonts="1">
    <font>
      <sz val="11"/>
      <color theme="1"/>
      <name val="Calibri"/>
      <family val="2"/>
      <scheme val="minor"/>
    </font>
    <font>
      <sz val="12"/>
      <name val="Arial"/>
      <family val="2"/>
    </font>
    <font>
      <b/>
      <sz val="12"/>
      <name val="Arial"/>
      <family val="2"/>
    </font>
    <font>
      <sz val="12"/>
      <color theme="0"/>
      <name val="Arial"/>
      <family val="2"/>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theme="4"/>
      </patternFill>
    </fill>
    <fill>
      <patternFill patternType="solid">
        <fgColor theme="0"/>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94">
    <xf numFmtId="0" fontId="0" fillId="0" borderId="0" xfId="0"/>
    <xf numFmtId="0" fontId="1" fillId="2" borderId="0" xfId="0" applyFont="1" applyFill="1" applyAlignment="1" applyProtection="1">
      <alignment horizontal="left" vertical="center"/>
      <protection locked="0"/>
    </xf>
    <xf numFmtId="0" fontId="1" fillId="2" borderId="0" xfId="0" applyFont="1" applyFill="1" applyAlignment="1" applyProtection="1">
      <alignment vertical="center"/>
    </xf>
    <xf numFmtId="0" fontId="1" fillId="2" borderId="0" xfId="0" applyFont="1" applyFill="1" applyAlignment="1" applyProtection="1">
      <alignment vertical="center"/>
      <protection locked="0"/>
    </xf>
    <xf numFmtId="0" fontId="2" fillId="2" borderId="0" xfId="0" applyFont="1" applyFill="1" applyAlignment="1" applyProtection="1">
      <alignment vertical="center"/>
      <protection locked="0"/>
    </xf>
    <xf numFmtId="0" fontId="1" fillId="2" borderId="0" xfId="0" applyFont="1" applyFill="1" applyAlignment="1" applyProtection="1">
      <alignment vertical="center" wrapText="1"/>
      <protection locked="0"/>
    </xf>
    <xf numFmtId="0" fontId="1" fillId="2" borderId="1" xfId="0" applyFont="1" applyFill="1" applyBorder="1" applyAlignment="1" applyProtection="1">
      <alignment vertical="center"/>
      <protection locked="0"/>
    </xf>
    <xf numFmtId="0" fontId="1" fillId="2" borderId="1" xfId="0" applyFont="1" applyFill="1" applyBorder="1" applyAlignment="1" applyProtection="1">
      <alignment vertical="center" wrapText="1"/>
      <protection locked="0"/>
    </xf>
    <xf numFmtId="165" fontId="1" fillId="2" borderId="1" xfId="0" applyNumberFormat="1" applyFont="1" applyFill="1" applyBorder="1" applyAlignment="1" applyProtection="1">
      <alignment horizontal="center" vertical="center"/>
      <protection locked="0"/>
    </xf>
    <xf numFmtId="167"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vertical="center" wrapText="1"/>
    </xf>
    <xf numFmtId="2" fontId="1" fillId="2" borderId="1" xfId="0" applyNumberFormat="1" applyFont="1" applyFill="1" applyBorder="1" applyAlignment="1" applyProtection="1">
      <alignment horizontal="center" vertical="center"/>
      <protection locked="0"/>
    </xf>
    <xf numFmtId="168" fontId="1"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vertical="center"/>
      <protection locked="0"/>
    </xf>
    <xf numFmtId="0" fontId="1" fillId="2" borderId="1" xfId="0" applyFont="1" applyFill="1" applyBorder="1" applyAlignment="1" applyProtection="1">
      <alignment vertical="center"/>
    </xf>
    <xf numFmtId="166" fontId="2"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xf>
    <xf numFmtId="0" fontId="1" fillId="2" borderId="0" xfId="0" applyFont="1" applyFill="1" applyBorder="1" applyAlignment="1" applyProtection="1">
      <alignment horizontal="left" vertical="center"/>
      <protection locked="0"/>
    </xf>
    <xf numFmtId="0" fontId="1" fillId="2" borderId="0" xfId="0" applyFont="1" applyFill="1" applyBorder="1" applyAlignment="1" applyProtection="1">
      <alignment vertical="center"/>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1" fillId="4" borderId="5" xfId="0" applyFont="1" applyFill="1" applyBorder="1" applyAlignment="1" applyProtection="1">
      <alignment vertical="center" wrapText="1"/>
      <protection locked="0"/>
    </xf>
    <xf numFmtId="164" fontId="1" fillId="4" borderId="1" xfId="0" applyNumberFormat="1" applyFont="1" applyFill="1" applyBorder="1" applyAlignment="1" applyProtection="1">
      <alignment horizontal="center" vertical="center"/>
    </xf>
    <xf numFmtId="164" fontId="1" fillId="4" borderId="1" xfId="0" applyNumberFormat="1" applyFont="1" applyFill="1" applyBorder="1" applyAlignment="1" applyProtection="1">
      <alignment horizontal="center" vertical="center"/>
      <protection locked="0"/>
    </xf>
    <xf numFmtId="164" fontId="1" fillId="4" borderId="6" xfId="0" applyNumberFormat="1" applyFont="1" applyFill="1" applyBorder="1" applyAlignment="1" applyProtection="1">
      <alignment horizontal="center" vertical="center"/>
      <protection locked="0"/>
    </xf>
    <xf numFmtId="0" fontId="1" fillId="2" borderId="5" xfId="0" applyFont="1" applyFill="1" applyBorder="1" applyAlignment="1" applyProtection="1">
      <alignment vertical="center" wrapText="1"/>
      <protection locked="0"/>
    </xf>
    <xf numFmtId="164" fontId="1" fillId="2" borderId="1" xfId="0" applyNumberFormat="1" applyFont="1" applyFill="1" applyBorder="1" applyAlignment="1" applyProtection="1">
      <alignment horizontal="center" vertical="center"/>
      <protection locked="0"/>
    </xf>
    <xf numFmtId="164" fontId="1" fillId="2" borderId="6"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xf>
    <xf numFmtId="169" fontId="1" fillId="2" borderId="1" xfId="0" applyNumberFormat="1"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xf>
    <xf numFmtId="0" fontId="1" fillId="4" borderId="1"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3" fontId="1" fillId="4" borderId="1" xfId="0" applyNumberFormat="1" applyFont="1" applyFill="1" applyBorder="1" applyAlignment="1" applyProtection="1">
      <alignment horizontal="center" vertical="center"/>
      <protection locked="0"/>
    </xf>
    <xf numFmtId="3" fontId="1" fillId="4" borderId="6" xfId="0" applyNumberFormat="1" applyFont="1" applyFill="1" applyBorder="1" applyAlignment="1" applyProtection="1">
      <alignment horizontal="center" vertical="center"/>
      <protection locked="0"/>
    </xf>
    <xf numFmtId="4" fontId="1" fillId="2" borderId="1" xfId="0" applyNumberFormat="1" applyFont="1" applyFill="1" applyBorder="1" applyAlignment="1" applyProtection="1">
      <alignment horizontal="center" vertical="center"/>
      <protection locked="0"/>
    </xf>
    <xf numFmtId="4" fontId="1" fillId="2" borderId="6" xfId="0" applyNumberFormat="1" applyFont="1" applyFill="1" applyBorder="1" applyAlignment="1" applyProtection="1">
      <alignment horizontal="center" vertical="center"/>
    </xf>
    <xf numFmtId="0" fontId="1" fillId="4" borderId="7" xfId="0" applyFont="1" applyFill="1" applyBorder="1" applyAlignment="1" applyProtection="1">
      <alignment vertical="center" wrapText="1"/>
      <protection locked="0"/>
    </xf>
    <xf numFmtId="0" fontId="1" fillId="4" borderId="8"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1" fillId="2" borderId="2" xfId="0" applyFont="1" applyFill="1" applyBorder="1" applyAlignment="1" applyProtection="1">
      <alignment vertical="center" wrapText="1"/>
      <protection locked="0"/>
    </xf>
    <xf numFmtId="0" fontId="1" fillId="2" borderId="3" xfId="0" applyFont="1" applyFill="1" applyBorder="1" applyAlignment="1" applyProtection="1">
      <alignment vertical="center" wrapText="1"/>
      <protection locked="0"/>
    </xf>
    <xf numFmtId="0" fontId="1" fillId="2" borderId="4" xfId="0" applyFont="1" applyFill="1" applyBorder="1" applyAlignment="1" applyProtection="1">
      <alignment vertical="center" wrapText="1"/>
      <protection locked="0"/>
    </xf>
    <xf numFmtId="0" fontId="1" fillId="2" borderId="5" xfId="0" applyFont="1" applyFill="1" applyBorder="1" applyAlignment="1" applyProtection="1">
      <alignment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vertical="center"/>
      <protection locked="0"/>
    </xf>
    <xf numFmtId="0" fontId="1" fillId="2" borderId="8" xfId="0" applyFont="1" applyFill="1" applyBorder="1" applyAlignment="1" applyProtection="1">
      <alignment vertical="center" wrapText="1"/>
      <protection locked="0"/>
    </xf>
    <xf numFmtId="0" fontId="1" fillId="2" borderId="8"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170" fontId="1" fillId="2" borderId="6" xfId="0" applyNumberFormat="1" applyFont="1" applyFill="1" applyBorder="1" applyAlignment="1" applyProtection="1">
      <alignment vertical="center"/>
      <protection locked="0"/>
    </xf>
    <xf numFmtId="10" fontId="1" fillId="2" borderId="6" xfId="0" applyNumberFormat="1" applyFont="1" applyFill="1" applyBorder="1" applyAlignment="1" applyProtection="1">
      <alignment vertical="center"/>
      <protection locked="0"/>
    </xf>
    <xf numFmtId="0" fontId="1" fillId="2" borderId="6" xfId="0" applyFont="1" applyFill="1" applyBorder="1" applyAlignment="1" applyProtection="1">
      <alignment vertical="center"/>
      <protection locked="0"/>
    </xf>
    <xf numFmtId="3" fontId="1" fillId="2" borderId="6" xfId="0" applyNumberFormat="1" applyFont="1" applyFill="1" applyBorder="1" applyAlignment="1" applyProtection="1">
      <alignment vertical="center"/>
      <protection locked="0"/>
    </xf>
    <xf numFmtId="164" fontId="1" fillId="2" borderId="6" xfId="0" applyNumberFormat="1" applyFont="1" applyFill="1" applyBorder="1" applyAlignment="1" applyProtection="1">
      <alignment vertical="center"/>
      <protection locked="0"/>
    </xf>
    <xf numFmtId="4" fontId="1" fillId="2" borderId="6" xfId="0" applyNumberFormat="1" applyFont="1" applyFill="1" applyBorder="1" applyAlignment="1" applyProtection="1">
      <alignment vertical="center"/>
      <protection locked="0"/>
    </xf>
    <xf numFmtId="0" fontId="1" fillId="2" borderId="0" xfId="0" applyFont="1" applyFill="1" applyProtection="1">
      <protection locked="0"/>
    </xf>
    <xf numFmtId="0" fontId="3" fillId="2" borderId="0" xfId="0" applyFont="1" applyFill="1" applyAlignment="1" applyProtection="1">
      <alignment horizontal="left" vertical="center"/>
      <protection locked="0"/>
    </xf>
    <xf numFmtId="0" fontId="1" fillId="2" borderId="0" xfId="0" applyFont="1" applyFill="1" applyAlignment="1" applyProtection="1">
      <alignment horizontal="center" vertical="center"/>
    </xf>
    <xf numFmtId="3" fontId="1" fillId="2" borderId="0" xfId="0" applyNumberFormat="1" applyFont="1" applyFill="1" applyAlignment="1" applyProtection="1">
      <alignment vertical="center"/>
    </xf>
    <xf numFmtId="10" fontId="1" fillId="2" borderId="0" xfId="0" applyNumberFormat="1" applyFont="1" applyFill="1" applyAlignment="1" applyProtection="1">
      <alignment horizontal="right" vertical="center"/>
    </xf>
    <xf numFmtId="10" fontId="1" fillId="2" borderId="0" xfId="0" applyNumberFormat="1" applyFont="1" applyFill="1" applyAlignment="1" applyProtection="1">
      <alignment vertical="center"/>
    </xf>
    <xf numFmtId="166" fontId="1" fillId="2" borderId="0" xfId="0" applyNumberFormat="1" applyFont="1" applyFill="1" applyAlignment="1" applyProtection="1">
      <alignment vertical="center"/>
    </xf>
    <xf numFmtId="164" fontId="1" fillId="2" borderId="0" xfId="0" applyNumberFormat="1" applyFont="1" applyFill="1" applyAlignment="1" applyProtection="1">
      <alignment vertical="center"/>
    </xf>
    <xf numFmtId="0" fontId="2" fillId="2" borderId="0" xfId="0" applyFont="1" applyFill="1" applyAlignment="1" applyProtection="1">
      <alignment horizontal="left" vertical="center"/>
      <protection locked="0"/>
    </xf>
    <xf numFmtId="164" fontId="1" fillId="2" borderId="1" xfId="0" applyNumberFormat="1" applyFont="1" applyFill="1" applyBorder="1" applyAlignment="1" applyProtection="1">
      <alignment vertical="center"/>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3" fontId="1" fillId="2" borderId="3" xfId="0" applyNumberFormat="1" applyFont="1" applyFill="1" applyBorder="1" applyAlignment="1" applyProtection="1">
      <alignment horizontal="center" vertical="center" wrapText="1"/>
      <protection locked="0"/>
    </xf>
    <xf numFmtId="10" fontId="1" fillId="2" borderId="3" xfId="0" applyNumberFormat="1" applyFont="1" applyFill="1" applyBorder="1" applyAlignment="1" applyProtection="1">
      <alignment horizontal="center" vertical="center" wrapText="1"/>
      <protection locked="0"/>
    </xf>
    <xf numFmtId="166" fontId="1" fillId="2" borderId="3" xfId="0" applyNumberFormat="1" applyFont="1" applyFill="1" applyBorder="1" applyAlignment="1" applyProtection="1">
      <alignment horizontal="center" vertical="center" wrapText="1"/>
      <protection locked="0"/>
    </xf>
    <xf numFmtId="164" fontId="1" fillId="2" borderId="3" xfId="0" applyNumberFormat="1" applyFont="1" applyFill="1" applyBorder="1" applyAlignment="1" applyProtection="1">
      <alignment horizontal="center" vertical="center" wrapText="1"/>
      <protection locked="0"/>
    </xf>
    <xf numFmtId="164" fontId="1" fillId="2" borderId="1" xfId="0" applyNumberFormat="1" applyFont="1" applyFill="1" applyBorder="1" applyAlignment="1" applyProtection="1">
      <alignment vertical="center"/>
      <protection locked="0"/>
    </xf>
    <xf numFmtId="0" fontId="2" fillId="2" borderId="5" xfId="0" applyFont="1" applyFill="1" applyBorder="1" applyAlignment="1" applyProtection="1">
      <alignment horizontal="left" vertical="center"/>
      <protection locked="0"/>
    </xf>
    <xf numFmtId="3" fontId="1" fillId="2" borderId="1" xfId="0" applyNumberFormat="1" applyFont="1" applyFill="1" applyBorder="1" applyAlignment="1" applyProtection="1">
      <alignment vertical="center"/>
    </xf>
    <xf numFmtId="10" fontId="1" fillId="2" borderId="1" xfId="0" applyNumberFormat="1" applyFont="1" applyFill="1" applyBorder="1" applyAlignment="1" applyProtection="1">
      <alignment horizontal="right" vertical="center"/>
      <protection locked="0"/>
    </xf>
    <xf numFmtId="10" fontId="1" fillId="2" borderId="1" xfId="0" applyNumberFormat="1" applyFont="1" applyFill="1" applyBorder="1" applyAlignment="1" applyProtection="1">
      <alignment horizontal="right" vertical="center"/>
    </xf>
    <xf numFmtId="10" fontId="1" fillId="2" borderId="1" xfId="0" applyNumberFormat="1" applyFont="1" applyFill="1" applyBorder="1" applyAlignment="1" applyProtection="1">
      <alignment vertical="center"/>
    </xf>
    <xf numFmtId="166" fontId="1" fillId="2" borderId="1" xfId="0" applyNumberFormat="1" applyFont="1" applyFill="1" applyBorder="1" applyAlignment="1" applyProtection="1">
      <alignment vertical="center"/>
    </xf>
    <xf numFmtId="166" fontId="1" fillId="2" borderId="1" xfId="0" applyNumberFormat="1" applyFont="1" applyFill="1" applyBorder="1" applyAlignment="1" applyProtection="1">
      <alignment vertical="center"/>
      <protection locked="0"/>
    </xf>
    <xf numFmtId="0" fontId="1" fillId="2" borderId="5" xfId="0"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protection locked="0"/>
    </xf>
    <xf numFmtId="3" fontId="1" fillId="2" borderId="1" xfId="0" applyNumberFormat="1" applyFont="1" applyFill="1" applyBorder="1" applyAlignment="1" applyProtection="1">
      <alignment vertical="center"/>
      <protection locked="0"/>
    </xf>
    <xf numFmtId="10" fontId="1" fillId="2" borderId="1" xfId="0" applyNumberFormat="1" applyFont="1" applyFill="1" applyBorder="1" applyAlignment="1" applyProtection="1">
      <alignment vertical="center"/>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center" vertical="center"/>
      <protection locked="0"/>
    </xf>
    <xf numFmtId="3" fontId="1" fillId="2" borderId="0" xfId="0" applyNumberFormat="1" applyFont="1" applyFill="1" applyAlignment="1" applyProtection="1">
      <alignment vertical="center"/>
      <protection locked="0"/>
    </xf>
    <xf numFmtId="10" fontId="1" fillId="2" borderId="0" xfId="0" applyNumberFormat="1" applyFont="1" applyFill="1" applyAlignment="1" applyProtection="1">
      <alignment horizontal="right" vertical="center"/>
      <protection locked="0"/>
    </xf>
    <xf numFmtId="10" fontId="1" fillId="2" borderId="0" xfId="0" applyNumberFormat="1" applyFont="1" applyFill="1" applyAlignment="1" applyProtection="1">
      <alignment vertical="center"/>
      <protection locked="0"/>
    </xf>
    <xf numFmtId="166" fontId="1" fillId="2" borderId="0" xfId="0" applyNumberFormat="1" applyFont="1" applyFill="1" applyAlignment="1" applyProtection="1">
      <alignment vertical="center"/>
      <protection locked="0"/>
    </xf>
    <xf numFmtId="164" fontId="1" fillId="2" borderId="0" xfId="0" applyNumberFormat="1" applyFont="1" applyFill="1" applyAlignment="1" applyProtection="1">
      <alignment vertical="center"/>
      <protection locked="0"/>
    </xf>
    <xf numFmtId="0" fontId="4" fillId="2" borderId="0" xfId="0" applyFont="1" applyFill="1" applyProtection="1">
      <protection locked="0"/>
    </xf>
  </cellXfs>
  <cellStyles count="1">
    <cellStyle name="Normal" xfId="0" builtinId="0"/>
  </cellStyles>
  <dxfs count="16428">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font>
        <b val="0"/>
        <i val="0"/>
        <strike val="0"/>
        <condense val="0"/>
        <extend val="0"/>
        <outline val="0"/>
        <shadow val="0"/>
        <u val="none"/>
        <vertAlign val="baseline"/>
        <sz val="12"/>
        <color auto="1"/>
        <name val="Arial"/>
        <scheme val="none"/>
      </font>
      <numFmt numFmtId="164" formatCode="&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numFmt numFmtId="164" formatCode="&quot;$&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numFmt numFmtId="166" formatCode="0.0000"/>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numFmt numFmtId="166" formatCode="0.0000"/>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numFmt numFmtId="166" formatCode="0.0000"/>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numFmt numFmtId="164" formatCode="&quot;$&quot;#,##0.00"/>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numFmt numFmtId="166" formatCode="0.0000"/>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numFmt numFmtId="166" formatCode="0.0000"/>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numFmt numFmtId="14" formatCode="0.00%"/>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numFmt numFmtId="14" formatCode="0.00%"/>
      <fill>
        <patternFill patternType="solid">
          <fgColor indexed="64"/>
          <bgColor theme="0"/>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numFmt numFmtId="14" formatCode="0.00%"/>
      <fill>
        <patternFill patternType="solid">
          <fgColor indexed="64"/>
          <bgColor theme="0"/>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numFmt numFmtId="14" formatCode="0.00%"/>
      <fill>
        <patternFill patternType="solid">
          <fgColor indexed="64"/>
          <bgColor theme="0"/>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numFmt numFmtId="14" formatCode="0.00%"/>
      <fill>
        <patternFill patternType="solid">
          <fgColor indexed="64"/>
          <bgColor theme="0"/>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numFmt numFmtId="14" formatCode="0.00%"/>
      <fill>
        <patternFill patternType="solid">
          <fgColor indexed="64"/>
          <bgColor theme="0"/>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numFmt numFmtId="14" formatCode="0.00%"/>
      <fill>
        <patternFill patternType="solid">
          <fgColor indexed="64"/>
          <bgColor theme="0"/>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numFmt numFmtId="14" formatCode="0.00%"/>
      <fill>
        <patternFill patternType="solid">
          <fgColor indexed="64"/>
          <bgColor theme="0"/>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numFmt numFmtId="14" formatCode="0.00%"/>
      <fill>
        <patternFill patternType="solid">
          <fgColor indexed="64"/>
          <bgColor theme="0"/>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numFmt numFmtId="14" formatCode="0.00%"/>
      <fill>
        <patternFill patternType="solid">
          <fgColor indexed="64"/>
          <bgColor theme="0"/>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numFmt numFmtId="14" formatCode="0.00%"/>
      <fill>
        <patternFill patternType="solid">
          <fgColor indexed="64"/>
          <bgColor theme="0"/>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numFmt numFmtId="1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numFmt numFmtId="3" formatCode="#,##0"/>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numFmt numFmtId="3" formatCode="#,##0"/>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numFmt numFmtId="3" formatCode="#,##0"/>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numFmt numFmtId="3" formatCode="#,##0"/>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fill>
        <patternFill patternType="solid">
          <fgColor indexed="64"/>
          <bgColor theme="0"/>
        </patternFill>
      </fill>
      <alignment horizontal="right" vertical="center" textRotation="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solid">
          <fgColor indexed="64"/>
          <bgColor theme="0"/>
        </patternFill>
      </fill>
      <alignment vertical="center" textRotation="0" indent="0" justifyLastLine="0" shrinkToFit="0" readingOrder="0"/>
      <protection locked="0" hidden="0"/>
    </dxf>
    <dxf>
      <border>
        <bottom style="thin">
          <color indexed="64"/>
        </bottom>
      </border>
    </dxf>
    <dxf>
      <font>
        <strike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color auto="1"/>
        <name val="Arial"/>
        <scheme val="none"/>
      </font>
      <fill>
        <patternFill>
          <bgColor theme="0"/>
        </patternFill>
      </fill>
      <alignment horizontal="general" vertical="center" textRotation="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bgColor theme="0"/>
        </patternFill>
      </fill>
      <alignment horizontal="general" vertical="center" textRotation="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bgColor theme="0"/>
        </patternFill>
      </fill>
      <alignment horizontal="general" vertical="center" textRotation="0" indent="0" justifyLastLine="0" shrinkToFit="0" readingOrder="0"/>
      <protection locked="0" hidden="0"/>
    </dxf>
    <dxf>
      <border>
        <bottom style="thin">
          <color indexed="64"/>
        </bottom>
      </border>
    </dxf>
    <dxf>
      <font>
        <b val="0"/>
        <i val="0"/>
        <strike val="0"/>
        <condense val="0"/>
        <extend val="0"/>
        <outline val="0"/>
        <shadow val="0"/>
        <u val="none"/>
        <vertAlign val="baseline"/>
        <sz val="12"/>
        <color auto="1"/>
        <name val="Arial"/>
        <scheme val="none"/>
      </font>
      <fill>
        <patternFill>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color auto="1"/>
        <name val="Arial"/>
        <scheme val="none"/>
      </font>
      <fill>
        <patternFill>
          <bgColor theme="0"/>
        </patternFill>
      </fill>
      <alignment horizontal="center" vertical="center" textRotation="0" indent="0" justifyLastLine="0" shrinkToFit="0" readingOrder="0"/>
      <protection locked="0" hidden="0"/>
    </dxf>
    <dxf>
      <font>
        <strike val="0"/>
        <outline val="0"/>
        <shadow val="0"/>
        <u val="none"/>
        <vertAlign val="baseline"/>
        <sz val="12"/>
        <color auto="1"/>
        <name val="Arial"/>
        <scheme val="none"/>
      </font>
      <fill>
        <patternFill>
          <bgColor theme="0"/>
        </patternFill>
      </fill>
      <alignment horizontal="center" vertical="center" textRotation="0" indent="0" justifyLastLine="0" shrinkToFit="0" readingOrder="0"/>
      <border outline="0">
        <right style="thin">
          <color indexed="64"/>
        </right>
      </border>
      <protection locked="0" hidden="0"/>
    </dxf>
    <dxf>
      <font>
        <strike val="0"/>
        <outline val="0"/>
        <shadow val="0"/>
        <u val="none"/>
        <vertAlign val="baseline"/>
        <sz val="12"/>
        <color auto="1"/>
        <name val="Arial"/>
        <scheme val="none"/>
      </font>
      <fill>
        <patternFill>
          <bgColor theme="0"/>
        </patternFill>
      </fill>
      <alignment horizontal="center" vertical="center" textRotation="0" indent="0" justifyLastLine="0" shrinkToFit="0" readingOrder="0"/>
      <border outline="0">
        <right style="thin">
          <color indexed="64"/>
        </right>
      </border>
      <protection locked="0" hidden="0"/>
    </dxf>
    <dxf>
      <font>
        <strike val="0"/>
        <outline val="0"/>
        <shadow val="0"/>
        <u val="none"/>
        <vertAlign val="baseline"/>
        <sz val="12"/>
        <color auto="1"/>
        <name val="Arial"/>
        <scheme val="none"/>
      </font>
      <fill>
        <patternFill>
          <bgColor theme="0"/>
        </patternFill>
      </fill>
      <alignment horizontal="center" vertical="center" textRotation="0" indent="0" justifyLastLine="0" shrinkToFit="0" readingOrder="0"/>
      <border outline="0">
        <right style="thin">
          <color indexed="64"/>
        </right>
      </border>
      <protection locked="0" hidden="0"/>
    </dxf>
    <dxf>
      <font>
        <strike val="0"/>
        <outline val="0"/>
        <shadow val="0"/>
        <u val="none"/>
        <vertAlign val="baseline"/>
        <sz val="12"/>
        <color auto="1"/>
        <name val="Arial"/>
        <scheme val="none"/>
      </font>
      <fill>
        <patternFill>
          <bgColor theme="0"/>
        </patternFill>
      </fill>
      <alignment horizontal="center" vertical="center" textRotation="0" indent="0" justifyLastLine="0" shrinkToFit="0" readingOrder="0"/>
      <border outline="0">
        <right style="thin">
          <color indexed="64"/>
        </right>
      </border>
      <protection locked="0" hidden="0"/>
    </dxf>
    <dxf>
      <font>
        <b val="0"/>
        <i val="0"/>
        <strike val="0"/>
        <condense val="0"/>
        <extend val="0"/>
        <outline val="0"/>
        <shadow val="0"/>
        <u val="none"/>
        <vertAlign val="baseline"/>
        <sz val="12"/>
        <color auto="1"/>
        <name val="Arial"/>
        <scheme val="none"/>
      </font>
      <fill>
        <patternFill patternType="solid">
          <fgColor theme="4" tint="0.79998168889431442"/>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bgColor theme="0"/>
        </patternFill>
      </fill>
      <protection locked="0" hidden="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theme="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Arial"/>
        <scheme val="none"/>
      </font>
      <fill>
        <patternFill>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bgColor theme="0"/>
        </patternFill>
      </fill>
      <alignment horizontal="general" vertical="center" textRotation="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bgColor theme="0"/>
        </patternFill>
      </fill>
      <alignment horizontal="general" vertical="center" textRotation="0" indent="0" justifyLastLine="0" shrinkToFit="0" readingOrder="0"/>
      <protection locked="0" hidden="0"/>
    </dxf>
    <dxf>
      <border>
        <bottom style="thin">
          <color indexed="64"/>
        </bottom>
      </border>
    </dxf>
    <dxf>
      <font>
        <b val="0"/>
        <i val="0"/>
        <strike val="0"/>
        <condense val="0"/>
        <extend val="0"/>
        <outline val="0"/>
        <shadow val="0"/>
        <u val="none"/>
        <vertAlign val="baseline"/>
        <sz val="12"/>
        <color auto="1"/>
        <name val="Arial"/>
        <scheme val="none"/>
      </font>
      <fill>
        <patternFill>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Arial"/>
        <scheme val="none"/>
      </font>
      <fill>
        <patternFill>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5" formatCode="0.00000"/>
      <fill>
        <patternFill>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bgColor theme="0"/>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bgColor theme="0"/>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bgColor theme="0"/>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bgColor theme="0"/>
        </patternFill>
      </fill>
      <alignment horizontal="general" vertical="center" textRotation="0" indent="0" justifyLastLine="0" shrinkToFit="0" readingOrder="0"/>
      <protection locked="0" hidden="0"/>
    </dxf>
    <dxf>
      <font>
        <b val="0"/>
        <i val="0"/>
        <strike val="0"/>
        <condense val="0"/>
        <extend val="0"/>
        <outline val="0"/>
        <shadow val="0"/>
        <u val="none"/>
        <vertAlign val="baseline"/>
        <sz val="12"/>
        <color auto="1"/>
        <name val="Arial"/>
        <scheme val="none"/>
      </font>
      <fill>
        <patternFill>
          <bgColor theme="0"/>
        </patternFill>
      </fill>
      <alignment horizontal="general"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FSRDD/1.%20LTC%20Sect/1.%20LTC%20System%20Dev%20Unit/AB%201629/QASP/2022%20QASP/2022%20Annual%20Report/RFO/2022%20QASP%20Annual%20Report%20W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Facility_Specific"/>
      <sheetName val="Drop Down Options"/>
    </sheetNames>
    <sheetDataSet>
      <sheetData sheetId="0">
        <row r="28">
          <cell r="E28">
            <v>70200000</v>
          </cell>
        </row>
        <row r="33">
          <cell r="D33">
            <v>5.5262236235983604</v>
          </cell>
          <cell r="E33">
            <v>8.2893354353975397</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4:G20" totalsRowShown="0" headerRowDxfId="16427" dataDxfId="16426">
  <autoFilter ref="A4:G20" xr:uid="{00000000-0009-0000-0100-000003000000}"/>
  <tableColumns count="7">
    <tableColumn id="1" xr3:uid="{00000000-0010-0000-0000-000001000000}" name="Measurement Type" dataDxfId="16425"/>
    <tableColumn id="2" xr3:uid="{00000000-0010-0000-0000-000002000000}" name="Measurement Area" dataDxfId="16424"/>
    <tableColumn id="3" xr3:uid="{00000000-0010-0000-0000-000003000000}" name="Measure" dataDxfId="16423"/>
    <tableColumn id="4" xr3:uid="{00000000-0010-0000-0000-000004000000}" name="Possible Points" dataDxfId="16422"/>
    <tableColumn id="5" xr3:uid="{00000000-0010-0000-0000-000005000000}" name="Statewide Average" dataDxfId="16421"/>
    <tableColumn id="6" xr3:uid="{00000000-0010-0000-0000-000006000000}" name="75th Percentile" dataDxfId="16420"/>
    <tableColumn id="7" xr3:uid="{00000000-0010-0000-0000-000007000000}" name="State Standard" dataDxfId="16419"/>
  </tableColumns>
  <tableStyleInfo name="TableStyleMedium2" showFirstColumn="0" showLastColumn="0" showRowStripes="1" showColumnStripes="0"/>
  <extLst>
    <ext xmlns:x14="http://schemas.microsoft.com/office/spreadsheetml/2009/9/main" uri="{504A1905-F514-4f6f-8877-14C23A59335A}">
      <x14:table altText="Table 1. Point Values by Quality Measure and Scoring Benchmarks" altTextSummary="Point Values by Quality Measure and Scoring Benchmarks_x000d__x000a__x000d__x000a_Note: For MDS Data Completeness Measurement Area, a facility is ineligible for payment if the rate is at or below the State Standar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A39:G52" totalsRowShown="0" headerRowDxfId="16418" dataDxfId="16416" headerRowBorderDxfId="16417" tableBorderDxfId="16415" totalsRowBorderDxfId="16414">
  <autoFilter ref="A39:G52" xr:uid="{00000000-0009-0000-0100-000005000000}"/>
  <tableColumns count="7">
    <tableColumn id="1" xr3:uid="{00000000-0010-0000-0100-000001000000}" name="Measurement Type" dataDxfId="16413"/>
    <tableColumn id="2" xr3:uid="{00000000-0010-0000-0100-000002000000}" name="Measurement Area" dataDxfId="16412"/>
    <tableColumn id="3" xr3:uid="{00000000-0010-0000-0100-000003000000}" name="Measure" dataDxfId="16411"/>
    <tableColumn id="4" xr3:uid="{00000000-0010-0000-0100-000004000000}" name="SNFs Worse Than the Statewide Average*" dataDxfId="16410"/>
    <tableColumn id="5" xr3:uid="{00000000-0010-0000-0100-000005000000}" name="SNFs Better Than the Statewide Average*" dataDxfId="16409"/>
    <tableColumn id="6" xr3:uid="{00000000-0010-0000-0100-000006000000}" name="SNFs Better Than the 75th Percentile*" dataDxfId="16408"/>
    <tableColumn id="7" xr3:uid="{00000000-0010-0000-0100-000007000000}" name="SNFs Worse Than the State Standard" dataDxfId="16407"/>
  </tableColumns>
  <tableStyleInfo name="TableStyleMedium2" showFirstColumn="0" showLastColumn="0" showRowStripes="1" showColumnStripes="0"/>
  <extLst>
    <ext xmlns:x14="http://schemas.microsoft.com/office/spreadsheetml/2009/9/main" uri="{504A1905-F514-4f6f-8877-14C23A59335A}">
      <x14:table altText="Table 3. All Facilities with Scores for Quality Measures (Before Exclusions for Payment Calculations)" altTextSummary="All Facilities with Scores for Quality Measures (Before Exclusions for Payment Calculations)_x000d__x000a__x000d__x000a_Note: SNFs that do not meet the minimum threshold denominator requirements for the MDS Clinical measures are not included in these totals (See Facility-Specific worksheet).  The Physical Restraints: Long Stay measure is not included in this table as the measure is a monitoring-only measure.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7" displayName="Table7" ref="A25:F34" totalsRowShown="0" headerRowDxfId="16406" dataDxfId="16404" headerRowBorderDxfId="16405" tableBorderDxfId="16403" totalsRowBorderDxfId="16402">
  <autoFilter ref="A25:F34" xr:uid="{00000000-0009-0000-0100-000007000000}"/>
  <tableColumns count="6">
    <tableColumn id="1" xr3:uid="{00000000-0010-0000-0200-000001000000}" name="Statistics" dataDxfId="16401"/>
    <tableColumn id="2" xr3:uid="{00000000-0010-0000-0200-000002000000}" name="Ineligible" dataDxfId="16400"/>
    <tableColumn id="3" xr3:uid="{00000000-0010-0000-0200-000003000000}" name="Tier 1" dataDxfId="16399"/>
    <tableColumn id="4" xr3:uid="{00000000-0010-0000-0200-000004000000}" name="Tier 2" dataDxfId="16398"/>
    <tableColumn id="5" xr3:uid="{00000000-0010-0000-0200-000005000000}" name="Tier 3" dataDxfId="16397"/>
    <tableColumn id="6" xr3:uid="{00000000-0010-0000-0200-000006000000}" name="Tier 2 &amp; Tier 3_x000a_Totals" dataDxfId="16396"/>
  </tableColumns>
  <tableStyleInfo name="TableStyleMedium2" showFirstColumn="0" showLastColumn="0" showRowStripes="1" showColumnStripes="0"/>
  <extLst>
    <ext xmlns:x14="http://schemas.microsoft.com/office/spreadsheetml/2009/9/main" uri="{504A1905-F514-4f6f-8877-14C23A59335A}">
      <x14:table altText="Table 2. Incentive Payment Calculations Summary" altTextSummary="Incentive Payment Calculations Summary_x000d__x000a__x000d__x000a_Note: The number of ineligible SNFs includes SNFs with zero MCBDs.  The calculation of average qualifying MCBDs per facility for ineligible SNFs is based on SNFs with MCBDs &gt; 0."/>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55:B63" totalsRowShown="0" headerRowDxfId="16395" dataDxfId="16393" headerRowBorderDxfId="16394" tableBorderDxfId="16392" totalsRowBorderDxfId="16391">
  <autoFilter ref="A55:B63" xr:uid="{00000000-0009-0000-0100-000006000000}"/>
  <tableColumns count="2">
    <tableColumn id="1" xr3:uid="{00000000-0010-0000-0300-000001000000}" name="Improvement Payments" dataDxfId="16390"/>
    <tableColumn id="2" xr3:uid="{00000000-0010-0000-0300-000002000000}" name="SNFs Receiving_x000a_Improvement Payments" dataDxfId="16389"/>
  </tableColumns>
  <tableStyleInfo name="TableStyleMedium2" showFirstColumn="0" showLastColumn="0" showRowStripes="1" showColumnStripes="0"/>
  <extLst>
    <ext xmlns:x14="http://schemas.microsoft.com/office/spreadsheetml/2009/9/main" uri="{504A1905-F514-4f6f-8877-14C23A59335A}">
      <x14:table altText="Table 4. Improvement Payment Calculations Summary" altTextSummary="Improvement Payment Calculations Summary"/>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4:XFD1087" totalsRowShown="0" headerRowDxfId="16388" dataDxfId="16386" headerRowBorderDxfId="16387" tableBorderDxfId="16385" totalsRowBorderDxfId="16384">
  <autoFilter ref="A4:XFD1087" xr:uid="{00000000-0009-0000-0100-000001000000}"/>
  <tableColumns count="16384">
    <tableColumn id="1" xr3:uid="{00000000-0010-0000-0400-000001000000}" name="Facility ID" dataDxfId="16383"/>
    <tableColumn id="2" xr3:uid="{00000000-0010-0000-0400-000002000000}" name="Facility Name" dataDxfId="16382"/>
    <tableColumn id="3" xr3:uid="{00000000-0010-0000-0400-000003000000}" name="NPI_x000a_Number" dataDxfId="16381"/>
    <tableColumn id="4" xr3:uid="{00000000-0010-0000-0400-000004000000}" name="OSHPD_x000a_Number" dataDxfId="16380"/>
    <tableColumn id="5" xr3:uid="{00000000-0010-0000-0400-000005000000}" name="Fee For Service (FFS) Bed Days" dataDxfId="16379"/>
    <tableColumn id="6" xr3:uid="{00000000-0010-0000-0400-000006000000}" name="Freestanding Skilled Subacute (FSSA)_x000a_Bed Days" dataDxfId="16378"/>
    <tableColumn id="7" xr3:uid="{00000000-0010-0000-0400-000007000000}" name="Managed_x000a_Care_x000a_Bed Days" dataDxfId="16377"/>
    <tableColumn id="8" xr3:uid="{00000000-0010-0000-0400-000008000000}" name="Total_x000a_Eligible_x000a_Bed Days" dataDxfId="16376"/>
    <tableColumn id="9" xr3:uid="{00000000-0010-0000-0400-000009000000}" name="Physical Restraints:_x000a_Long Stay*" dataDxfId="16375"/>
    <tableColumn id="10" xr3:uid="{00000000-0010-0000-0400-00000A000000}" name="Facility-Acquired Pressure Ulcer Incidence" dataDxfId="16374"/>
    <tableColumn id="35" xr3:uid="{00000000-0010-0000-0400-000023000000}" name="Received an Antipsychotic Medication: _x000a_Long Stay" dataDxfId="16373"/>
    <tableColumn id="11" xr3:uid="{00000000-0010-0000-0400-00000B000000}" name="Influenza Vaccination:_x000a_Short Stay" dataDxfId="16372"/>
    <tableColumn id="12" xr3:uid="{00000000-0010-0000-0400-00000C000000}" name="Pneumococcal Vaccination:_x000a_Short Stay" dataDxfId="16371"/>
    <tableColumn id="13" xr3:uid="{00000000-0010-0000-0400-00000D000000}" name="Urinary Tract Infection:_x000a_Long Stay" dataDxfId="16370"/>
    <tableColumn id="14" xr3:uid="{00000000-0010-0000-0400-00000E000000}" name="Control of Bowel/_x000a_Bladder:_x000a_Long Stay" dataDxfId="16369"/>
    <tableColumn id="15" xr3:uid="{00000000-0010-0000-0400-00000F000000}" name="Self-Report Pain:_x000a_Short Stay" dataDxfId="16368"/>
    <tableColumn id="16" xr3:uid="{00000000-0010-0000-0400-000010000000}" name="Self-Report Pain:_x000a_Long Stay" dataDxfId="16367"/>
    <tableColumn id="17" xr3:uid="{00000000-0010-0000-0400-000011000000}" name="Need for Help with ADL:_x000a_Long Stay" dataDxfId="16366"/>
    <tableColumn id="18" xr3:uid="{00000000-0010-0000-0400-000012000000}" name="Amended 30-Day SNF Rehospitalization" dataDxfId="16365"/>
    <tableColumn id="19" xr3:uid="{00000000-0010-0000-0400-000013000000}" name="Staff Retention" dataDxfId="16364"/>
    <tableColumn id="38" xr3:uid="{00000000-0010-0000-0400-000026000000}" name="Infection Preventionist**" dataDxfId="16363"/>
    <tableColumn id="20" xr3:uid="{00000000-0010-0000-0400-000014000000}" name="Compliant with Staffing Requirements" dataDxfId="16362"/>
    <tableColumn id="21" xr3:uid="{00000000-0010-0000-0400-000015000000}" name="Data Completeness Rate" dataDxfId="16361"/>
    <tableColumn id="22" xr3:uid="{00000000-0010-0000-0400-000016000000}" name="Raw Points (Before MCBD and Staffing Standards)" dataDxfId="16360"/>
    <tableColumn id="23" xr3:uid="{00000000-0010-0000-0400-000017000000}" name="Facility Total Points" dataDxfId="16359"/>
    <tableColumn id="24" xr3:uid="{00000000-0010-0000-0400-000018000000}" name="AA/A_x000a_Citations" dataDxfId="16358"/>
    <tableColumn id="25" xr3:uid="{00000000-0010-0000-0400-000019000000}" name="Payout_x000a_Tier" dataDxfId="16357"/>
    <tableColumn id="26" xr3:uid="{00000000-0010-0000-0400-00001A000000}" name="Incentive Payment Amount" dataDxfId="16356"/>
    <tableColumn id="27" xr3:uid="{00000000-0010-0000-0400-00001B000000}" name="Previous _x000a_Year_x000a_Eligibility_x000a_(1 = Eligible)" dataDxfId="16355"/>
    <tableColumn id="28" xr3:uid="{00000000-0010-0000-0400-00001C000000}" name="Performance_x000a_Year_x000a_Eligibility_x000a_(1 = Eligible)" dataDxfId="16354"/>
    <tableColumn id="29" xr3:uid="{00000000-0010-0000-0400-00001D000000}" name="Previous_x000a_Year_x000a_Raw Points" dataDxfId="16353"/>
    <tableColumn id="30" xr3:uid="{00000000-0010-0000-0400-00001E000000}" name="Performance_x000a_Year_x000a_Raw Points" dataDxfId="16352"/>
    <tableColumn id="31" xr3:uid="{00000000-0010-0000-0400-00001F000000}" name="Improvement Score" dataDxfId="16351"/>
    <tableColumn id="32" xr3:uid="{00000000-0010-0000-0400-000020000000}" name="Score in Top Percentile_x000a_(1 = Yes)" dataDxfId="16350"/>
    <tableColumn id="33" xr3:uid="{00000000-0010-0000-0400-000021000000}" name="Improvement Payment Amount" dataDxfId="16349"/>
    <tableColumn id="39" xr3:uid="{00000000-0010-0000-0400-000027000000}" name="Total Payment" dataDxfId="16348"/>
    <tableColumn id="40" xr3:uid="{00000000-0010-0000-0400-000028000000}" name="Column1" dataDxfId="16347"/>
    <tableColumn id="41" xr3:uid="{00000000-0010-0000-0400-000029000000}" name="Column2" dataDxfId="16346"/>
    <tableColumn id="42" xr3:uid="{00000000-0010-0000-0400-00002A000000}" name="Column3" dataDxfId="16345"/>
    <tableColumn id="43" xr3:uid="{00000000-0010-0000-0400-00002B000000}" name="Column4" dataDxfId="16344"/>
    <tableColumn id="44" xr3:uid="{00000000-0010-0000-0400-00002C000000}" name="Column5" dataDxfId="16343"/>
    <tableColumn id="45" xr3:uid="{00000000-0010-0000-0400-00002D000000}" name="Column6" dataDxfId="16342"/>
    <tableColumn id="46" xr3:uid="{00000000-0010-0000-0400-00002E000000}" name="Column7" dataDxfId="16341"/>
    <tableColumn id="47" xr3:uid="{00000000-0010-0000-0400-00002F000000}" name="Column8" dataDxfId="16340"/>
    <tableColumn id="48" xr3:uid="{00000000-0010-0000-0400-000030000000}" name="Column9" dataDxfId="16339"/>
    <tableColumn id="49" xr3:uid="{00000000-0010-0000-0400-000031000000}" name="Column10" dataDxfId="16338"/>
    <tableColumn id="50" xr3:uid="{00000000-0010-0000-0400-000032000000}" name="Column11" dataDxfId="16337"/>
    <tableColumn id="51" xr3:uid="{00000000-0010-0000-0400-000033000000}" name="Column12" dataDxfId="16336"/>
    <tableColumn id="52" xr3:uid="{00000000-0010-0000-0400-000034000000}" name="Column13" dataDxfId="16335"/>
    <tableColumn id="53" xr3:uid="{00000000-0010-0000-0400-000035000000}" name="Column14" dataDxfId="16334"/>
    <tableColumn id="54" xr3:uid="{00000000-0010-0000-0400-000036000000}" name="Column15" dataDxfId="16333"/>
    <tableColumn id="55" xr3:uid="{00000000-0010-0000-0400-000037000000}" name="Column16" dataDxfId="16332"/>
    <tableColumn id="56" xr3:uid="{00000000-0010-0000-0400-000038000000}" name="Column17" dataDxfId="16331"/>
    <tableColumn id="57" xr3:uid="{00000000-0010-0000-0400-000039000000}" name="Column18" dataDxfId="16330"/>
    <tableColumn id="58" xr3:uid="{00000000-0010-0000-0400-00003A000000}" name="Column19" dataDxfId="16329"/>
    <tableColumn id="59" xr3:uid="{00000000-0010-0000-0400-00003B000000}" name="Column20" dataDxfId="16328"/>
    <tableColumn id="60" xr3:uid="{00000000-0010-0000-0400-00003C000000}" name="Column21" dataDxfId="16327"/>
    <tableColumn id="61" xr3:uid="{00000000-0010-0000-0400-00003D000000}" name="Column22" dataDxfId="16326"/>
    <tableColumn id="62" xr3:uid="{00000000-0010-0000-0400-00003E000000}" name="Column23" dataDxfId="16325"/>
    <tableColumn id="63" xr3:uid="{00000000-0010-0000-0400-00003F000000}" name="Column24" dataDxfId="16324"/>
    <tableColumn id="64" xr3:uid="{00000000-0010-0000-0400-000040000000}" name="Column25" dataDxfId="16323"/>
    <tableColumn id="65" xr3:uid="{00000000-0010-0000-0400-000041000000}" name="Column26" dataDxfId="16322"/>
    <tableColumn id="66" xr3:uid="{00000000-0010-0000-0400-000042000000}" name="Column27" dataDxfId="16321"/>
    <tableColumn id="67" xr3:uid="{00000000-0010-0000-0400-000043000000}" name="Column28" dataDxfId="16320"/>
    <tableColumn id="68" xr3:uid="{00000000-0010-0000-0400-000044000000}" name="Column29" dataDxfId="16319"/>
    <tableColumn id="69" xr3:uid="{00000000-0010-0000-0400-000045000000}" name="Column30" dataDxfId="16318"/>
    <tableColumn id="70" xr3:uid="{00000000-0010-0000-0400-000046000000}" name="Column31" dataDxfId="16317"/>
    <tableColumn id="71" xr3:uid="{00000000-0010-0000-0400-000047000000}" name="Column32" dataDxfId="16316"/>
    <tableColumn id="72" xr3:uid="{00000000-0010-0000-0400-000048000000}" name="Column33" dataDxfId="16315"/>
    <tableColumn id="73" xr3:uid="{00000000-0010-0000-0400-000049000000}" name="Column34" dataDxfId="16314"/>
    <tableColumn id="74" xr3:uid="{00000000-0010-0000-0400-00004A000000}" name="Column35" dataDxfId="16313"/>
    <tableColumn id="75" xr3:uid="{00000000-0010-0000-0400-00004B000000}" name="Column36" dataDxfId="16312"/>
    <tableColumn id="76" xr3:uid="{00000000-0010-0000-0400-00004C000000}" name="Column37" dataDxfId="16311"/>
    <tableColumn id="77" xr3:uid="{00000000-0010-0000-0400-00004D000000}" name="Column38" dataDxfId="16310"/>
    <tableColumn id="78" xr3:uid="{00000000-0010-0000-0400-00004E000000}" name="Column39" dataDxfId="16309"/>
    <tableColumn id="79" xr3:uid="{00000000-0010-0000-0400-00004F000000}" name="Column40" dataDxfId="16308"/>
    <tableColumn id="80" xr3:uid="{00000000-0010-0000-0400-000050000000}" name="Column41" dataDxfId="16307"/>
    <tableColumn id="81" xr3:uid="{00000000-0010-0000-0400-000051000000}" name="Column42" dataDxfId="16306"/>
    <tableColumn id="82" xr3:uid="{00000000-0010-0000-0400-000052000000}" name="Column43" dataDxfId="16305"/>
    <tableColumn id="83" xr3:uid="{00000000-0010-0000-0400-000053000000}" name="Column44" dataDxfId="16304"/>
    <tableColumn id="84" xr3:uid="{00000000-0010-0000-0400-000054000000}" name="Column45" dataDxfId="16303"/>
    <tableColumn id="85" xr3:uid="{00000000-0010-0000-0400-000055000000}" name="Column46" dataDxfId="16302"/>
    <tableColumn id="86" xr3:uid="{00000000-0010-0000-0400-000056000000}" name="Column47" dataDxfId="16301"/>
    <tableColumn id="87" xr3:uid="{00000000-0010-0000-0400-000057000000}" name="Column48" dataDxfId="16300"/>
    <tableColumn id="88" xr3:uid="{00000000-0010-0000-0400-000058000000}" name="Column49" dataDxfId="16299"/>
    <tableColumn id="89" xr3:uid="{00000000-0010-0000-0400-000059000000}" name="Column50" dataDxfId="16298"/>
    <tableColumn id="90" xr3:uid="{00000000-0010-0000-0400-00005A000000}" name="Column51" dataDxfId="16297"/>
    <tableColumn id="91" xr3:uid="{00000000-0010-0000-0400-00005B000000}" name="Column52" dataDxfId="16296"/>
    <tableColumn id="92" xr3:uid="{00000000-0010-0000-0400-00005C000000}" name="Column53" dataDxfId="16295"/>
    <tableColumn id="93" xr3:uid="{00000000-0010-0000-0400-00005D000000}" name="Column54" dataDxfId="16294"/>
    <tableColumn id="94" xr3:uid="{00000000-0010-0000-0400-00005E000000}" name="Column55" dataDxfId="16293"/>
    <tableColumn id="95" xr3:uid="{00000000-0010-0000-0400-00005F000000}" name="Column56" dataDxfId="16292"/>
    <tableColumn id="96" xr3:uid="{00000000-0010-0000-0400-000060000000}" name="Column57" dataDxfId="16291"/>
    <tableColumn id="97" xr3:uid="{00000000-0010-0000-0400-000061000000}" name="Column58" dataDxfId="16290"/>
    <tableColumn id="98" xr3:uid="{00000000-0010-0000-0400-000062000000}" name="Column59" dataDxfId="16289"/>
    <tableColumn id="99" xr3:uid="{00000000-0010-0000-0400-000063000000}" name="Column60" dataDxfId="16288"/>
    <tableColumn id="100" xr3:uid="{00000000-0010-0000-0400-000064000000}" name="Column61" dataDxfId="16287"/>
    <tableColumn id="101" xr3:uid="{00000000-0010-0000-0400-000065000000}" name="Column62" dataDxfId="16286"/>
    <tableColumn id="102" xr3:uid="{00000000-0010-0000-0400-000066000000}" name="Column63" dataDxfId="16285"/>
    <tableColumn id="103" xr3:uid="{00000000-0010-0000-0400-000067000000}" name="Column64" dataDxfId="16284"/>
    <tableColumn id="104" xr3:uid="{00000000-0010-0000-0400-000068000000}" name="Column65" dataDxfId="16283"/>
    <tableColumn id="105" xr3:uid="{00000000-0010-0000-0400-000069000000}" name="Column66" dataDxfId="16282"/>
    <tableColumn id="106" xr3:uid="{00000000-0010-0000-0400-00006A000000}" name="Column67" dataDxfId="16281"/>
    <tableColumn id="107" xr3:uid="{00000000-0010-0000-0400-00006B000000}" name="Column68" dataDxfId="16280"/>
    <tableColumn id="108" xr3:uid="{00000000-0010-0000-0400-00006C000000}" name="Column69" dataDxfId="16279"/>
    <tableColumn id="109" xr3:uid="{00000000-0010-0000-0400-00006D000000}" name="Column70" dataDxfId="16278"/>
    <tableColumn id="110" xr3:uid="{00000000-0010-0000-0400-00006E000000}" name="Column71" dataDxfId="16277"/>
    <tableColumn id="111" xr3:uid="{00000000-0010-0000-0400-00006F000000}" name="Column72" dataDxfId="16276"/>
    <tableColumn id="112" xr3:uid="{00000000-0010-0000-0400-000070000000}" name="Column73" dataDxfId="16275"/>
    <tableColumn id="113" xr3:uid="{00000000-0010-0000-0400-000071000000}" name="Column74" dataDxfId="16274"/>
    <tableColumn id="114" xr3:uid="{00000000-0010-0000-0400-000072000000}" name="Column75" dataDxfId="16273"/>
    <tableColumn id="115" xr3:uid="{00000000-0010-0000-0400-000073000000}" name="Column76" dataDxfId="16272"/>
    <tableColumn id="116" xr3:uid="{00000000-0010-0000-0400-000074000000}" name="Column77" dataDxfId="16271"/>
    <tableColumn id="117" xr3:uid="{00000000-0010-0000-0400-000075000000}" name="Column78" dataDxfId="16270"/>
    <tableColumn id="118" xr3:uid="{00000000-0010-0000-0400-000076000000}" name="Column79" dataDxfId="16269"/>
    <tableColumn id="119" xr3:uid="{00000000-0010-0000-0400-000077000000}" name="Column80" dataDxfId="16268"/>
    <tableColumn id="120" xr3:uid="{00000000-0010-0000-0400-000078000000}" name="Column81" dataDxfId="16267"/>
    <tableColumn id="121" xr3:uid="{00000000-0010-0000-0400-000079000000}" name="Column82" dataDxfId="16266"/>
    <tableColumn id="122" xr3:uid="{00000000-0010-0000-0400-00007A000000}" name="Column83" dataDxfId="16265"/>
    <tableColumn id="123" xr3:uid="{00000000-0010-0000-0400-00007B000000}" name="Column84" dataDxfId="16264"/>
    <tableColumn id="124" xr3:uid="{00000000-0010-0000-0400-00007C000000}" name="Column85" dataDxfId="16263"/>
    <tableColumn id="125" xr3:uid="{00000000-0010-0000-0400-00007D000000}" name="Column86" dataDxfId="16262"/>
    <tableColumn id="126" xr3:uid="{00000000-0010-0000-0400-00007E000000}" name="Column87" dataDxfId="16261"/>
    <tableColumn id="127" xr3:uid="{00000000-0010-0000-0400-00007F000000}" name="Column88" dataDxfId="16260"/>
    <tableColumn id="128" xr3:uid="{00000000-0010-0000-0400-000080000000}" name="Column89" dataDxfId="16259"/>
    <tableColumn id="129" xr3:uid="{00000000-0010-0000-0400-000081000000}" name="Column90" dataDxfId="16258"/>
    <tableColumn id="130" xr3:uid="{00000000-0010-0000-0400-000082000000}" name="Column91" dataDxfId="16257"/>
    <tableColumn id="131" xr3:uid="{00000000-0010-0000-0400-000083000000}" name="Column92" dataDxfId="16256"/>
    <tableColumn id="132" xr3:uid="{00000000-0010-0000-0400-000084000000}" name="Column93" dataDxfId="16255"/>
    <tableColumn id="133" xr3:uid="{00000000-0010-0000-0400-000085000000}" name="Column94" dataDxfId="16254"/>
    <tableColumn id="134" xr3:uid="{00000000-0010-0000-0400-000086000000}" name="Column95" dataDxfId="16253"/>
    <tableColumn id="135" xr3:uid="{00000000-0010-0000-0400-000087000000}" name="Column96" dataDxfId="16252"/>
    <tableColumn id="136" xr3:uid="{00000000-0010-0000-0400-000088000000}" name="Column97" dataDxfId="16251"/>
    <tableColumn id="137" xr3:uid="{00000000-0010-0000-0400-000089000000}" name="Column98" dataDxfId="16250"/>
    <tableColumn id="138" xr3:uid="{00000000-0010-0000-0400-00008A000000}" name="Column99" dataDxfId="16249"/>
    <tableColumn id="139" xr3:uid="{00000000-0010-0000-0400-00008B000000}" name="Column100" dataDxfId="16248"/>
    <tableColumn id="140" xr3:uid="{00000000-0010-0000-0400-00008C000000}" name="Column101" dataDxfId="16247"/>
    <tableColumn id="141" xr3:uid="{00000000-0010-0000-0400-00008D000000}" name="Column102" dataDxfId="16246"/>
    <tableColumn id="142" xr3:uid="{00000000-0010-0000-0400-00008E000000}" name="Column103" dataDxfId="16245"/>
    <tableColumn id="143" xr3:uid="{00000000-0010-0000-0400-00008F000000}" name="Column104" dataDxfId="16244"/>
    <tableColumn id="144" xr3:uid="{00000000-0010-0000-0400-000090000000}" name="Column105" dataDxfId="16243"/>
    <tableColumn id="145" xr3:uid="{00000000-0010-0000-0400-000091000000}" name="Column106" dataDxfId="16242"/>
    <tableColumn id="146" xr3:uid="{00000000-0010-0000-0400-000092000000}" name="Column107" dataDxfId="16241"/>
    <tableColumn id="147" xr3:uid="{00000000-0010-0000-0400-000093000000}" name="Column108" dataDxfId="16240"/>
    <tableColumn id="148" xr3:uid="{00000000-0010-0000-0400-000094000000}" name="Column109" dataDxfId="16239"/>
    <tableColumn id="149" xr3:uid="{00000000-0010-0000-0400-000095000000}" name="Column110" dataDxfId="16238"/>
    <tableColumn id="150" xr3:uid="{00000000-0010-0000-0400-000096000000}" name="Column111" dataDxfId="16237"/>
    <tableColumn id="151" xr3:uid="{00000000-0010-0000-0400-000097000000}" name="Column112" dataDxfId="16236"/>
    <tableColumn id="152" xr3:uid="{00000000-0010-0000-0400-000098000000}" name="Column113" dataDxfId="16235"/>
    <tableColumn id="153" xr3:uid="{00000000-0010-0000-0400-000099000000}" name="Column114" dataDxfId="16234"/>
    <tableColumn id="154" xr3:uid="{00000000-0010-0000-0400-00009A000000}" name="Column115" dataDxfId="16233"/>
    <tableColumn id="155" xr3:uid="{00000000-0010-0000-0400-00009B000000}" name="Column116" dataDxfId="16232"/>
    <tableColumn id="156" xr3:uid="{00000000-0010-0000-0400-00009C000000}" name="Column117" dataDxfId="16231"/>
    <tableColumn id="157" xr3:uid="{00000000-0010-0000-0400-00009D000000}" name="Column118" dataDxfId="16230"/>
    <tableColumn id="158" xr3:uid="{00000000-0010-0000-0400-00009E000000}" name="Column119" dataDxfId="16229"/>
    <tableColumn id="159" xr3:uid="{00000000-0010-0000-0400-00009F000000}" name="Column120" dataDxfId="16228"/>
    <tableColumn id="160" xr3:uid="{00000000-0010-0000-0400-0000A0000000}" name="Column121" dataDxfId="16227"/>
    <tableColumn id="161" xr3:uid="{00000000-0010-0000-0400-0000A1000000}" name="Column122" dataDxfId="16226"/>
    <tableColumn id="162" xr3:uid="{00000000-0010-0000-0400-0000A2000000}" name="Column123" dataDxfId="16225"/>
    <tableColumn id="163" xr3:uid="{00000000-0010-0000-0400-0000A3000000}" name="Column124" dataDxfId="16224"/>
    <tableColumn id="164" xr3:uid="{00000000-0010-0000-0400-0000A4000000}" name="Column125" dataDxfId="16223"/>
    <tableColumn id="165" xr3:uid="{00000000-0010-0000-0400-0000A5000000}" name="Column126" dataDxfId="16222"/>
    <tableColumn id="166" xr3:uid="{00000000-0010-0000-0400-0000A6000000}" name="Column127" dataDxfId="16221"/>
    <tableColumn id="167" xr3:uid="{00000000-0010-0000-0400-0000A7000000}" name="Column128" dataDxfId="16220"/>
    <tableColumn id="168" xr3:uid="{00000000-0010-0000-0400-0000A8000000}" name="Column129" dataDxfId="16219"/>
    <tableColumn id="169" xr3:uid="{00000000-0010-0000-0400-0000A9000000}" name="Column130" dataDxfId="16218"/>
    <tableColumn id="170" xr3:uid="{00000000-0010-0000-0400-0000AA000000}" name="Column131" dataDxfId="16217"/>
    <tableColumn id="171" xr3:uid="{00000000-0010-0000-0400-0000AB000000}" name="Column132" dataDxfId="16216"/>
    <tableColumn id="172" xr3:uid="{00000000-0010-0000-0400-0000AC000000}" name="Column133" dataDxfId="16215"/>
    <tableColumn id="173" xr3:uid="{00000000-0010-0000-0400-0000AD000000}" name="Column134" dataDxfId="16214"/>
    <tableColumn id="174" xr3:uid="{00000000-0010-0000-0400-0000AE000000}" name="Column135" dataDxfId="16213"/>
    <tableColumn id="175" xr3:uid="{00000000-0010-0000-0400-0000AF000000}" name="Column136" dataDxfId="16212"/>
    <tableColumn id="176" xr3:uid="{00000000-0010-0000-0400-0000B0000000}" name="Column137" dataDxfId="16211"/>
    <tableColumn id="177" xr3:uid="{00000000-0010-0000-0400-0000B1000000}" name="Column138" dataDxfId="16210"/>
    <tableColumn id="178" xr3:uid="{00000000-0010-0000-0400-0000B2000000}" name="Column139" dataDxfId="16209"/>
    <tableColumn id="179" xr3:uid="{00000000-0010-0000-0400-0000B3000000}" name="Column140" dataDxfId="16208"/>
    <tableColumn id="180" xr3:uid="{00000000-0010-0000-0400-0000B4000000}" name="Column141" dataDxfId="16207"/>
    <tableColumn id="181" xr3:uid="{00000000-0010-0000-0400-0000B5000000}" name="Column142" dataDxfId="16206"/>
    <tableColumn id="182" xr3:uid="{00000000-0010-0000-0400-0000B6000000}" name="Column143" dataDxfId="16205"/>
    <tableColumn id="183" xr3:uid="{00000000-0010-0000-0400-0000B7000000}" name="Column144" dataDxfId="16204"/>
    <tableColumn id="184" xr3:uid="{00000000-0010-0000-0400-0000B8000000}" name="Column145" dataDxfId="16203"/>
    <tableColumn id="185" xr3:uid="{00000000-0010-0000-0400-0000B9000000}" name="Column146" dataDxfId="16202"/>
    <tableColumn id="186" xr3:uid="{00000000-0010-0000-0400-0000BA000000}" name="Column147" dataDxfId="16201"/>
    <tableColumn id="187" xr3:uid="{00000000-0010-0000-0400-0000BB000000}" name="Column148" dataDxfId="16200"/>
    <tableColumn id="188" xr3:uid="{00000000-0010-0000-0400-0000BC000000}" name="Column149" dataDxfId="16199"/>
    <tableColumn id="189" xr3:uid="{00000000-0010-0000-0400-0000BD000000}" name="Column150" dataDxfId="16198"/>
    <tableColumn id="190" xr3:uid="{00000000-0010-0000-0400-0000BE000000}" name="Column151" dataDxfId="16197"/>
    <tableColumn id="191" xr3:uid="{00000000-0010-0000-0400-0000BF000000}" name="Column152" dataDxfId="16196"/>
    <tableColumn id="192" xr3:uid="{00000000-0010-0000-0400-0000C0000000}" name="Column153" dataDxfId="16195"/>
    <tableColumn id="193" xr3:uid="{00000000-0010-0000-0400-0000C1000000}" name="Column154" dataDxfId="16194"/>
    <tableColumn id="194" xr3:uid="{00000000-0010-0000-0400-0000C2000000}" name="Column155" dataDxfId="16193"/>
    <tableColumn id="195" xr3:uid="{00000000-0010-0000-0400-0000C3000000}" name="Column156" dataDxfId="16192"/>
    <tableColumn id="196" xr3:uid="{00000000-0010-0000-0400-0000C4000000}" name="Column157" dataDxfId="16191"/>
    <tableColumn id="197" xr3:uid="{00000000-0010-0000-0400-0000C5000000}" name="Column158" dataDxfId="16190"/>
    <tableColumn id="198" xr3:uid="{00000000-0010-0000-0400-0000C6000000}" name="Column159" dataDxfId="16189"/>
    <tableColumn id="199" xr3:uid="{00000000-0010-0000-0400-0000C7000000}" name="Column160" dataDxfId="16188"/>
    <tableColumn id="200" xr3:uid="{00000000-0010-0000-0400-0000C8000000}" name="Column161" dataDxfId="16187"/>
    <tableColumn id="201" xr3:uid="{00000000-0010-0000-0400-0000C9000000}" name="Column162" dataDxfId="16186"/>
    <tableColumn id="202" xr3:uid="{00000000-0010-0000-0400-0000CA000000}" name="Column163" dataDxfId="16185"/>
    <tableColumn id="203" xr3:uid="{00000000-0010-0000-0400-0000CB000000}" name="Column164" dataDxfId="16184"/>
    <tableColumn id="204" xr3:uid="{00000000-0010-0000-0400-0000CC000000}" name="Column165" dataDxfId="16183"/>
    <tableColumn id="205" xr3:uid="{00000000-0010-0000-0400-0000CD000000}" name="Column166" dataDxfId="16182"/>
    <tableColumn id="206" xr3:uid="{00000000-0010-0000-0400-0000CE000000}" name="Column167" dataDxfId="16181"/>
    <tableColumn id="207" xr3:uid="{00000000-0010-0000-0400-0000CF000000}" name="Column168" dataDxfId="16180"/>
    <tableColumn id="208" xr3:uid="{00000000-0010-0000-0400-0000D0000000}" name="Column169" dataDxfId="16179"/>
    <tableColumn id="209" xr3:uid="{00000000-0010-0000-0400-0000D1000000}" name="Column170" dataDxfId="16178"/>
    <tableColumn id="210" xr3:uid="{00000000-0010-0000-0400-0000D2000000}" name="Column171" dataDxfId="16177"/>
    <tableColumn id="211" xr3:uid="{00000000-0010-0000-0400-0000D3000000}" name="Column172" dataDxfId="16176"/>
    <tableColumn id="212" xr3:uid="{00000000-0010-0000-0400-0000D4000000}" name="Column173" dataDxfId="16175"/>
    <tableColumn id="213" xr3:uid="{00000000-0010-0000-0400-0000D5000000}" name="Column174" dataDxfId="16174"/>
    <tableColumn id="214" xr3:uid="{00000000-0010-0000-0400-0000D6000000}" name="Column175" dataDxfId="16173"/>
    <tableColumn id="215" xr3:uid="{00000000-0010-0000-0400-0000D7000000}" name="Column176" dataDxfId="16172"/>
    <tableColumn id="216" xr3:uid="{00000000-0010-0000-0400-0000D8000000}" name="Column177" dataDxfId="16171"/>
    <tableColumn id="217" xr3:uid="{00000000-0010-0000-0400-0000D9000000}" name="Column178" dataDxfId="16170"/>
    <tableColumn id="218" xr3:uid="{00000000-0010-0000-0400-0000DA000000}" name="Column179" dataDxfId="16169"/>
    <tableColumn id="219" xr3:uid="{00000000-0010-0000-0400-0000DB000000}" name="Column180" dataDxfId="16168"/>
    <tableColumn id="220" xr3:uid="{00000000-0010-0000-0400-0000DC000000}" name="Column181" dataDxfId="16167"/>
    <tableColumn id="221" xr3:uid="{00000000-0010-0000-0400-0000DD000000}" name="Column182" dataDxfId="16166"/>
    <tableColumn id="222" xr3:uid="{00000000-0010-0000-0400-0000DE000000}" name="Column183" dataDxfId="16165"/>
    <tableColumn id="223" xr3:uid="{00000000-0010-0000-0400-0000DF000000}" name="Column184" dataDxfId="16164"/>
    <tableColumn id="224" xr3:uid="{00000000-0010-0000-0400-0000E0000000}" name="Column185" dataDxfId="16163"/>
    <tableColumn id="225" xr3:uid="{00000000-0010-0000-0400-0000E1000000}" name="Column186" dataDxfId="16162"/>
    <tableColumn id="226" xr3:uid="{00000000-0010-0000-0400-0000E2000000}" name="Column187" dataDxfId="16161"/>
    <tableColumn id="227" xr3:uid="{00000000-0010-0000-0400-0000E3000000}" name="Column188" dataDxfId="16160"/>
    <tableColumn id="228" xr3:uid="{00000000-0010-0000-0400-0000E4000000}" name="Column189" dataDxfId="16159"/>
    <tableColumn id="229" xr3:uid="{00000000-0010-0000-0400-0000E5000000}" name="Column190" dataDxfId="16158"/>
    <tableColumn id="230" xr3:uid="{00000000-0010-0000-0400-0000E6000000}" name="Column191" dataDxfId="16157"/>
    <tableColumn id="231" xr3:uid="{00000000-0010-0000-0400-0000E7000000}" name="Column192" dataDxfId="16156"/>
    <tableColumn id="232" xr3:uid="{00000000-0010-0000-0400-0000E8000000}" name="Column193" dataDxfId="16155"/>
    <tableColumn id="233" xr3:uid="{00000000-0010-0000-0400-0000E9000000}" name="Column194" dataDxfId="16154"/>
    <tableColumn id="234" xr3:uid="{00000000-0010-0000-0400-0000EA000000}" name="Column195" dataDxfId="16153"/>
    <tableColumn id="235" xr3:uid="{00000000-0010-0000-0400-0000EB000000}" name="Column196" dataDxfId="16152"/>
    <tableColumn id="236" xr3:uid="{00000000-0010-0000-0400-0000EC000000}" name="Column197" dataDxfId="16151"/>
    <tableColumn id="237" xr3:uid="{00000000-0010-0000-0400-0000ED000000}" name="Column198" dataDxfId="16150"/>
    <tableColumn id="238" xr3:uid="{00000000-0010-0000-0400-0000EE000000}" name="Column199" dataDxfId="16149"/>
    <tableColumn id="239" xr3:uid="{00000000-0010-0000-0400-0000EF000000}" name="Column200" dataDxfId="16148"/>
    <tableColumn id="240" xr3:uid="{00000000-0010-0000-0400-0000F0000000}" name="Column201" dataDxfId="16147"/>
    <tableColumn id="241" xr3:uid="{00000000-0010-0000-0400-0000F1000000}" name="Column202" dataDxfId="16146"/>
    <tableColumn id="242" xr3:uid="{00000000-0010-0000-0400-0000F2000000}" name="Column203" dataDxfId="16145"/>
    <tableColumn id="243" xr3:uid="{00000000-0010-0000-0400-0000F3000000}" name="Column204" dataDxfId="16144"/>
    <tableColumn id="244" xr3:uid="{00000000-0010-0000-0400-0000F4000000}" name="Column205" dataDxfId="16143"/>
    <tableColumn id="245" xr3:uid="{00000000-0010-0000-0400-0000F5000000}" name="Column206" dataDxfId="16142"/>
    <tableColumn id="246" xr3:uid="{00000000-0010-0000-0400-0000F6000000}" name="Column207" dataDxfId="16141"/>
    <tableColumn id="247" xr3:uid="{00000000-0010-0000-0400-0000F7000000}" name="Column208" dataDxfId="16140"/>
    <tableColumn id="248" xr3:uid="{00000000-0010-0000-0400-0000F8000000}" name="Column209" dataDxfId="16139"/>
    <tableColumn id="249" xr3:uid="{00000000-0010-0000-0400-0000F9000000}" name="Column210" dataDxfId="16138"/>
    <tableColumn id="250" xr3:uid="{00000000-0010-0000-0400-0000FA000000}" name="Column211" dataDxfId="16137"/>
    <tableColumn id="251" xr3:uid="{00000000-0010-0000-0400-0000FB000000}" name="Column212" dataDxfId="16136"/>
    <tableColumn id="252" xr3:uid="{00000000-0010-0000-0400-0000FC000000}" name="Column213" dataDxfId="16135"/>
    <tableColumn id="253" xr3:uid="{00000000-0010-0000-0400-0000FD000000}" name="Column214" dataDxfId="16134"/>
    <tableColumn id="254" xr3:uid="{00000000-0010-0000-0400-0000FE000000}" name="Column215" dataDxfId="16133"/>
    <tableColumn id="255" xr3:uid="{00000000-0010-0000-0400-0000FF000000}" name="Column216" dataDxfId="16132"/>
    <tableColumn id="256" xr3:uid="{00000000-0010-0000-0400-000000010000}" name="Column217" dataDxfId="16131"/>
    <tableColumn id="257" xr3:uid="{00000000-0010-0000-0400-000001010000}" name="Column218" dataDxfId="16130"/>
    <tableColumn id="258" xr3:uid="{00000000-0010-0000-0400-000002010000}" name="Column219" dataDxfId="16129"/>
    <tableColumn id="259" xr3:uid="{00000000-0010-0000-0400-000003010000}" name="Column220" dataDxfId="16128"/>
    <tableColumn id="260" xr3:uid="{00000000-0010-0000-0400-000004010000}" name="Column221" dataDxfId="16127"/>
    <tableColumn id="261" xr3:uid="{00000000-0010-0000-0400-000005010000}" name="Column222" dataDxfId="16126"/>
    <tableColumn id="262" xr3:uid="{00000000-0010-0000-0400-000006010000}" name="Column223" dataDxfId="16125"/>
    <tableColumn id="263" xr3:uid="{00000000-0010-0000-0400-000007010000}" name="Column224" dataDxfId="16124"/>
    <tableColumn id="264" xr3:uid="{00000000-0010-0000-0400-000008010000}" name="Column225" dataDxfId="16123"/>
    <tableColumn id="265" xr3:uid="{00000000-0010-0000-0400-000009010000}" name="Column226" dataDxfId="16122"/>
    <tableColumn id="266" xr3:uid="{00000000-0010-0000-0400-00000A010000}" name="Column227" dataDxfId="16121"/>
    <tableColumn id="267" xr3:uid="{00000000-0010-0000-0400-00000B010000}" name="Column228" dataDxfId="16120"/>
    <tableColumn id="268" xr3:uid="{00000000-0010-0000-0400-00000C010000}" name="Column229" dataDxfId="16119"/>
    <tableColumn id="269" xr3:uid="{00000000-0010-0000-0400-00000D010000}" name="Column230" dataDxfId="16118"/>
    <tableColumn id="270" xr3:uid="{00000000-0010-0000-0400-00000E010000}" name="Column231" dataDxfId="16117"/>
    <tableColumn id="271" xr3:uid="{00000000-0010-0000-0400-00000F010000}" name="Column232" dataDxfId="16116"/>
    <tableColumn id="272" xr3:uid="{00000000-0010-0000-0400-000010010000}" name="Column233" dataDxfId="16115"/>
    <tableColumn id="273" xr3:uid="{00000000-0010-0000-0400-000011010000}" name="Column234" dataDxfId="16114"/>
    <tableColumn id="274" xr3:uid="{00000000-0010-0000-0400-000012010000}" name="Column235" dataDxfId="16113"/>
    <tableColumn id="275" xr3:uid="{00000000-0010-0000-0400-000013010000}" name="Column236" dataDxfId="16112"/>
    <tableColumn id="276" xr3:uid="{00000000-0010-0000-0400-000014010000}" name="Column237" dataDxfId="16111"/>
    <tableColumn id="277" xr3:uid="{00000000-0010-0000-0400-000015010000}" name="Column238" dataDxfId="16110"/>
    <tableColumn id="278" xr3:uid="{00000000-0010-0000-0400-000016010000}" name="Column239" dataDxfId="16109"/>
    <tableColumn id="279" xr3:uid="{00000000-0010-0000-0400-000017010000}" name="Column240" dataDxfId="16108"/>
    <tableColumn id="280" xr3:uid="{00000000-0010-0000-0400-000018010000}" name="Column241" dataDxfId="16107"/>
    <tableColumn id="281" xr3:uid="{00000000-0010-0000-0400-000019010000}" name="Column242" dataDxfId="16106"/>
    <tableColumn id="282" xr3:uid="{00000000-0010-0000-0400-00001A010000}" name="Column243" dataDxfId="16105"/>
    <tableColumn id="283" xr3:uid="{00000000-0010-0000-0400-00001B010000}" name="Column244" dataDxfId="16104"/>
    <tableColumn id="284" xr3:uid="{00000000-0010-0000-0400-00001C010000}" name="Column245" dataDxfId="16103"/>
    <tableColumn id="285" xr3:uid="{00000000-0010-0000-0400-00001D010000}" name="Column246" dataDxfId="16102"/>
    <tableColumn id="286" xr3:uid="{00000000-0010-0000-0400-00001E010000}" name="Column247" dataDxfId="16101"/>
    <tableColumn id="287" xr3:uid="{00000000-0010-0000-0400-00001F010000}" name="Column248" dataDxfId="16100"/>
    <tableColumn id="288" xr3:uid="{00000000-0010-0000-0400-000020010000}" name="Column249" dataDxfId="16099"/>
    <tableColumn id="289" xr3:uid="{00000000-0010-0000-0400-000021010000}" name="Column250" dataDxfId="16098"/>
    <tableColumn id="290" xr3:uid="{00000000-0010-0000-0400-000022010000}" name="Column251" dataDxfId="16097"/>
    <tableColumn id="291" xr3:uid="{00000000-0010-0000-0400-000023010000}" name="Column252" dataDxfId="16096"/>
    <tableColumn id="292" xr3:uid="{00000000-0010-0000-0400-000024010000}" name="Column253" dataDxfId="16095"/>
    <tableColumn id="293" xr3:uid="{00000000-0010-0000-0400-000025010000}" name="Column254" dataDxfId="16094"/>
    <tableColumn id="294" xr3:uid="{00000000-0010-0000-0400-000026010000}" name="Column255" dataDxfId="16093"/>
    <tableColumn id="295" xr3:uid="{00000000-0010-0000-0400-000027010000}" name="Column256" dataDxfId="16092"/>
    <tableColumn id="296" xr3:uid="{00000000-0010-0000-0400-000028010000}" name="Column257" dataDxfId="16091"/>
    <tableColumn id="297" xr3:uid="{00000000-0010-0000-0400-000029010000}" name="Column258" dataDxfId="16090"/>
    <tableColumn id="298" xr3:uid="{00000000-0010-0000-0400-00002A010000}" name="Column259" dataDxfId="16089"/>
    <tableColumn id="299" xr3:uid="{00000000-0010-0000-0400-00002B010000}" name="Column260" dataDxfId="16088"/>
    <tableColumn id="300" xr3:uid="{00000000-0010-0000-0400-00002C010000}" name="Column261" dataDxfId="16087"/>
    <tableColumn id="301" xr3:uid="{00000000-0010-0000-0400-00002D010000}" name="Column262" dataDxfId="16086"/>
    <tableColumn id="302" xr3:uid="{00000000-0010-0000-0400-00002E010000}" name="Column263" dataDxfId="16085"/>
    <tableColumn id="303" xr3:uid="{00000000-0010-0000-0400-00002F010000}" name="Column264" dataDxfId="16084"/>
    <tableColumn id="304" xr3:uid="{00000000-0010-0000-0400-000030010000}" name="Column265" dataDxfId="16083"/>
    <tableColumn id="305" xr3:uid="{00000000-0010-0000-0400-000031010000}" name="Column266" dataDxfId="16082"/>
    <tableColumn id="306" xr3:uid="{00000000-0010-0000-0400-000032010000}" name="Column267" dataDxfId="16081"/>
    <tableColumn id="307" xr3:uid="{00000000-0010-0000-0400-000033010000}" name="Column268" dataDxfId="16080"/>
    <tableColumn id="308" xr3:uid="{00000000-0010-0000-0400-000034010000}" name="Column269" dataDxfId="16079"/>
    <tableColumn id="309" xr3:uid="{00000000-0010-0000-0400-000035010000}" name="Column270" dataDxfId="16078"/>
    <tableColumn id="310" xr3:uid="{00000000-0010-0000-0400-000036010000}" name="Column271" dataDxfId="16077"/>
    <tableColumn id="311" xr3:uid="{00000000-0010-0000-0400-000037010000}" name="Column272" dataDxfId="16076"/>
    <tableColumn id="312" xr3:uid="{00000000-0010-0000-0400-000038010000}" name="Column273" dataDxfId="16075"/>
    <tableColumn id="313" xr3:uid="{00000000-0010-0000-0400-000039010000}" name="Column274" dataDxfId="16074"/>
    <tableColumn id="314" xr3:uid="{00000000-0010-0000-0400-00003A010000}" name="Column275" dataDxfId="16073"/>
    <tableColumn id="315" xr3:uid="{00000000-0010-0000-0400-00003B010000}" name="Column276" dataDxfId="16072"/>
    <tableColumn id="316" xr3:uid="{00000000-0010-0000-0400-00003C010000}" name="Column277" dataDxfId="16071"/>
    <tableColumn id="317" xr3:uid="{00000000-0010-0000-0400-00003D010000}" name="Column278" dataDxfId="16070"/>
    <tableColumn id="318" xr3:uid="{00000000-0010-0000-0400-00003E010000}" name="Column279" dataDxfId="16069"/>
    <tableColumn id="319" xr3:uid="{00000000-0010-0000-0400-00003F010000}" name="Column280" dataDxfId="16068"/>
    <tableColumn id="320" xr3:uid="{00000000-0010-0000-0400-000040010000}" name="Column281" dataDxfId="16067"/>
    <tableColumn id="321" xr3:uid="{00000000-0010-0000-0400-000041010000}" name="Column282" dataDxfId="16066"/>
    <tableColumn id="322" xr3:uid="{00000000-0010-0000-0400-000042010000}" name="Column283" dataDxfId="16065"/>
    <tableColumn id="323" xr3:uid="{00000000-0010-0000-0400-000043010000}" name="Column284" dataDxfId="16064"/>
    <tableColumn id="324" xr3:uid="{00000000-0010-0000-0400-000044010000}" name="Column285" dataDxfId="16063"/>
    <tableColumn id="325" xr3:uid="{00000000-0010-0000-0400-000045010000}" name="Column286" dataDxfId="16062"/>
    <tableColumn id="326" xr3:uid="{00000000-0010-0000-0400-000046010000}" name="Column287" dataDxfId="16061"/>
    <tableColumn id="327" xr3:uid="{00000000-0010-0000-0400-000047010000}" name="Column288" dataDxfId="16060"/>
    <tableColumn id="328" xr3:uid="{00000000-0010-0000-0400-000048010000}" name="Column289" dataDxfId="16059"/>
    <tableColumn id="329" xr3:uid="{00000000-0010-0000-0400-000049010000}" name="Column290" dataDxfId="16058"/>
    <tableColumn id="330" xr3:uid="{00000000-0010-0000-0400-00004A010000}" name="Column291" dataDxfId="16057"/>
    <tableColumn id="331" xr3:uid="{00000000-0010-0000-0400-00004B010000}" name="Column292" dataDxfId="16056"/>
    <tableColumn id="332" xr3:uid="{00000000-0010-0000-0400-00004C010000}" name="Column293" dataDxfId="16055"/>
    <tableColumn id="333" xr3:uid="{00000000-0010-0000-0400-00004D010000}" name="Column294" dataDxfId="16054"/>
    <tableColumn id="334" xr3:uid="{00000000-0010-0000-0400-00004E010000}" name="Column295" dataDxfId="16053"/>
    <tableColumn id="335" xr3:uid="{00000000-0010-0000-0400-00004F010000}" name="Column296" dataDxfId="16052"/>
    <tableColumn id="336" xr3:uid="{00000000-0010-0000-0400-000050010000}" name="Column297" dataDxfId="16051"/>
    <tableColumn id="337" xr3:uid="{00000000-0010-0000-0400-000051010000}" name="Column298" dataDxfId="16050"/>
    <tableColumn id="338" xr3:uid="{00000000-0010-0000-0400-000052010000}" name="Column299" dataDxfId="16049"/>
    <tableColumn id="339" xr3:uid="{00000000-0010-0000-0400-000053010000}" name="Column300" dataDxfId="16048"/>
    <tableColumn id="340" xr3:uid="{00000000-0010-0000-0400-000054010000}" name="Column301" dataDxfId="16047"/>
    <tableColumn id="341" xr3:uid="{00000000-0010-0000-0400-000055010000}" name="Column302" dataDxfId="16046"/>
    <tableColumn id="342" xr3:uid="{00000000-0010-0000-0400-000056010000}" name="Column303" dataDxfId="16045"/>
    <tableColumn id="343" xr3:uid="{00000000-0010-0000-0400-000057010000}" name="Column304" dataDxfId="16044"/>
    <tableColumn id="344" xr3:uid="{00000000-0010-0000-0400-000058010000}" name="Column305" dataDxfId="16043"/>
    <tableColumn id="345" xr3:uid="{00000000-0010-0000-0400-000059010000}" name="Column306" dataDxfId="16042"/>
    <tableColumn id="346" xr3:uid="{00000000-0010-0000-0400-00005A010000}" name="Column307" dataDxfId="16041"/>
    <tableColumn id="347" xr3:uid="{00000000-0010-0000-0400-00005B010000}" name="Column308" dataDxfId="16040"/>
    <tableColumn id="348" xr3:uid="{00000000-0010-0000-0400-00005C010000}" name="Column309" dataDxfId="16039"/>
    <tableColumn id="349" xr3:uid="{00000000-0010-0000-0400-00005D010000}" name="Column310" dataDxfId="16038"/>
    <tableColumn id="350" xr3:uid="{00000000-0010-0000-0400-00005E010000}" name="Column311" dataDxfId="16037"/>
    <tableColumn id="351" xr3:uid="{00000000-0010-0000-0400-00005F010000}" name="Column312" dataDxfId="16036"/>
    <tableColumn id="352" xr3:uid="{00000000-0010-0000-0400-000060010000}" name="Column313" dataDxfId="16035"/>
    <tableColumn id="353" xr3:uid="{00000000-0010-0000-0400-000061010000}" name="Column314" dataDxfId="16034"/>
    <tableColumn id="354" xr3:uid="{00000000-0010-0000-0400-000062010000}" name="Column315" dataDxfId="16033"/>
    <tableColumn id="355" xr3:uid="{00000000-0010-0000-0400-000063010000}" name="Column316" dataDxfId="16032"/>
    <tableColumn id="356" xr3:uid="{00000000-0010-0000-0400-000064010000}" name="Column317" dataDxfId="16031"/>
    <tableColumn id="357" xr3:uid="{00000000-0010-0000-0400-000065010000}" name="Column318" dataDxfId="16030"/>
    <tableColumn id="358" xr3:uid="{00000000-0010-0000-0400-000066010000}" name="Column319" dataDxfId="16029"/>
    <tableColumn id="359" xr3:uid="{00000000-0010-0000-0400-000067010000}" name="Column320" dataDxfId="16028"/>
    <tableColumn id="360" xr3:uid="{00000000-0010-0000-0400-000068010000}" name="Column321" dataDxfId="16027"/>
    <tableColumn id="361" xr3:uid="{00000000-0010-0000-0400-000069010000}" name="Column322" dataDxfId="16026"/>
    <tableColumn id="362" xr3:uid="{00000000-0010-0000-0400-00006A010000}" name="Column323" dataDxfId="16025"/>
    <tableColumn id="363" xr3:uid="{00000000-0010-0000-0400-00006B010000}" name="Column324" dataDxfId="16024"/>
    <tableColumn id="364" xr3:uid="{00000000-0010-0000-0400-00006C010000}" name="Column325" dataDxfId="16023"/>
    <tableColumn id="365" xr3:uid="{00000000-0010-0000-0400-00006D010000}" name="Column326" dataDxfId="16022"/>
    <tableColumn id="366" xr3:uid="{00000000-0010-0000-0400-00006E010000}" name="Column327" dataDxfId="16021"/>
    <tableColumn id="367" xr3:uid="{00000000-0010-0000-0400-00006F010000}" name="Column328" dataDxfId="16020"/>
    <tableColumn id="368" xr3:uid="{00000000-0010-0000-0400-000070010000}" name="Column329" dataDxfId="16019"/>
    <tableColumn id="369" xr3:uid="{00000000-0010-0000-0400-000071010000}" name="Column330" dataDxfId="16018"/>
    <tableColumn id="370" xr3:uid="{00000000-0010-0000-0400-000072010000}" name="Column331" dataDxfId="16017"/>
    <tableColumn id="371" xr3:uid="{00000000-0010-0000-0400-000073010000}" name="Column332" dataDxfId="16016"/>
    <tableColumn id="372" xr3:uid="{00000000-0010-0000-0400-000074010000}" name="Column333" dataDxfId="16015"/>
    <tableColumn id="373" xr3:uid="{00000000-0010-0000-0400-000075010000}" name="Column334" dataDxfId="16014"/>
    <tableColumn id="374" xr3:uid="{00000000-0010-0000-0400-000076010000}" name="Column335" dataDxfId="16013"/>
    <tableColumn id="375" xr3:uid="{00000000-0010-0000-0400-000077010000}" name="Column336" dataDxfId="16012"/>
    <tableColumn id="376" xr3:uid="{00000000-0010-0000-0400-000078010000}" name="Column337" dataDxfId="16011"/>
    <tableColumn id="377" xr3:uid="{00000000-0010-0000-0400-000079010000}" name="Column338" dataDxfId="16010"/>
    <tableColumn id="378" xr3:uid="{00000000-0010-0000-0400-00007A010000}" name="Column339" dataDxfId="16009"/>
    <tableColumn id="379" xr3:uid="{00000000-0010-0000-0400-00007B010000}" name="Column340" dataDxfId="16008"/>
    <tableColumn id="380" xr3:uid="{00000000-0010-0000-0400-00007C010000}" name="Column341" dataDxfId="16007"/>
    <tableColumn id="381" xr3:uid="{00000000-0010-0000-0400-00007D010000}" name="Column342" dataDxfId="16006"/>
    <tableColumn id="382" xr3:uid="{00000000-0010-0000-0400-00007E010000}" name="Column343" dataDxfId="16005"/>
    <tableColumn id="383" xr3:uid="{00000000-0010-0000-0400-00007F010000}" name="Column344" dataDxfId="16004"/>
    <tableColumn id="384" xr3:uid="{00000000-0010-0000-0400-000080010000}" name="Column345" dataDxfId="16003"/>
    <tableColumn id="385" xr3:uid="{00000000-0010-0000-0400-000081010000}" name="Column346" dataDxfId="16002"/>
    <tableColumn id="386" xr3:uid="{00000000-0010-0000-0400-000082010000}" name="Column347" dataDxfId="16001"/>
    <tableColumn id="387" xr3:uid="{00000000-0010-0000-0400-000083010000}" name="Column348" dataDxfId="16000"/>
    <tableColumn id="388" xr3:uid="{00000000-0010-0000-0400-000084010000}" name="Column349" dataDxfId="15999"/>
    <tableColumn id="389" xr3:uid="{00000000-0010-0000-0400-000085010000}" name="Column350" dataDxfId="15998"/>
    <tableColumn id="390" xr3:uid="{00000000-0010-0000-0400-000086010000}" name="Column351" dataDxfId="15997"/>
    <tableColumn id="391" xr3:uid="{00000000-0010-0000-0400-000087010000}" name="Column352" dataDxfId="15996"/>
    <tableColumn id="392" xr3:uid="{00000000-0010-0000-0400-000088010000}" name="Column353" dataDxfId="15995"/>
    <tableColumn id="393" xr3:uid="{00000000-0010-0000-0400-000089010000}" name="Column354" dataDxfId="15994"/>
    <tableColumn id="394" xr3:uid="{00000000-0010-0000-0400-00008A010000}" name="Column355" dataDxfId="15993"/>
    <tableColumn id="395" xr3:uid="{00000000-0010-0000-0400-00008B010000}" name="Column356" dataDxfId="15992"/>
    <tableColumn id="396" xr3:uid="{00000000-0010-0000-0400-00008C010000}" name="Column357" dataDxfId="15991"/>
    <tableColumn id="397" xr3:uid="{00000000-0010-0000-0400-00008D010000}" name="Column358" dataDxfId="15990"/>
    <tableColumn id="398" xr3:uid="{00000000-0010-0000-0400-00008E010000}" name="Column359" dataDxfId="15989"/>
    <tableColumn id="399" xr3:uid="{00000000-0010-0000-0400-00008F010000}" name="Column360" dataDxfId="15988"/>
    <tableColumn id="400" xr3:uid="{00000000-0010-0000-0400-000090010000}" name="Column361" dataDxfId="15987"/>
    <tableColumn id="401" xr3:uid="{00000000-0010-0000-0400-000091010000}" name="Column362" dataDxfId="15986"/>
    <tableColumn id="402" xr3:uid="{00000000-0010-0000-0400-000092010000}" name="Column363" dataDxfId="15985"/>
    <tableColumn id="403" xr3:uid="{00000000-0010-0000-0400-000093010000}" name="Column364" dataDxfId="15984"/>
    <tableColumn id="404" xr3:uid="{00000000-0010-0000-0400-000094010000}" name="Column365" dataDxfId="15983"/>
    <tableColumn id="405" xr3:uid="{00000000-0010-0000-0400-000095010000}" name="Column366" dataDxfId="15982"/>
    <tableColumn id="406" xr3:uid="{00000000-0010-0000-0400-000096010000}" name="Column367" dataDxfId="15981"/>
    <tableColumn id="407" xr3:uid="{00000000-0010-0000-0400-000097010000}" name="Column368" dataDxfId="15980"/>
    <tableColumn id="408" xr3:uid="{00000000-0010-0000-0400-000098010000}" name="Column369" dataDxfId="15979"/>
    <tableColumn id="409" xr3:uid="{00000000-0010-0000-0400-000099010000}" name="Column370" dataDxfId="15978"/>
    <tableColumn id="410" xr3:uid="{00000000-0010-0000-0400-00009A010000}" name="Column371" dataDxfId="15977"/>
    <tableColumn id="411" xr3:uid="{00000000-0010-0000-0400-00009B010000}" name="Column372" dataDxfId="15976"/>
    <tableColumn id="412" xr3:uid="{00000000-0010-0000-0400-00009C010000}" name="Column373" dataDxfId="15975"/>
    <tableColumn id="413" xr3:uid="{00000000-0010-0000-0400-00009D010000}" name="Column374" dataDxfId="15974"/>
    <tableColumn id="414" xr3:uid="{00000000-0010-0000-0400-00009E010000}" name="Column375" dataDxfId="15973"/>
    <tableColumn id="415" xr3:uid="{00000000-0010-0000-0400-00009F010000}" name="Column376" dataDxfId="15972"/>
    <tableColumn id="416" xr3:uid="{00000000-0010-0000-0400-0000A0010000}" name="Column377" dataDxfId="15971"/>
    <tableColumn id="417" xr3:uid="{00000000-0010-0000-0400-0000A1010000}" name="Column378" dataDxfId="15970"/>
    <tableColumn id="418" xr3:uid="{00000000-0010-0000-0400-0000A2010000}" name="Column379" dataDxfId="15969"/>
    <tableColumn id="419" xr3:uid="{00000000-0010-0000-0400-0000A3010000}" name="Column380" dataDxfId="15968"/>
    <tableColumn id="420" xr3:uid="{00000000-0010-0000-0400-0000A4010000}" name="Column381" dataDxfId="15967"/>
    <tableColumn id="421" xr3:uid="{00000000-0010-0000-0400-0000A5010000}" name="Column382" dataDxfId="15966"/>
    <tableColumn id="422" xr3:uid="{00000000-0010-0000-0400-0000A6010000}" name="Column383" dataDxfId="15965"/>
    <tableColumn id="423" xr3:uid="{00000000-0010-0000-0400-0000A7010000}" name="Column384" dataDxfId="15964"/>
    <tableColumn id="424" xr3:uid="{00000000-0010-0000-0400-0000A8010000}" name="Column385" dataDxfId="15963"/>
    <tableColumn id="425" xr3:uid="{00000000-0010-0000-0400-0000A9010000}" name="Column386" dataDxfId="15962"/>
    <tableColumn id="426" xr3:uid="{00000000-0010-0000-0400-0000AA010000}" name="Column387" dataDxfId="15961"/>
    <tableColumn id="427" xr3:uid="{00000000-0010-0000-0400-0000AB010000}" name="Column388" dataDxfId="15960"/>
    <tableColumn id="428" xr3:uid="{00000000-0010-0000-0400-0000AC010000}" name="Column389" dataDxfId="15959"/>
    <tableColumn id="429" xr3:uid="{00000000-0010-0000-0400-0000AD010000}" name="Column390" dataDxfId="15958"/>
    <tableColumn id="430" xr3:uid="{00000000-0010-0000-0400-0000AE010000}" name="Column391" dataDxfId="15957"/>
    <tableColumn id="431" xr3:uid="{00000000-0010-0000-0400-0000AF010000}" name="Column392" dataDxfId="15956"/>
    <tableColumn id="432" xr3:uid="{00000000-0010-0000-0400-0000B0010000}" name="Column393" dataDxfId="15955"/>
    <tableColumn id="433" xr3:uid="{00000000-0010-0000-0400-0000B1010000}" name="Column394" dataDxfId="15954"/>
    <tableColumn id="434" xr3:uid="{00000000-0010-0000-0400-0000B2010000}" name="Column395" dataDxfId="15953"/>
    <tableColumn id="435" xr3:uid="{00000000-0010-0000-0400-0000B3010000}" name="Column396" dataDxfId="15952"/>
    <tableColumn id="436" xr3:uid="{00000000-0010-0000-0400-0000B4010000}" name="Column397" dataDxfId="15951"/>
    <tableColumn id="437" xr3:uid="{00000000-0010-0000-0400-0000B5010000}" name="Column398" dataDxfId="15950"/>
    <tableColumn id="438" xr3:uid="{00000000-0010-0000-0400-0000B6010000}" name="Column399" dataDxfId="15949"/>
    <tableColumn id="439" xr3:uid="{00000000-0010-0000-0400-0000B7010000}" name="Column400" dataDxfId="15948"/>
    <tableColumn id="440" xr3:uid="{00000000-0010-0000-0400-0000B8010000}" name="Column401" dataDxfId="15947"/>
    <tableColumn id="441" xr3:uid="{00000000-0010-0000-0400-0000B9010000}" name="Column402" dataDxfId="15946"/>
    <tableColumn id="442" xr3:uid="{00000000-0010-0000-0400-0000BA010000}" name="Column403" dataDxfId="15945"/>
    <tableColumn id="443" xr3:uid="{00000000-0010-0000-0400-0000BB010000}" name="Column404" dataDxfId="15944"/>
    <tableColumn id="444" xr3:uid="{00000000-0010-0000-0400-0000BC010000}" name="Column405" dataDxfId="15943"/>
    <tableColumn id="445" xr3:uid="{00000000-0010-0000-0400-0000BD010000}" name="Column406" dataDxfId="15942"/>
    <tableColumn id="446" xr3:uid="{00000000-0010-0000-0400-0000BE010000}" name="Column407" dataDxfId="15941"/>
    <tableColumn id="447" xr3:uid="{00000000-0010-0000-0400-0000BF010000}" name="Column408" dataDxfId="15940"/>
    <tableColumn id="448" xr3:uid="{00000000-0010-0000-0400-0000C0010000}" name="Column409" dataDxfId="15939"/>
    <tableColumn id="449" xr3:uid="{00000000-0010-0000-0400-0000C1010000}" name="Column410" dataDxfId="15938"/>
    <tableColumn id="450" xr3:uid="{00000000-0010-0000-0400-0000C2010000}" name="Column411" dataDxfId="15937"/>
    <tableColumn id="451" xr3:uid="{00000000-0010-0000-0400-0000C3010000}" name="Column412" dataDxfId="15936"/>
    <tableColumn id="452" xr3:uid="{00000000-0010-0000-0400-0000C4010000}" name="Column413" dataDxfId="15935"/>
    <tableColumn id="453" xr3:uid="{00000000-0010-0000-0400-0000C5010000}" name="Column414" dataDxfId="15934"/>
    <tableColumn id="454" xr3:uid="{00000000-0010-0000-0400-0000C6010000}" name="Column415" dataDxfId="15933"/>
    <tableColumn id="455" xr3:uid="{00000000-0010-0000-0400-0000C7010000}" name="Column416" dataDxfId="15932"/>
    <tableColumn id="456" xr3:uid="{00000000-0010-0000-0400-0000C8010000}" name="Column417" dataDxfId="15931"/>
    <tableColumn id="457" xr3:uid="{00000000-0010-0000-0400-0000C9010000}" name="Column418" dataDxfId="15930"/>
    <tableColumn id="458" xr3:uid="{00000000-0010-0000-0400-0000CA010000}" name="Column419" dataDxfId="15929"/>
    <tableColumn id="459" xr3:uid="{00000000-0010-0000-0400-0000CB010000}" name="Column420" dataDxfId="15928"/>
    <tableColumn id="460" xr3:uid="{00000000-0010-0000-0400-0000CC010000}" name="Column421" dataDxfId="15927"/>
    <tableColumn id="461" xr3:uid="{00000000-0010-0000-0400-0000CD010000}" name="Column422" dataDxfId="15926"/>
    <tableColumn id="462" xr3:uid="{00000000-0010-0000-0400-0000CE010000}" name="Column423" dataDxfId="15925"/>
    <tableColumn id="463" xr3:uid="{00000000-0010-0000-0400-0000CF010000}" name="Column424" dataDxfId="15924"/>
    <tableColumn id="464" xr3:uid="{00000000-0010-0000-0400-0000D0010000}" name="Column425" dataDxfId="15923"/>
    <tableColumn id="465" xr3:uid="{00000000-0010-0000-0400-0000D1010000}" name="Column426" dataDxfId="15922"/>
    <tableColumn id="466" xr3:uid="{00000000-0010-0000-0400-0000D2010000}" name="Column427" dataDxfId="15921"/>
    <tableColumn id="467" xr3:uid="{00000000-0010-0000-0400-0000D3010000}" name="Column428" dataDxfId="15920"/>
    <tableColumn id="468" xr3:uid="{00000000-0010-0000-0400-0000D4010000}" name="Column429" dataDxfId="15919"/>
    <tableColumn id="469" xr3:uid="{00000000-0010-0000-0400-0000D5010000}" name="Column430" dataDxfId="15918"/>
    <tableColumn id="470" xr3:uid="{00000000-0010-0000-0400-0000D6010000}" name="Column431" dataDxfId="15917"/>
    <tableColumn id="471" xr3:uid="{00000000-0010-0000-0400-0000D7010000}" name="Column432" dataDxfId="15916"/>
    <tableColumn id="472" xr3:uid="{00000000-0010-0000-0400-0000D8010000}" name="Column433" dataDxfId="15915"/>
    <tableColumn id="473" xr3:uid="{00000000-0010-0000-0400-0000D9010000}" name="Column434" dataDxfId="15914"/>
    <tableColumn id="474" xr3:uid="{00000000-0010-0000-0400-0000DA010000}" name="Column435" dataDxfId="15913"/>
    <tableColumn id="475" xr3:uid="{00000000-0010-0000-0400-0000DB010000}" name="Column436" dataDxfId="15912"/>
    <tableColumn id="476" xr3:uid="{00000000-0010-0000-0400-0000DC010000}" name="Column437" dataDxfId="15911"/>
    <tableColumn id="477" xr3:uid="{00000000-0010-0000-0400-0000DD010000}" name="Column438" dataDxfId="15910"/>
    <tableColumn id="478" xr3:uid="{00000000-0010-0000-0400-0000DE010000}" name="Column439" dataDxfId="15909"/>
    <tableColumn id="479" xr3:uid="{00000000-0010-0000-0400-0000DF010000}" name="Column440" dataDxfId="15908"/>
    <tableColumn id="480" xr3:uid="{00000000-0010-0000-0400-0000E0010000}" name="Column441" dataDxfId="15907"/>
    <tableColumn id="481" xr3:uid="{00000000-0010-0000-0400-0000E1010000}" name="Column442" dataDxfId="15906"/>
    <tableColumn id="482" xr3:uid="{00000000-0010-0000-0400-0000E2010000}" name="Column443" dataDxfId="15905"/>
    <tableColumn id="483" xr3:uid="{00000000-0010-0000-0400-0000E3010000}" name="Column444" dataDxfId="15904"/>
    <tableColumn id="484" xr3:uid="{00000000-0010-0000-0400-0000E4010000}" name="Column445" dataDxfId="15903"/>
    <tableColumn id="485" xr3:uid="{00000000-0010-0000-0400-0000E5010000}" name="Column446" dataDxfId="15902"/>
    <tableColumn id="486" xr3:uid="{00000000-0010-0000-0400-0000E6010000}" name="Column447" dataDxfId="15901"/>
    <tableColumn id="487" xr3:uid="{00000000-0010-0000-0400-0000E7010000}" name="Column448" dataDxfId="15900"/>
    <tableColumn id="488" xr3:uid="{00000000-0010-0000-0400-0000E8010000}" name="Column449" dataDxfId="15899"/>
    <tableColumn id="489" xr3:uid="{00000000-0010-0000-0400-0000E9010000}" name="Column450" dataDxfId="15898"/>
    <tableColumn id="490" xr3:uid="{00000000-0010-0000-0400-0000EA010000}" name="Column451" dataDxfId="15897"/>
    <tableColumn id="491" xr3:uid="{00000000-0010-0000-0400-0000EB010000}" name="Column452" dataDxfId="15896"/>
    <tableColumn id="492" xr3:uid="{00000000-0010-0000-0400-0000EC010000}" name="Column453" dataDxfId="15895"/>
    <tableColumn id="493" xr3:uid="{00000000-0010-0000-0400-0000ED010000}" name="Column454" dataDxfId="15894"/>
    <tableColumn id="494" xr3:uid="{00000000-0010-0000-0400-0000EE010000}" name="Column455" dataDxfId="15893"/>
    <tableColumn id="495" xr3:uid="{00000000-0010-0000-0400-0000EF010000}" name="Column456" dataDxfId="15892"/>
    <tableColumn id="496" xr3:uid="{00000000-0010-0000-0400-0000F0010000}" name="Column457" dataDxfId="15891"/>
    <tableColumn id="497" xr3:uid="{00000000-0010-0000-0400-0000F1010000}" name="Column458" dataDxfId="15890"/>
    <tableColumn id="498" xr3:uid="{00000000-0010-0000-0400-0000F2010000}" name="Column459" dataDxfId="15889"/>
    <tableColumn id="499" xr3:uid="{00000000-0010-0000-0400-0000F3010000}" name="Column460" dataDxfId="15888"/>
    <tableColumn id="500" xr3:uid="{00000000-0010-0000-0400-0000F4010000}" name="Column461" dataDxfId="15887"/>
    <tableColumn id="501" xr3:uid="{00000000-0010-0000-0400-0000F5010000}" name="Column462" dataDxfId="15886"/>
    <tableColumn id="502" xr3:uid="{00000000-0010-0000-0400-0000F6010000}" name="Column463" dataDxfId="15885"/>
    <tableColumn id="503" xr3:uid="{00000000-0010-0000-0400-0000F7010000}" name="Column464" dataDxfId="15884"/>
    <tableColumn id="504" xr3:uid="{00000000-0010-0000-0400-0000F8010000}" name="Column465" dataDxfId="15883"/>
    <tableColumn id="505" xr3:uid="{00000000-0010-0000-0400-0000F9010000}" name="Column466" dataDxfId="15882"/>
    <tableColumn id="506" xr3:uid="{00000000-0010-0000-0400-0000FA010000}" name="Column467" dataDxfId="15881"/>
    <tableColumn id="507" xr3:uid="{00000000-0010-0000-0400-0000FB010000}" name="Column468" dataDxfId="15880"/>
    <tableColumn id="508" xr3:uid="{00000000-0010-0000-0400-0000FC010000}" name="Column469" dataDxfId="15879"/>
    <tableColumn id="509" xr3:uid="{00000000-0010-0000-0400-0000FD010000}" name="Column470" dataDxfId="15878"/>
    <tableColumn id="510" xr3:uid="{00000000-0010-0000-0400-0000FE010000}" name="Column471" dataDxfId="15877"/>
    <tableColumn id="511" xr3:uid="{00000000-0010-0000-0400-0000FF010000}" name="Column472" dataDxfId="15876"/>
    <tableColumn id="512" xr3:uid="{00000000-0010-0000-0400-000000020000}" name="Column473" dataDxfId="15875"/>
    <tableColumn id="513" xr3:uid="{00000000-0010-0000-0400-000001020000}" name="Column474" dataDxfId="15874"/>
    <tableColumn id="514" xr3:uid="{00000000-0010-0000-0400-000002020000}" name="Column475" dataDxfId="15873"/>
    <tableColumn id="515" xr3:uid="{00000000-0010-0000-0400-000003020000}" name="Column476" dataDxfId="15872"/>
    <tableColumn id="516" xr3:uid="{00000000-0010-0000-0400-000004020000}" name="Column477" dataDxfId="15871"/>
    <tableColumn id="517" xr3:uid="{00000000-0010-0000-0400-000005020000}" name="Column478" dataDxfId="15870"/>
    <tableColumn id="518" xr3:uid="{00000000-0010-0000-0400-000006020000}" name="Column479" dataDxfId="15869"/>
    <tableColumn id="519" xr3:uid="{00000000-0010-0000-0400-000007020000}" name="Column480" dataDxfId="15868"/>
    <tableColumn id="520" xr3:uid="{00000000-0010-0000-0400-000008020000}" name="Column481" dataDxfId="15867"/>
    <tableColumn id="521" xr3:uid="{00000000-0010-0000-0400-000009020000}" name="Column482" dataDxfId="15866"/>
    <tableColumn id="522" xr3:uid="{00000000-0010-0000-0400-00000A020000}" name="Column483" dataDxfId="15865"/>
    <tableColumn id="523" xr3:uid="{00000000-0010-0000-0400-00000B020000}" name="Column484" dataDxfId="15864"/>
    <tableColumn id="524" xr3:uid="{00000000-0010-0000-0400-00000C020000}" name="Column485" dataDxfId="15863"/>
    <tableColumn id="525" xr3:uid="{00000000-0010-0000-0400-00000D020000}" name="Column486" dataDxfId="15862"/>
    <tableColumn id="526" xr3:uid="{00000000-0010-0000-0400-00000E020000}" name="Column487" dataDxfId="15861"/>
    <tableColumn id="527" xr3:uid="{00000000-0010-0000-0400-00000F020000}" name="Column488" dataDxfId="15860"/>
    <tableColumn id="528" xr3:uid="{00000000-0010-0000-0400-000010020000}" name="Column489" dataDxfId="15859"/>
    <tableColumn id="529" xr3:uid="{00000000-0010-0000-0400-000011020000}" name="Column490" dataDxfId="15858"/>
    <tableColumn id="530" xr3:uid="{00000000-0010-0000-0400-000012020000}" name="Column491" dataDxfId="15857"/>
    <tableColumn id="531" xr3:uid="{00000000-0010-0000-0400-000013020000}" name="Column492" dataDxfId="15856"/>
    <tableColumn id="532" xr3:uid="{00000000-0010-0000-0400-000014020000}" name="Column493" dataDxfId="15855"/>
    <tableColumn id="533" xr3:uid="{00000000-0010-0000-0400-000015020000}" name="Column494" dataDxfId="15854"/>
    <tableColumn id="534" xr3:uid="{00000000-0010-0000-0400-000016020000}" name="Column495" dataDxfId="15853"/>
    <tableColumn id="535" xr3:uid="{00000000-0010-0000-0400-000017020000}" name="Column496" dataDxfId="15852"/>
    <tableColumn id="536" xr3:uid="{00000000-0010-0000-0400-000018020000}" name="Column497" dataDxfId="15851"/>
    <tableColumn id="537" xr3:uid="{00000000-0010-0000-0400-000019020000}" name="Column498" dataDxfId="15850"/>
    <tableColumn id="538" xr3:uid="{00000000-0010-0000-0400-00001A020000}" name="Column499" dataDxfId="15849"/>
    <tableColumn id="539" xr3:uid="{00000000-0010-0000-0400-00001B020000}" name="Column500" dataDxfId="15848"/>
    <tableColumn id="540" xr3:uid="{00000000-0010-0000-0400-00001C020000}" name="Column501" dataDxfId="15847"/>
    <tableColumn id="541" xr3:uid="{00000000-0010-0000-0400-00001D020000}" name="Column502" dataDxfId="15846"/>
    <tableColumn id="542" xr3:uid="{00000000-0010-0000-0400-00001E020000}" name="Column503" dataDxfId="15845"/>
    <tableColumn id="543" xr3:uid="{00000000-0010-0000-0400-00001F020000}" name="Column504" dataDxfId="15844"/>
    <tableColumn id="544" xr3:uid="{00000000-0010-0000-0400-000020020000}" name="Column505" dataDxfId="15843"/>
    <tableColumn id="545" xr3:uid="{00000000-0010-0000-0400-000021020000}" name="Column506" dataDxfId="15842"/>
    <tableColumn id="546" xr3:uid="{00000000-0010-0000-0400-000022020000}" name="Column507" dataDxfId="15841"/>
    <tableColumn id="547" xr3:uid="{00000000-0010-0000-0400-000023020000}" name="Column508" dataDxfId="15840"/>
    <tableColumn id="548" xr3:uid="{00000000-0010-0000-0400-000024020000}" name="Column509" dataDxfId="15839"/>
    <tableColumn id="549" xr3:uid="{00000000-0010-0000-0400-000025020000}" name="Column510" dataDxfId="15838"/>
    <tableColumn id="550" xr3:uid="{00000000-0010-0000-0400-000026020000}" name="Column511" dataDxfId="15837"/>
    <tableColumn id="551" xr3:uid="{00000000-0010-0000-0400-000027020000}" name="Column512" dataDxfId="15836"/>
    <tableColumn id="552" xr3:uid="{00000000-0010-0000-0400-000028020000}" name="Column513" dataDxfId="15835"/>
    <tableColumn id="553" xr3:uid="{00000000-0010-0000-0400-000029020000}" name="Column514" dataDxfId="15834"/>
    <tableColumn id="554" xr3:uid="{00000000-0010-0000-0400-00002A020000}" name="Column515" dataDxfId="15833"/>
    <tableColumn id="555" xr3:uid="{00000000-0010-0000-0400-00002B020000}" name="Column516" dataDxfId="15832"/>
    <tableColumn id="556" xr3:uid="{00000000-0010-0000-0400-00002C020000}" name="Column517" dataDxfId="15831"/>
    <tableColumn id="557" xr3:uid="{00000000-0010-0000-0400-00002D020000}" name="Column518" dataDxfId="15830"/>
    <tableColumn id="558" xr3:uid="{00000000-0010-0000-0400-00002E020000}" name="Column519" dataDxfId="15829"/>
    <tableColumn id="559" xr3:uid="{00000000-0010-0000-0400-00002F020000}" name="Column520" dataDxfId="15828"/>
    <tableColumn id="560" xr3:uid="{00000000-0010-0000-0400-000030020000}" name="Column521" dataDxfId="15827"/>
    <tableColumn id="561" xr3:uid="{00000000-0010-0000-0400-000031020000}" name="Column522" dataDxfId="15826"/>
    <tableColumn id="562" xr3:uid="{00000000-0010-0000-0400-000032020000}" name="Column523" dataDxfId="15825"/>
    <tableColumn id="563" xr3:uid="{00000000-0010-0000-0400-000033020000}" name="Column524" dataDxfId="15824"/>
    <tableColumn id="564" xr3:uid="{00000000-0010-0000-0400-000034020000}" name="Column525" dataDxfId="15823"/>
    <tableColumn id="565" xr3:uid="{00000000-0010-0000-0400-000035020000}" name="Column526" dataDxfId="15822"/>
    <tableColumn id="566" xr3:uid="{00000000-0010-0000-0400-000036020000}" name="Column527" dataDxfId="15821"/>
    <tableColumn id="567" xr3:uid="{00000000-0010-0000-0400-000037020000}" name="Column528" dataDxfId="15820"/>
    <tableColumn id="568" xr3:uid="{00000000-0010-0000-0400-000038020000}" name="Column529" dataDxfId="15819"/>
    <tableColumn id="569" xr3:uid="{00000000-0010-0000-0400-000039020000}" name="Column530" dataDxfId="15818"/>
    <tableColumn id="570" xr3:uid="{00000000-0010-0000-0400-00003A020000}" name="Column531" dataDxfId="15817"/>
    <tableColumn id="571" xr3:uid="{00000000-0010-0000-0400-00003B020000}" name="Column532" dataDxfId="15816"/>
    <tableColumn id="572" xr3:uid="{00000000-0010-0000-0400-00003C020000}" name="Column533" dataDxfId="15815"/>
    <tableColumn id="573" xr3:uid="{00000000-0010-0000-0400-00003D020000}" name="Column534" dataDxfId="15814"/>
    <tableColumn id="574" xr3:uid="{00000000-0010-0000-0400-00003E020000}" name="Column535" dataDxfId="15813"/>
    <tableColumn id="575" xr3:uid="{00000000-0010-0000-0400-00003F020000}" name="Column536" dataDxfId="15812"/>
    <tableColumn id="576" xr3:uid="{00000000-0010-0000-0400-000040020000}" name="Column537" dataDxfId="15811"/>
    <tableColumn id="577" xr3:uid="{00000000-0010-0000-0400-000041020000}" name="Column538" dataDxfId="15810"/>
    <tableColumn id="578" xr3:uid="{00000000-0010-0000-0400-000042020000}" name="Column539" dataDxfId="15809"/>
    <tableColumn id="579" xr3:uid="{00000000-0010-0000-0400-000043020000}" name="Column540" dataDxfId="15808"/>
    <tableColumn id="580" xr3:uid="{00000000-0010-0000-0400-000044020000}" name="Column541" dataDxfId="15807"/>
    <tableColumn id="581" xr3:uid="{00000000-0010-0000-0400-000045020000}" name="Column542" dataDxfId="15806"/>
    <tableColumn id="582" xr3:uid="{00000000-0010-0000-0400-000046020000}" name="Column543" dataDxfId="15805"/>
    <tableColumn id="583" xr3:uid="{00000000-0010-0000-0400-000047020000}" name="Column544" dataDxfId="15804"/>
    <tableColumn id="584" xr3:uid="{00000000-0010-0000-0400-000048020000}" name="Column545" dataDxfId="15803"/>
    <tableColumn id="585" xr3:uid="{00000000-0010-0000-0400-000049020000}" name="Column546" dataDxfId="15802"/>
    <tableColumn id="586" xr3:uid="{00000000-0010-0000-0400-00004A020000}" name="Column547" dataDxfId="15801"/>
    <tableColumn id="587" xr3:uid="{00000000-0010-0000-0400-00004B020000}" name="Column548" dataDxfId="15800"/>
    <tableColumn id="588" xr3:uid="{00000000-0010-0000-0400-00004C020000}" name="Column549" dataDxfId="15799"/>
    <tableColumn id="589" xr3:uid="{00000000-0010-0000-0400-00004D020000}" name="Column550" dataDxfId="15798"/>
    <tableColumn id="590" xr3:uid="{00000000-0010-0000-0400-00004E020000}" name="Column551" dataDxfId="15797"/>
    <tableColumn id="591" xr3:uid="{00000000-0010-0000-0400-00004F020000}" name="Column552" dataDxfId="15796"/>
    <tableColumn id="592" xr3:uid="{00000000-0010-0000-0400-000050020000}" name="Column553" dataDxfId="15795"/>
    <tableColumn id="593" xr3:uid="{00000000-0010-0000-0400-000051020000}" name="Column554" dataDxfId="15794"/>
    <tableColumn id="594" xr3:uid="{00000000-0010-0000-0400-000052020000}" name="Column555" dataDxfId="15793"/>
    <tableColumn id="595" xr3:uid="{00000000-0010-0000-0400-000053020000}" name="Column556" dataDxfId="15792"/>
    <tableColumn id="596" xr3:uid="{00000000-0010-0000-0400-000054020000}" name="Column557" dataDxfId="15791"/>
    <tableColumn id="597" xr3:uid="{00000000-0010-0000-0400-000055020000}" name="Column558" dataDxfId="15790"/>
    <tableColumn id="598" xr3:uid="{00000000-0010-0000-0400-000056020000}" name="Column559" dataDxfId="15789"/>
    <tableColumn id="599" xr3:uid="{00000000-0010-0000-0400-000057020000}" name="Column560" dataDxfId="15788"/>
    <tableColumn id="600" xr3:uid="{00000000-0010-0000-0400-000058020000}" name="Column561" dataDxfId="15787"/>
    <tableColumn id="601" xr3:uid="{00000000-0010-0000-0400-000059020000}" name="Column562" dataDxfId="15786"/>
    <tableColumn id="602" xr3:uid="{00000000-0010-0000-0400-00005A020000}" name="Column563" dataDxfId="15785"/>
    <tableColumn id="603" xr3:uid="{00000000-0010-0000-0400-00005B020000}" name="Column564" dataDxfId="15784"/>
    <tableColumn id="604" xr3:uid="{00000000-0010-0000-0400-00005C020000}" name="Column565" dataDxfId="15783"/>
    <tableColumn id="605" xr3:uid="{00000000-0010-0000-0400-00005D020000}" name="Column566" dataDxfId="15782"/>
    <tableColumn id="606" xr3:uid="{00000000-0010-0000-0400-00005E020000}" name="Column567" dataDxfId="15781"/>
    <tableColumn id="607" xr3:uid="{00000000-0010-0000-0400-00005F020000}" name="Column568" dataDxfId="15780"/>
    <tableColumn id="608" xr3:uid="{00000000-0010-0000-0400-000060020000}" name="Column569" dataDxfId="15779"/>
    <tableColumn id="609" xr3:uid="{00000000-0010-0000-0400-000061020000}" name="Column570" dataDxfId="15778"/>
    <tableColumn id="610" xr3:uid="{00000000-0010-0000-0400-000062020000}" name="Column571" dataDxfId="15777"/>
    <tableColumn id="611" xr3:uid="{00000000-0010-0000-0400-000063020000}" name="Column572" dataDxfId="15776"/>
    <tableColumn id="612" xr3:uid="{00000000-0010-0000-0400-000064020000}" name="Column573" dataDxfId="15775"/>
    <tableColumn id="613" xr3:uid="{00000000-0010-0000-0400-000065020000}" name="Column574" dataDxfId="15774"/>
    <tableColumn id="614" xr3:uid="{00000000-0010-0000-0400-000066020000}" name="Column575" dataDxfId="15773"/>
    <tableColumn id="615" xr3:uid="{00000000-0010-0000-0400-000067020000}" name="Column576" dataDxfId="15772"/>
    <tableColumn id="616" xr3:uid="{00000000-0010-0000-0400-000068020000}" name="Column577" dataDxfId="15771"/>
    <tableColumn id="617" xr3:uid="{00000000-0010-0000-0400-000069020000}" name="Column578" dataDxfId="15770"/>
    <tableColumn id="618" xr3:uid="{00000000-0010-0000-0400-00006A020000}" name="Column579" dataDxfId="15769"/>
    <tableColumn id="619" xr3:uid="{00000000-0010-0000-0400-00006B020000}" name="Column580" dataDxfId="15768"/>
    <tableColumn id="620" xr3:uid="{00000000-0010-0000-0400-00006C020000}" name="Column581" dataDxfId="15767"/>
    <tableColumn id="621" xr3:uid="{00000000-0010-0000-0400-00006D020000}" name="Column582" dataDxfId="15766"/>
    <tableColumn id="622" xr3:uid="{00000000-0010-0000-0400-00006E020000}" name="Column583" dataDxfId="15765"/>
    <tableColumn id="623" xr3:uid="{00000000-0010-0000-0400-00006F020000}" name="Column584" dataDxfId="15764"/>
    <tableColumn id="624" xr3:uid="{00000000-0010-0000-0400-000070020000}" name="Column585" dataDxfId="15763"/>
    <tableColumn id="625" xr3:uid="{00000000-0010-0000-0400-000071020000}" name="Column586" dataDxfId="15762"/>
    <tableColumn id="626" xr3:uid="{00000000-0010-0000-0400-000072020000}" name="Column587" dataDxfId="15761"/>
    <tableColumn id="627" xr3:uid="{00000000-0010-0000-0400-000073020000}" name="Column588" dataDxfId="15760"/>
    <tableColumn id="628" xr3:uid="{00000000-0010-0000-0400-000074020000}" name="Column589" dataDxfId="15759"/>
    <tableColumn id="629" xr3:uid="{00000000-0010-0000-0400-000075020000}" name="Column590" dataDxfId="15758"/>
    <tableColumn id="630" xr3:uid="{00000000-0010-0000-0400-000076020000}" name="Column591" dataDxfId="15757"/>
    <tableColumn id="631" xr3:uid="{00000000-0010-0000-0400-000077020000}" name="Column592" dataDxfId="15756"/>
    <tableColumn id="632" xr3:uid="{00000000-0010-0000-0400-000078020000}" name="Column593" dataDxfId="15755"/>
    <tableColumn id="633" xr3:uid="{00000000-0010-0000-0400-000079020000}" name="Column594" dataDxfId="15754"/>
    <tableColumn id="634" xr3:uid="{00000000-0010-0000-0400-00007A020000}" name="Column595" dataDxfId="15753"/>
    <tableColumn id="635" xr3:uid="{00000000-0010-0000-0400-00007B020000}" name="Column596" dataDxfId="15752"/>
    <tableColumn id="636" xr3:uid="{00000000-0010-0000-0400-00007C020000}" name="Column597" dataDxfId="15751"/>
    <tableColumn id="637" xr3:uid="{00000000-0010-0000-0400-00007D020000}" name="Column598" dataDxfId="15750"/>
    <tableColumn id="638" xr3:uid="{00000000-0010-0000-0400-00007E020000}" name="Column599" dataDxfId="15749"/>
    <tableColumn id="639" xr3:uid="{00000000-0010-0000-0400-00007F020000}" name="Column600" dataDxfId="15748"/>
    <tableColumn id="640" xr3:uid="{00000000-0010-0000-0400-000080020000}" name="Column601" dataDxfId="15747"/>
    <tableColumn id="641" xr3:uid="{00000000-0010-0000-0400-000081020000}" name="Column602" dataDxfId="15746"/>
    <tableColumn id="642" xr3:uid="{00000000-0010-0000-0400-000082020000}" name="Column603" dataDxfId="15745"/>
    <tableColumn id="643" xr3:uid="{00000000-0010-0000-0400-000083020000}" name="Column604" dataDxfId="15744"/>
    <tableColumn id="644" xr3:uid="{00000000-0010-0000-0400-000084020000}" name="Column605" dataDxfId="15743"/>
    <tableColumn id="645" xr3:uid="{00000000-0010-0000-0400-000085020000}" name="Column606" dataDxfId="15742"/>
    <tableColumn id="646" xr3:uid="{00000000-0010-0000-0400-000086020000}" name="Column607" dataDxfId="15741"/>
    <tableColumn id="647" xr3:uid="{00000000-0010-0000-0400-000087020000}" name="Column608" dataDxfId="15740"/>
    <tableColumn id="648" xr3:uid="{00000000-0010-0000-0400-000088020000}" name="Column609" dataDxfId="15739"/>
    <tableColumn id="649" xr3:uid="{00000000-0010-0000-0400-000089020000}" name="Column610" dataDxfId="15738"/>
    <tableColumn id="650" xr3:uid="{00000000-0010-0000-0400-00008A020000}" name="Column611" dataDxfId="15737"/>
    <tableColumn id="651" xr3:uid="{00000000-0010-0000-0400-00008B020000}" name="Column612" dataDxfId="15736"/>
    <tableColumn id="652" xr3:uid="{00000000-0010-0000-0400-00008C020000}" name="Column613" dataDxfId="15735"/>
    <tableColumn id="653" xr3:uid="{00000000-0010-0000-0400-00008D020000}" name="Column614" dataDxfId="15734"/>
    <tableColumn id="654" xr3:uid="{00000000-0010-0000-0400-00008E020000}" name="Column615" dataDxfId="15733"/>
    <tableColumn id="655" xr3:uid="{00000000-0010-0000-0400-00008F020000}" name="Column616" dataDxfId="15732"/>
    <tableColumn id="656" xr3:uid="{00000000-0010-0000-0400-000090020000}" name="Column617" dataDxfId="15731"/>
    <tableColumn id="657" xr3:uid="{00000000-0010-0000-0400-000091020000}" name="Column618" dataDxfId="15730"/>
    <tableColumn id="658" xr3:uid="{00000000-0010-0000-0400-000092020000}" name="Column619" dataDxfId="15729"/>
    <tableColumn id="659" xr3:uid="{00000000-0010-0000-0400-000093020000}" name="Column620" dataDxfId="15728"/>
    <tableColumn id="660" xr3:uid="{00000000-0010-0000-0400-000094020000}" name="Column621" dataDxfId="15727"/>
    <tableColumn id="661" xr3:uid="{00000000-0010-0000-0400-000095020000}" name="Column622" dataDxfId="15726"/>
    <tableColumn id="662" xr3:uid="{00000000-0010-0000-0400-000096020000}" name="Column623" dataDxfId="15725"/>
    <tableColumn id="663" xr3:uid="{00000000-0010-0000-0400-000097020000}" name="Column624" dataDxfId="15724"/>
    <tableColumn id="664" xr3:uid="{00000000-0010-0000-0400-000098020000}" name="Column625" dataDxfId="15723"/>
    <tableColumn id="665" xr3:uid="{00000000-0010-0000-0400-000099020000}" name="Column626" dataDxfId="15722"/>
    <tableColumn id="666" xr3:uid="{00000000-0010-0000-0400-00009A020000}" name="Column627" dataDxfId="15721"/>
    <tableColumn id="667" xr3:uid="{00000000-0010-0000-0400-00009B020000}" name="Column628" dataDxfId="15720"/>
    <tableColumn id="668" xr3:uid="{00000000-0010-0000-0400-00009C020000}" name="Column629" dataDxfId="15719"/>
    <tableColumn id="669" xr3:uid="{00000000-0010-0000-0400-00009D020000}" name="Column630" dataDxfId="15718"/>
    <tableColumn id="670" xr3:uid="{00000000-0010-0000-0400-00009E020000}" name="Column631" dataDxfId="15717"/>
    <tableColumn id="671" xr3:uid="{00000000-0010-0000-0400-00009F020000}" name="Column632" dataDxfId="15716"/>
    <tableColumn id="672" xr3:uid="{00000000-0010-0000-0400-0000A0020000}" name="Column633" dataDxfId="15715"/>
    <tableColumn id="673" xr3:uid="{00000000-0010-0000-0400-0000A1020000}" name="Column634" dataDxfId="15714"/>
    <tableColumn id="674" xr3:uid="{00000000-0010-0000-0400-0000A2020000}" name="Column635" dataDxfId="15713"/>
    <tableColumn id="675" xr3:uid="{00000000-0010-0000-0400-0000A3020000}" name="Column636" dataDxfId="15712"/>
    <tableColumn id="676" xr3:uid="{00000000-0010-0000-0400-0000A4020000}" name="Column637" dataDxfId="15711"/>
    <tableColumn id="677" xr3:uid="{00000000-0010-0000-0400-0000A5020000}" name="Column638" dataDxfId="15710"/>
    <tableColumn id="678" xr3:uid="{00000000-0010-0000-0400-0000A6020000}" name="Column639" dataDxfId="15709"/>
    <tableColumn id="679" xr3:uid="{00000000-0010-0000-0400-0000A7020000}" name="Column640" dataDxfId="15708"/>
    <tableColumn id="680" xr3:uid="{00000000-0010-0000-0400-0000A8020000}" name="Column641" dataDxfId="15707"/>
    <tableColumn id="681" xr3:uid="{00000000-0010-0000-0400-0000A9020000}" name="Column642" dataDxfId="15706"/>
    <tableColumn id="682" xr3:uid="{00000000-0010-0000-0400-0000AA020000}" name="Column643" dataDxfId="15705"/>
    <tableColumn id="683" xr3:uid="{00000000-0010-0000-0400-0000AB020000}" name="Column644" dataDxfId="15704"/>
    <tableColumn id="684" xr3:uid="{00000000-0010-0000-0400-0000AC020000}" name="Column645" dataDxfId="15703"/>
    <tableColumn id="685" xr3:uid="{00000000-0010-0000-0400-0000AD020000}" name="Column646" dataDxfId="15702"/>
    <tableColumn id="686" xr3:uid="{00000000-0010-0000-0400-0000AE020000}" name="Column647" dataDxfId="15701"/>
    <tableColumn id="687" xr3:uid="{00000000-0010-0000-0400-0000AF020000}" name="Column648" dataDxfId="15700"/>
    <tableColumn id="688" xr3:uid="{00000000-0010-0000-0400-0000B0020000}" name="Column649" dataDxfId="15699"/>
    <tableColumn id="689" xr3:uid="{00000000-0010-0000-0400-0000B1020000}" name="Column650" dataDxfId="15698"/>
    <tableColumn id="690" xr3:uid="{00000000-0010-0000-0400-0000B2020000}" name="Column651" dataDxfId="15697"/>
    <tableColumn id="691" xr3:uid="{00000000-0010-0000-0400-0000B3020000}" name="Column652" dataDxfId="15696"/>
    <tableColumn id="692" xr3:uid="{00000000-0010-0000-0400-0000B4020000}" name="Column653" dataDxfId="15695"/>
    <tableColumn id="693" xr3:uid="{00000000-0010-0000-0400-0000B5020000}" name="Column654" dataDxfId="15694"/>
    <tableColumn id="694" xr3:uid="{00000000-0010-0000-0400-0000B6020000}" name="Column655" dataDxfId="15693"/>
    <tableColumn id="695" xr3:uid="{00000000-0010-0000-0400-0000B7020000}" name="Column656" dataDxfId="15692"/>
    <tableColumn id="696" xr3:uid="{00000000-0010-0000-0400-0000B8020000}" name="Column657" dataDxfId="15691"/>
    <tableColumn id="697" xr3:uid="{00000000-0010-0000-0400-0000B9020000}" name="Column658" dataDxfId="15690"/>
    <tableColumn id="698" xr3:uid="{00000000-0010-0000-0400-0000BA020000}" name="Column659" dataDxfId="15689"/>
    <tableColumn id="699" xr3:uid="{00000000-0010-0000-0400-0000BB020000}" name="Column660" dataDxfId="15688"/>
    <tableColumn id="700" xr3:uid="{00000000-0010-0000-0400-0000BC020000}" name="Column661" dataDxfId="15687"/>
    <tableColumn id="701" xr3:uid="{00000000-0010-0000-0400-0000BD020000}" name="Column662" dataDxfId="15686"/>
    <tableColumn id="702" xr3:uid="{00000000-0010-0000-0400-0000BE020000}" name="Column663" dataDxfId="15685"/>
    <tableColumn id="703" xr3:uid="{00000000-0010-0000-0400-0000BF020000}" name="Column664" dataDxfId="15684"/>
    <tableColumn id="704" xr3:uid="{00000000-0010-0000-0400-0000C0020000}" name="Column665" dataDxfId="15683"/>
    <tableColumn id="705" xr3:uid="{00000000-0010-0000-0400-0000C1020000}" name="Column666" dataDxfId="15682"/>
    <tableColumn id="706" xr3:uid="{00000000-0010-0000-0400-0000C2020000}" name="Column667" dataDxfId="15681"/>
    <tableColumn id="707" xr3:uid="{00000000-0010-0000-0400-0000C3020000}" name="Column668" dataDxfId="15680"/>
    <tableColumn id="708" xr3:uid="{00000000-0010-0000-0400-0000C4020000}" name="Column669" dataDxfId="15679"/>
    <tableColumn id="709" xr3:uid="{00000000-0010-0000-0400-0000C5020000}" name="Column670" dataDxfId="15678"/>
    <tableColumn id="710" xr3:uid="{00000000-0010-0000-0400-0000C6020000}" name="Column671" dataDxfId="15677"/>
    <tableColumn id="711" xr3:uid="{00000000-0010-0000-0400-0000C7020000}" name="Column672" dataDxfId="15676"/>
    <tableColumn id="712" xr3:uid="{00000000-0010-0000-0400-0000C8020000}" name="Column673" dataDxfId="15675"/>
    <tableColumn id="713" xr3:uid="{00000000-0010-0000-0400-0000C9020000}" name="Column674" dataDxfId="15674"/>
    <tableColumn id="714" xr3:uid="{00000000-0010-0000-0400-0000CA020000}" name="Column675" dataDxfId="15673"/>
    <tableColumn id="715" xr3:uid="{00000000-0010-0000-0400-0000CB020000}" name="Column676" dataDxfId="15672"/>
    <tableColumn id="716" xr3:uid="{00000000-0010-0000-0400-0000CC020000}" name="Column677" dataDxfId="15671"/>
    <tableColumn id="717" xr3:uid="{00000000-0010-0000-0400-0000CD020000}" name="Column678" dataDxfId="15670"/>
    <tableColumn id="718" xr3:uid="{00000000-0010-0000-0400-0000CE020000}" name="Column679" dataDxfId="15669"/>
    <tableColumn id="719" xr3:uid="{00000000-0010-0000-0400-0000CF020000}" name="Column680" dataDxfId="15668"/>
    <tableColumn id="720" xr3:uid="{00000000-0010-0000-0400-0000D0020000}" name="Column681" dataDxfId="15667"/>
    <tableColumn id="721" xr3:uid="{00000000-0010-0000-0400-0000D1020000}" name="Column682" dataDxfId="15666"/>
    <tableColumn id="722" xr3:uid="{00000000-0010-0000-0400-0000D2020000}" name="Column683" dataDxfId="15665"/>
    <tableColumn id="723" xr3:uid="{00000000-0010-0000-0400-0000D3020000}" name="Column684" dataDxfId="15664"/>
    <tableColumn id="724" xr3:uid="{00000000-0010-0000-0400-0000D4020000}" name="Column685" dataDxfId="15663"/>
    <tableColumn id="725" xr3:uid="{00000000-0010-0000-0400-0000D5020000}" name="Column686" dataDxfId="15662"/>
    <tableColumn id="726" xr3:uid="{00000000-0010-0000-0400-0000D6020000}" name="Column687" dataDxfId="15661"/>
    <tableColumn id="727" xr3:uid="{00000000-0010-0000-0400-0000D7020000}" name="Column688" dataDxfId="15660"/>
    <tableColumn id="728" xr3:uid="{00000000-0010-0000-0400-0000D8020000}" name="Column689" dataDxfId="15659"/>
    <tableColumn id="729" xr3:uid="{00000000-0010-0000-0400-0000D9020000}" name="Column690" dataDxfId="15658"/>
    <tableColumn id="730" xr3:uid="{00000000-0010-0000-0400-0000DA020000}" name="Column691" dataDxfId="15657"/>
    <tableColumn id="731" xr3:uid="{00000000-0010-0000-0400-0000DB020000}" name="Column692" dataDxfId="15656"/>
    <tableColumn id="732" xr3:uid="{00000000-0010-0000-0400-0000DC020000}" name="Column693" dataDxfId="15655"/>
    <tableColumn id="733" xr3:uid="{00000000-0010-0000-0400-0000DD020000}" name="Column694" dataDxfId="15654"/>
    <tableColumn id="734" xr3:uid="{00000000-0010-0000-0400-0000DE020000}" name="Column695" dataDxfId="15653"/>
    <tableColumn id="735" xr3:uid="{00000000-0010-0000-0400-0000DF020000}" name="Column696" dataDxfId="15652"/>
    <tableColumn id="736" xr3:uid="{00000000-0010-0000-0400-0000E0020000}" name="Column697" dataDxfId="15651"/>
    <tableColumn id="737" xr3:uid="{00000000-0010-0000-0400-0000E1020000}" name="Column698" dataDxfId="15650"/>
    <tableColumn id="738" xr3:uid="{00000000-0010-0000-0400-0000E2020000}" name="Column699" dataDxfId="15649"/>
    <tableColumn id="739" xr3:uid="{00000000-0010-0000-0400-0000E3020000}" name="Column700" dataDxfId="15648"/>
    <tableColumn id="740" xr3:uid="{00000000-0010-0000-0400-0000E4020000}" name="Column701" dataDxfId="15647"/>
    <tableColumn id="741" xr3:uid="{00000000-0010-0000-0400-0000E5020000}" name="Column702" dataDxfId="15646"/>
    <tableColumn id="742" xr3:uid="{00000000-0010-0000-0400-0000E6020000}" name="Column703" dataDxfId="15645"/>
    <tableColumn id="743" xr3:uid="{00000000-0010-0000-0400-0000E7020000}" name="Column704" dataDxfId="15644"/>
    <tableColumn id="744" xr3:uid="{00000000-0010-0000-0400-0000E8020000}" name="Column705" dataDxfId="15643"/>
    <tableColumn id="745" xr3:uid="{00000000-0010-0000-0400-0000E9020000}" name="Column706" dataDxfId="15642"/>
    <tableColumn id="746" xr3:uid="{00000000-0010-0000-0400-0000EA020000}" name="Column707" dataDxfId="15641"/>
    <tableColumn id="747" xr3:uid="{00000000-0010-0000-0400-0000EB020000}" name="Column708" dataDxfId="15640"/>
    <tableColumn id="748" xr3:uid="{00000000-0010-0000-0400-0000EC020000}" name="Column709" dataDxfId="15639"/>
    <tableColumn id="749" xr3:uid="{00000000-0010-0000-0400-0000ED020000}" name="Column710" dataDxfId="15638"/>
    <tableColumn id="750" xr3:uid="{00000000-0010-0000-0400-0000EE020000}" name="Column711" dataDxfId="15637"/>
    <tableColumn id="751" xr3:uid="{00000000-0010-0000-0400-0000EF020000}" name="Column712" dataDxfId="15636"/>
    <tableColumn id="752" xr3:uid="{00000000-0010-0000-0400-0000F0020000}" name="Column713" dataDxfId="15635"/>
    <tableColumn id="753" xr3:uid="{00000000-0010-0000-0400-0000F1020000}" name="Column714" dataDxfId="15634"/>
    <tableColumn id="754" xr3:uid="{00000000-0010-0000-0400-0000F2020000}" name="Column715" dataDxfId="15633"/>
    <tableColumn id="755" xr3:uid="{00000000-0010-0000-0400-0000F3020000}" name="Column716" dataDxfId="15632"/>
    <tableColumn id="756" xr3:uid="{00000000-0010-0000-0400-0000F4020000}" name="Column717" dataDxfId="15631"/>
    <tableColumn id="757" xr3:uid="{00000000-0010-0000-0400-0000F5020000}" name="Column718" dataDxfId="15630"/>
    <tableColumn id="758" xr3:uid="{00000000-0010-0000-0400-0000F6020000}" name="Column719" dataDxfId="15629"/>
    <tableColumn id="759" xr3:uid="{00000000-0010-0000-0400-0000F7020000}" name="Column720" dataDxfId="15628"/>
    <tableColumn id="760" xr3:uid="{00000000-0010-0000-0400-0000F8020000}" name="Column721" dataDxfId="15627"/>
    <tableColumn id="761" xr3:uid="{00000000-0010-0000-0400-0000F9020000}" name="Column722" dataDxfId="15626"/>
    <tableColumn id="762" xr3:uid="{00000000-0010-0000-0400-0000FA020000}" name="Column723" dataDxfId="15625"/>
    <tableColumn id="763" xr3:uid="{00000000-0010-0000-0400-0000FB020000}" name="Column724" dataDxfId="15624"/>
    <tableColumn id="764" xr3:uid="{00000000-0010-0000-0400-0000FC020000}" name="Column725" dataDxfId="15623"/>
    <tableColumn id="765" xr3:uid="{00000000-0010-0000-0400-0000FD020000}" name="Column726" dataDxfId="15622"/>
    <tableColumn id="766" xr3:uid="{00000000-0010-0000-0400-0000FE020000}" name="Column727" dataDxfId="15621"/>
    <tableColumn id="767" xr3:uid="{00000000-0010-0000-0400-0000FF020000}" name="Column728" dataDxfId="15620"/>
    <tableColumn id="768" xr3:uid="{00000000-0010-0000-0400-000000030000}" name="Column729" dataDxfId="15619"/>
    <tableColumn id="769" xr3:uid="{00000000-0010-0000-0400-000001030000}" name="Column730" dataDxfId="15618"/>
    <tableColumn id="770" xr3:uid="{00000000-0010-0000-0400-000002030000}" name="Column731" dataDxfId="15617"/>
    <tableColumn id="771" xr3:uid="{00000000-0010-0000-0400-000003030000}" name="Column732" dataDxfId="15616"/>
    <tableColumn id="772" xr3:uid="{00000000-0010-0000-0400-000004030000}" name="Column733" dataDxfId="15615"/>
    <tableColumn id="773" xr3:uid="{00000000-0010-0000-0400-000005030000}" name="Column734" dataDxfId="15614"/>
    <tableColumn id="774" xr3:uid="{00000000-0010-0000-0400-000006030000}" name="Column735" dataDxfId="15613"/>
    <tableColumn id="775" xr3:uid="{00000000-0010-0000-0400-000007030000}" name="Column736" dataDxfId="15612"/>
    <tableColumn id="776" xr3:uid="{00000000-0010-0000-0400-000008030000}" name="Column737" dataDxfId="15611"/>
    <tableColumn id="777" xr3:uid="{00000000-0010-0000-0400-000009030000}" name="Column738" dataDxfId="15610"/>
    <tableColumn id="778" xr3:uid="{00000000-0010-0000-0400-00000A030000}" name="Column739" dataDxfId="15609"/>
    <tableColumn id="779" xr3:uid="{00000000-0010-0000-0400-00000B030000}" name="Column740" dataDxfId="15608"/>
    <tableColumn id="780" xr3:uid="{00000000-0010-0000-0400-00000C030000}" name="Column741" dataDxfId="15607"/>
    <tableColumn id="781" xr3:uid="{00000000-0010-0000-0400-00000D030000}" name="Column742" dataDxfId="15606"/>
    <tableColumn id="782" xr3:uid="{00000000-0010-0000-0400-00000E030000}" name="Column743" dataDxfId="15605"/>
    <tableColumn id="783" xr3:uid="{00000000-0010-0000-0400-00000F030000}" name="Column744" dataDxfId="15604"/>
    <tableColumn id="784" xr3:uid="{00000000-0010-0000-0400-000010030000}" name="Column745" dataDxfId="15603"/>
    <tableColumn id="785" xr3:uid="{00000000-0010-0000-0400-000011030000}" name="Column746" dataDxfId="15602"/>
    <tableColumn id="786" xr3:uid="{00000000-0010-0000-0400-000012030000}" name="Column747" dataDxfId="15601"/>
    <tableColumn id="787" xr3:uid="{00000000-0010-0000-0400-000013030000}" name="Column748" dataDxfId="15600"/>
    <tableColumn id="788" xr3:uid="{00000000-0010-0000-0400-000014030000}" name="Column749" dataDxfId="15599"/>
    <tableColumn id="789" xr3:uid="{00000000-0010-0000-0400-000015030000}" name="Column750" dataDxfId="15598"/>
    <tableColumn id="790" xr3:uid="{00000000-0010-0000-0400-000016030000}" name="Column751" dataDxfId="15597"/>
    <tableColumn id="791" xr3:uid="{00000000-0010-0000-0400-000017030000}" name="Column752" dataDxfId="15596"/>
    <tableColumn id="792" xr3:uid="{00000000-0010-0000-0400-000018030000}" name="Column753" dataDxfId="15595"/>
    <tableColumn id="793" xr3:uid="{00000000-0010-0000-0400-000019030000}" name="Column754" dataDxfId="15594"/>
    <tableColumn id="794" xr3:uid="{00000000-0010-0000-0400-00001A030000}" name="Column755" dataDxfId="15593"/>
    <tableColumn id="795" xr3:uid="{00000000-0010-0000-0400-00001B030000}" name="Column756" dataDxfId="15592"/>
    <tableColumn id="796" xr3:uid="{00000000-0010-0000-0400-00001C030000}" name="Column757" dataDxfId="15591"/>
    <tableColumn id="797" xr3:uid="{00000000-0010-0000-0400-00001D030000}" name="Column758" dataDxfId="15590"/>
    <tableColumn id="798" xr3:uid="{00000000-0010-0000-0400-00001E030000}" name="Column759" dataDxfId="15589"/>
    <tableColumn id="799" xr3:uid="{00000000-0010-0000-0400-00001F030000}" name="Column760" dataDxfId="15588"/>
    <tableColumn id="800" xr3:uid="{00000000-0010-0000-0400-000020030000}" name="Column761" dataDxfId="15587"/>
    <tableColumn id="801" xr3:uid="{00000000-0010-0000-0400-000021030000}" name="Column762" dataDxfId="15586"/>
    <tableColumn id="802" xr3:uid="{00000000-0010-0000-0400-000022030000}" name="Column763" dataDxfId="15585"/>
    <tableColumn id="803" xr3:uid="{00000000-0010-0000-0400-000023030000}" name="Column764" dataDxfId="15584"/>
    <tableColumn id="804" xr3:uid="{00000000-0010-0000-0400-000024030000}" name="Column765" dataDxfId="15583"/>
    <tableColumn id="805" xr3:uid="{00000000-0010-0000-0400-000025030000}" name="Column766" dataDxfId="15582"/>
    <tableColumn id="806" xr3:uid="{00000000-0010-0000-0400-000026030000}" name="Column767" dataDxfId="15581"/>
    <tableColumn id="807" xr3:uid="{00000000-0010-0000-0400-000027030000}" name="Column768" dataDxfId="15580"/>
    <tableColumn id="808" xr3:uid="{00000000-0010-0000-0400-000028030000}" name="Column769" dataDxfId="15579"/>
    <tableColumn id="809" xr3:uid="{00000000-0010-0000-0400-000029030000}" name="Column770" dataDxfId="15578"/>
    <tableColumn id="810" xr3:uid="{00000000-0010-0000-0400-00002A030000}" name="Column771" dataDxfId="15577"/>
    <tableColumn id="811" xr3:uid="{00000000-0010-0000-0400-00002B030000}" name="Column772" dataDxfId="15576"/>
    <tableColumn id="812" xr3:uid="{00000000-0010-0000-0400-00002C030000}" name="Column773" dataDxfId="15575"/>
    <tableColumn id="813" xr3:uid="{00000000-0010-0000-0400-00002D030000}" name="Column774" dataDxfId="15574"/>
    <tableColumn id="814" xr3:uid="{00000000-0010-0000-0400-00002E030000}" name="Column775" dataDxfId="15573"/>
    <tableColumn id="815" xr3:uid="{00000000-0010-0000-0400-00002F030000}" name="Column776" dataDxfId="15572"/>
    <tableColumn id="816" xr3:uid="{00000000-0010-0000-0400-000030030000}" name="Column777" dataDxfId="15571"/>
    <tableColumn id="817" xr3:uid="{00000000-0010-0000-0400-000031030000}" name="Column778" dataDxfId="15570"/>
    <tableColumn id="818" xr3:uid="{00000000-0010-0000-0400-000032030000}" name="Column779" dataDxfId="15569"/>
    <tableColumn id="819" xr3:uid="{00000000-0010-0000-0400-000033030000}" name="Column780" dataDxfId="15568"/>
    <tableColumn id="820" xr3:uid="{00000000-0010-0000-0400-000034030000}" name="Column781" dataDxfId="15567"/>
    <tableColumn id="821" xr3:uid="{00000000-0010-0000-0400-000035030000}" name="Column782" dataDxfId="15566"/>
    <tableColumn id="822" xr3:uid="{00000000-0010-0000-0400-000036030000}" name="Column783" dataDxfId="15565"/>
    <tableColumn id="823" xr3:uid="{00000000-0010-0000-0400-000037030000}" name="Column784" dataDxfId="15564"/>
    <tableColumn id="824" xr3:uid="{00000000-0010-0000-0400-000038030000}" name="Column785" dataDxfId="15563"/>
    <tableColumn id="825" xr3:uid="{00000000-0010-0000-0400-000039030000}" name="Column786" dataDxfId="15562"/>
    <tableColumn id="826" xr3:uid="{00000000-0010-0000-0400-00003A030000}" name="Column787" dataDxfId="15561"/>
    <tableColumn id="827" xr3:uid="{00000000-0010-0000-0400-00003B030000}" name="Column788" dataDxfId="15560"/>
    <tableColumn id="828" xr3:uid="{00000000-0010-0000-0400-00003C030000}" name="Column789" dataDxfId="15559"/>
    <tableColumn id="829" xr3:uid="{00000000-0010-0000-0400-00003D030000}" name="Column790" dataDxfId="15558"/>
    <tableColumn id="830" xr3:uid="{00000000-0010-0000-0400-00003E030000}" name="Column791" dataDxfId="15557"/>
    <tableColumn id="831" xr3:uid="{00000000-0010-0000-0400-00003F030000}" name="Column792" dataDxfId="15556"/>
    <tableColumn id="832" xr3:uid="{00000000-0010-0000-0400-000040030000}" name="Column793" dataDxfId="15555"/>
    <tableColumn id="833" xr3:uid="{00000000-0010-0000-0400-000041030000}" name="Column794" dataDxfId="15554"/>
    <tableColumn id="834" xr3:uid="{00000000-0010-0000-0400-000042030000}" name="Column795" dataDxfId="15553"/>
    <tableColumn id="835" xr3:uid="{00000000-0010-0000-0400-000043030000}" name="Column796" dataDxfId="15552"/>
    <tableColumn id="836" xr3:uid="{00000000-0010-0000-0400-000044030000}" name="Column797" dataDxfId="15551"/>
    <tableColumn id="837" xr3:uid="{00000000-0010-0000-0400-000045030000}" name="Column798" dataDxfId="15550"/>
    <tableColumn id="838" xr3:uid="{00000000-0010-0000-0400-000046030000}" name="Column799" dataDxfId="15549"/>
    <tableColumn id="839" xr3:uid="{00000000-0010-0000-0400-000047030000}" name="Column800" dataDxfId="15548"/>
    <tableColumn id="840" xr3:uid="{00000000-0010-0000-0400-000048030000}" name="Column801" dataDxfId="15547"/>
    <tableColumn id="841" xr3:uid="{00000000-0010-0000-0400-000049030000}" name="Column802" dataDxfId="15546"/>
    <tableColumn id="842" xr3:uid="{00000000-0010-0000-0400-00004A030000}" name="Column803" dataDxfId="15545"/>
    <tableColumn id="843" xr3:uid="{00000000-0010-0000-0400-00004B030000}" name="Column804" dataDxfId="15544"/>
    <tableColumn id="844" xr3:uid="{00000000-0010-0000-0400-00004C030000}" name="Column805" dataDxfId="15543"/>
    <tableColumn id="845" xr3:uid="{00000000-0010-0000-0400-00004D030000}" name="Column806" dataDxfId="15542"/>
    <tableColumn id="846" xr3:uid="{00000000-0010-0000-0400-00004E030000}" name="Column807" dataDxfId="15541"/>
    <tableColumn id="847" xr3:uid="{00000000-0010-0000-0400-00004F030000}" name="Column808" dataDxfId="15540"/>
    <tableColumn id="848" xr3:uid="{00000000-0010-0000-0400-000050030000}" name="Column809" dataDxfId="15539"/>
    <tableColumn id="849" xr3:uid="{00000000-0010-0000-0400-000051030000}" name="Column810" dataDxfId="15538"/>
    <tableColumn id="850" xr3:uid="{00000000-0010-0000-0400-000052030000}" name="Column811" dataDxfId="15537"/>
    <tableColumn id="851" xr3:uid="{00000000-0010-0000-0400-000053030000}" name="Column812" dataDxfId="15536"/>
    <tableColumn id="852" xr3:uid="{00000000-0010-0000-0400-000054030000}" name="Column813" dataDxfId="15535"/>
    <tableColumn id="853" xr3:uid="{00000000-0010-0000-0400-000055030000}" name="Column814" dataDxfId="15534"/>
    <tableColumn id="854" xr3:uid="{00000000-0010-0000-0400-000056030000}" name="Column815" dataDxfId="15533"/>
    <tableColumn id="855" xr3:uid="{00000000-0010-0000-0400-000057030000}" name="Column816" dataDxfId="15532"/>
    <tableColumn id="856" xr3:uid="{00000000-0010-0000-0400-000058030000}" name="Column817" dataDxfId="15531"/>
    <tableColumn id="857" xr3:uid="{00000000-0010-0000-0400-000059030000}" name="Column818" dataDxfId="15530"/>
    <tableColumn id="858" xr3:uid="{00000000-0010-0000-0400-00005A030000}" name="Column819" dataDxfId="15529"/>
    <tableColumn id="859" xr3:uid="{00000000-0010-0000-0400-00005B030000}" name="Column820" dataDxfId="15528"/>
    <tableColumn id="860" xr3:uid="{00000000-0010-0000-0400-00005C030000}" name="Column821" dataDxfId="15527"/>
    <tableColumn id="861" xr3:uid="{00000000-0010-0000-0400-00005D030000}" name="Column822" dataDxfId="15526"/>
    <tableColumn id="862" xr3:uid="{00000000-0010-0000-0400-00005E030000}" name="Column823" dataDxfId="15525"/>
    <tableColumn id="863" xr3:uid="{00000000-0010-0000-0400-00005F030000}" name="Column824" dataDxfId="15524"/>
    <tableColumn id="864" xr3:uid="{00000000-0010-0000-0400-000060030000}" name="Column825" dataDxfId="15523"/>
    <tableColumn id="865" xr3:uid="{00000000-0010-0000-0400-000061030000}" name="Column826" dataDxfId="15522"/>
    <tableColumn id="866" xr3:uid="{00000000-0010-0000-0400-000062030000}" name="Column827" dataDxfId="15521"/>
    <tableColumn id="867" xr3:uid="{00000000-0010-0000-0400-000063030000}" name="Column828" dataDxfId="15520"/>
    <tableColumn id="868" xr3:uid="{00000000-0010-0000-0400-000064030000}" name="Column829" dataDxfId="15519"/>
    <tableColumn id="869" xr3:uid="{00000000-0010-0000-0400-000065030000}" name="Column830" dataDxfId="15518"/>
    <tableColumn id="870" xr3:uid="{00000000-0010-0000-0400-000066030000}" name="Column831" dataDxfId="15517"/>
    <tableColumn id="871" xr3:uid="{00000000-0010-0000-0400-000067030000}" name="Column832" dataDxfId="15516"/>
    <tableColumn id="872" xr3:uid="{00000000-0010-0000-0400-000068030000}" name="Column833" dataDxfId="15515"/>
    <tableColumn id="873" xr3:uid="{00000000-0010-0000-0400-000069030000}" name="Column834" dataDxfId="15514"/>
    <tableColumn id="874" xr3:uid="{00000000-0010-0000-0400-00006A030000}" name="Column835" dataDxfId="15513"/>
    <tableColumn id="875" xr3:uid="{00000000-0010-0000-0400-00006B030000}" name="Column836" dataDxfId="15512"/>
    <tableColumn id="876" xr3:uid="{00000000-0010-0000-0400-00006C030000}" name="Column837" dataDxfId="15511"/>
    <tableColumn id="877" xr3:uid="{00000000-0010-0000-0400-00006D030000}" name="Column838" dataDxfId="15510"/>
    <tableColumn id="878" xr3:uid="{00000000-0010-0000-0400-00006E030000}" name="Column839" dataDxfId="15509"/>
    <tableColumn id="879" xr3:uid="{00000000-0010-0000-0400-00006F030000}" name="Column840" dataDxfId="15508"/>
    <tableColumn id="880" xr3:uid="{00000000-0010-0000-0400-000070030000}" name="Column841" dataDxfId="15507"/>
    <tableColumn id="881" xr3:uid="{00000000-0010-0000-0400-000071030000}" name="Column842" dataDxfId="15506"/>
    <tableColumn id="882" xr3:uid="{00000000-0010-0000-0400-000072030000}" name="Column843" dataDxfId="15505"/>
    <tableColumn id="883" xr3:uid="{00000000-0010-0000-0400-000073030000}" name="Column844" dataDxfId="15504"/>
    <tableColumn id="884" xr3:uid="{00000000-0010-0000-0400-000074030000}" name="Column845" dataDxfId="15503"/>
    <tableColumn id="885" xr3:uid="{00000000-0010-0000-0400-000075030000}" name="Column846" dataDxfId="15502"/>
    <tableColumn id="886" xr3:uid="{00000000-0010-0000-0400-000076030000}" name="Column847" dataDxfId="15501"/>
    <tableColumn id="887" xr3:uid="{00000000-0010-0000-0400-000077030000}" name="Column848" dataDxfId="15500"/>
    <tableColumn id="888" xr3:uid="{00000000-0010-0000-0400-000078030000}" name="Column849" dataDxfId="15499"/>
    <tableColumn id="889" xr3:uid="{00000000-0010-0000-0400-000079030000}" name="Column850" dataDxfId="15498"/>
    <tableColumn id="890" xr3:uid="{00000000-0010-0000-0400-00007A030000}" name="Column851" dataDxfId="15497"/>
    <tableColumn id="891" xr3:uid="{00000000-0010-0000-0400-00007B030000}" name="Column852" dataDxfId="15496"/>
    <tableColumn id="892" xr3:uid="{00000000-0010-0000-0400-00007C030000}" name="Column853" dataDxfId="15495"/>
    <tableColumn id="893" xr3:uid="{00000000-0010-0000-0400-00007D030000}" name="Column854" dataDxfId="15494"/>
    <tableColumn id="894" xr3:uid="{00000000-0010-0000-0400-00007E030000}" name="Column855" dataDxfId="15493"/>
    <tableColumn id="895" xr3:uid="{00000000-0010-0000-0400-00007F030000}" name="Column856" dataDxfId="15492"/>
    <tableColumn id="896" xr3:uid="{00000000-0010-0000-0400-000080030000}" name="Column857" dataDxfId="15491"/>
    <tableColumn id="897" xr3:uid="{00000000-0010-0000-0400-000081030000}" name="Column858" dataDxfId="15490"/>
    <tableColumn id="898" xr3:uid="{00000000-0010-0000-0400-000082030000}" name="Column859" dataDxfId="15489"/>
    <tableColumn id="899" xr3:uid="{00000000-0010-0000-0400-000083030000}" name="Column860" dataDxfId="15488"/>
    <tableColumn id="900" xr3:uid="{00000000-0010-0000-0400-000084030000}" name="Column861" dataDxfId="15487"/>
    <tableColumn id="901" xr3:uid="{00000000-0010-0000-0400-000085030000}" name="Column862" dataDxfId="15486"/>
    <tableColumn id="902" xr3:uid="{00000000-0010-0000-0400-000086030000}" name="Column863" dataDxfId="15485"/>
    <tableColumn id="903" xr3:uid="{00000000-0010-0000-0400-000087030000}" name="Column864" dataDxfId="15484"/>
    <tableColumn id="904" xr3:uid="{00000000-0010-0000-0400-000088030000}" name="Column865" dataDxfId="15483"/>
    <tableColumn id="905" xr3:uid="{00000000-0010-0000-0400-000089030000}" name="Column866" dataDxfId="15482"/>
    <tableColumn id="906" xr3:uid="{00000000-0010-0000-0400-00008A030000}" name="Column867" dataDxfId="15481"/>
    <tableColumn id="907" xr3:uid="{00000000-0010-0000-0400-00008B030000}" name="Column868" dataDxfId="15480"/>
    <tableColumn id="908" xr3:uid="{00000000-0010-0000-0400-00008C030000}" name="Column869" dataDxfId="15479"/>
    <tableColumn id="909" xr3:uid="{00000000-0010-0000-0400-00008D030000}" name="Column870" dataDxfId="15478"/>
    <tableColumn id="910" xr3:uid="{00000000-0010-0000-0400-00008E030000}" name="Column871" dataDxfId="15477"/>
    <tableColumn id="911" xr3:uid="{00000000-0010-0000-0400-00008F030000}" name="Column872" dataDxfId="15476"/>
    <tableColumn id="912" xr3:uid="{00000000-0010-0000-0400-000090030000}" name="Column873" dataDxfId="15475"/>
    <tableColumn id="913" xr3:uid="{00000000-0010-0000-0400-000091030000}" name="Column874" dataDxfId="15474"/>
    <tableColumn id="914" xr3:uid="{00000000-0010-0000-0400-000092030000}" name="Column875" dataDxfId="15473"/>
    <tableColumn id="915" xr3:uid="{00000000-0010-0000-0400-000093030000}" name="Column876" dataDxfId="15472"/>
    <tableColumn id="916" xr3:uid="{00000000-0010-0000-0400-000094030000}" name="Column877" dataDxfId="15471"/>
    <tableColumn id="917" xr3:uid="{00000000-0010-0000-0400-000095030000}" name="Column878" dataDxfId="15470"/>
    <tableColumn id="918" xr3:uid="{00000000-0010-0000-0400-000096030000}" name="Column879" dataDxfId="15469"/>
    <tableColumn id="919" xr3:uid="{00000000-0010-0000-0400-000097030000}" name="Column880" dataDxfId="15468"/>
    <tableColumn id="920" xr3:uid="{00000000-0010-0000-0400-000098030000}" name="Column881" dataDxfId="15467"/>
    <tableColumn id="921" xr3:uid="{00000000-0010-0000-0400-000099030000}" name="Column882" dataDxfId="15466"/>
    <tableColumn id="922" xr3:uid="{00000000-0010-0000-0400-00009A030000}" name="Column883" dataDxfId="15465"/>
    <tableColumn id="923" xr3:uid="{00000000-0010-0000-0400-00009B030000}" name="Column884" dataDxfId="15464"/>
    <tableColumn id="924" xr3:uid="{00000000-0010-0000-0400-00009C030000}" name="Column885" dataDxfId="15463"/>
    <tableColumn id="925" xr3:uid="{00000000-0010-0000-0400-00009D030000}" name="Column886" dataDxfId="15462"/>
    <tableColumn id="926" xr3:uid="{00000000-0010-0000-0400-00009E030000}" name="Column887" dataDxfId="15461"/>
    <tableColumn id="927" xr3:uid="{00000000-0010-0000-0400-00009F030000}" name="Column888" dataDxfId="15460"/>
    <tableColumn id="928" xr3:uid="{00000000-0010-0000-0400-0000A0030000}" name="Column889" dataDxfId="15459"/>
    <tableColumn id="929" xr3:uid="{00000000-0010-0000-0400-0000A1030000}" name="Column890" dataDxfId="15458"/>
    <tableColumn id="930" xr3:uid="{00000000-0010-0000-0400-0000A2030000}" name="Column891" dataDxfId="15457"/>
    <tableColumn id="931" xr3:uid="{00000000-0010-0000-0400-0000A3030000}" name="Column892" dataDxfId="15456"/>
    <tableColumn id="932" xr3:uid="{00000000-0010-0000-0400-0000A4030000}" name="Column893" dataDxfId="15455"/>
    <tableColumn id="933" xr3:uid="{00000000-0010-0000-0400-0000A5030000}" name="Column894" dataDxfId="15454"/>
    <tableColumn id="934" xr3:uid="{00000000-0010-0000-0400-0000A6030000}" name="Column895" dataDxfId="15453"/>
    <tableColumn id="935" xr3:uid="{00000000-0010-0000-0400-0000A7030000}" name="Column896" dataDxfId="15452"/>
    <tableColumn id="936" xr3:uid="{00000000-0010-0000-0400-0000A8030000}" name="Column897" dataDxfId="15451"/>
    <tableColumn id="937" xr3:uid="{00000000-0010-0000-0400-0000A9030000}" name="Column898" dataDxfId="15450"/>
    <tableColumn id="938" xr3:uid="{00000000-0010-0000-0400-0000AA030000}" name="Column899" dataDxfId="15449"/>
    <tableColumn id="939" xr3:uid="{00000000-0010-0000-0400-0000AB030000}" name="Column900" dataDxfId="15448"/>
    <tableColumn id="940" xr3:uid="{00000000-0010-0000-0400-0000AC030000}" name="Column901" dataDxfId="15447"/>
    <tableColumn id="941" xr3:uid="{00000000-0010-0000-0400-0000AD030000}" name="Column902" dataDxfId="15446"/>
    <tableColumn id="942" xr3:uid="{00000000-0010-0000-0400-0000AE030000}" name="Column903" dataDxfId="15445"/>
    <tableColumn id="943" xr3:uid="{00000000-0010-0000-0400-0000AF030000}" name="Column904" dataDxfId="15444"/>
    <tableColumn id="944" xr3:uid="{00000000-0010-0000-0400-0000B0030000}" name="Column905" dataDxfId="15443"/>
    <tableColumn id="945" xr3:uid="{00000000-0010-0000-0400-0000B1030000}" name="Column906" dataDxfId="15442"/>
    <tableColumn id="946" xr3:uid="{00000000-0010-0000-0400-0000B2030000}" name="Column907" dataDxfId="15441"/>
    <tableColumn id="947" xr3:uid="{00000000-0010-0000-0400-0000B3030000}" name="Column908" dataDxfId="15440"/>
    <tableColumn id="948" xr3:uid="{00000000-0010-0000-0400-0000B4030000}" name="Column909" dataDxfId="15439"/>
    <tableColumn id="949" xr3:uid="{00000000-0010-0000-0400-0000B5030000}" name="Column910" dataDxfId="15438"/>
    <tableColumn id="950" xr3:uid="{00000000-0010-0000-0400-0000B6030000}" name="Column911" dataDxfId="15437"/>
    <tableColumn id="951" xr3:uid="{00000000-0010-0000-0400-0000B7030000}" name="Column912" dataDxfId="15436"/>
    <tableColumn id="952" xr3:uid="{00000000-0010-0000-0400-0000B8030000}" name="Column913" dataDxfId="15435"/>
    <tableColumn id="953" xr3:uid="{00000000-0010-0000-0400-0000B9030000}" name="Column914" dataDxfId="15434"/>
    <tableColumn id="954" xr3:uid="{00000000-0010-0000-0400-0000BA030000}" name="Column915" dataDxfId="15433"/>
    <tableColumn id="955" xr3:uid="{00000000-0010-0000-0400-0000BB030000}" name="Column916" dataDxfId="15432"/>
    <tableColumn id="956" xr3:uid="{00000000-0010-0000-0400-0000BC030000}" name="Column917" dataDxfId="15431"/>
    <tableColumn id="957" xr3:uid="{00000000-0010-0000-0400-0000BD030000}" name="Column918" dataDxfId="15430"/>
    <tableColumn id="958" xr3:uid="{00000000-0010-0000-0400-0000BE030000}" name="Column919" dataDxfId="15429"/>
    <tableColumn id="959" xr3:uid="{00000000-0010-0000-0400-0000BF030000}" name="Column920" dataDxfId="15428"/>
    <tableColumn id="960" xr3:uid="{00000000-0010-0000-0400-0000C0030000}" name="Column921" dataDxfId="15427"/>
    <tableColumn id="961" xr3:uid="{00000000-0010-0000-0400-0000C1030000}" name="Column922" dataDxfId="15426"/>
    <tableColumn id="962" xr3:uid="{00000000-0010-0000-0400-0000C2030000}" name="Column923" dataDxfId="15425"/>
    <tableColumn id="963" xr3:uid="{00000000-0010-0000-0400-0000C3030000}" name="Column924" dataDxfId="15424"/>
    <tableColumn id="964" xr3:uid="{00000000-0010-0000-0400-0000C4030000}" name="Column925" dataDxfId="15423"/>
    <tableColumn id="965" xr3:uid="{00000000-0010-0000-0400-0000C5030000}" name="Column926" dataDxfId="15422"/>
    <tableColumn id="966" xr3:uid="{00000000-0010-0000-0400-0000C6030000}" name="Column927" dataDxfId="15421"/>
    <tableColumn id="967" xr3:uid="{00000000-0010-0000-0400-0000C7030000}" name="Column928" dataDxfId="15420"/>
    <tableColumn id="968" xr3:uid="{00000000-0010-0000-0400-0000C8030000}" name="Column929" dataDxfId="15419"/>
    <tableColumn id="969" xr3:uid="{00000000-0010-0000-0400-0000C9030000}" name="Column930" dataDxfId="15418"/>
    <tableColumn id="970" xr3:uid="{00000000-0010-0000-0400-0000CA030000}" name="Column931" dataDxfId="15417"/>
    <tableColumn id="971" xr3:uid="{00000000-0010-0000-0400-0000CB030000}" name="Column932" dataDxfId="15416"/>
    <tableColumn id="972" xr3:uid="{00000000-0010-0000-0400-0000CC030000}" name="Column933" dataDxfId="15415"/>
    <tableColumn id="973" xr3:uid="{00000000-0010-0000-0400-0000CD030000}" name="Column934" dataDxfId="15414"/>
    <tableColumn id="974" xr3:uid="{00000000-0010-0000-0400-0000CE030000}" name="Column935" dataDxfId="15413"/>
    <tableColumn id="975" xr3:uid="{00000000-0010-0000-0400-0000CF030000}" name="Column936" dataDxfId="15412"/>
    <tableColumn id="976" xr3:uid="{00000000-0010-0000-0400-0000D0030000}" name="Column937" dataDxfId="15411"/>
    <tableColumn id="977" xr3:uid="{00000000-0010-0000-0400-0000D1030000}" name="Column938" dataDxfId="15410"/>
    <tableColumn id="978" xr3:uid="{00000000-0010-0000-0400-0000D2030000}" name="Column939" dataDxfId="15409"/>
    <tableColumn id="979" xr3:uid="{00000000-0010-0000-0400-0000D3030000}" name="Column940" dataDxfId="15408"/>
    <tableColumn id="980" xr3:uid="{00000000-0010-0000-0400-0000D4030000}" name="Column941" dataDxfId="15407"/>
    <tableColumn id="981" xr3:uid="{00000000-0010-0000-0400-0000D5030000}" name="Column942" dataDxfId="15406"/>
    <tableColumn id="982" xr3:uid="{00000000-0010-0000-0400-0000D6030000}" name="Column943" dataDxfId="15405"/>
    <tableColumn id="983" xr3:uid="{00000000-0010-0000-0400-0000D7030000}" name="Column944" dataDxfId="15404"/>
    <tableColumn id="984" xr3:uid="{00000000-0010-0000-0400-0000D8030000}" name="Column945" dataDxfId="15403"/>
    <tableColumn id="985" xr3:uid="{00000000-0010-0000-0400-0000D9030000}" name="Column946" dataDxfId="15402"/>
    <tableColumn id="986" xr3:uid="{00000000-0010-0000-0400-0000DA030000}" name="Column947" dataDxfId="15401"/>
    <tableColumn id="987" xr3:uid="{00000000-0010-0000-0400-0000DB030000}" name="Column948" dataDxfId="15400"/>
    <tableColumn id="988" xr3:uid="{00000000-0010-0000-0400-0000DC030000}" name="Column949" dataDxfId="15399"/>
    <tableColumn id="989" xr3:uid="{00000000-0010-0000-0400-0000DD030000}" name="Column950" dataDxfId="15398"/>
    <tableColumn id="990" xr3:uid="{00000000-0010-0000-0400-0000DE030000}" name="Column951" dataDxfId="15397"/>
    <tableColumn id="991" xr3:uid="{00000000-0010-0000-0400-0000DF030000}" name="Column952" dataDxfId="15396"/>
    <tableColumn id="992" xr3:uid="{00000000-0010-0000-0400-0000E0030000}" name="Column953" dataDxfId="15395"/>
    <tableColumn id="993" xr3:uid="{00000000-0010-0000-0400-0000E1030000}" name="Column954" dataDxfId="15394"/>
    <tableColumn id="994" xr3:uid="{00000000-0010-0000-0400-0000E2030000}" name="Column955" dataDxfId="15393"/>
    <tableColumn id="995" xr3:uid="{00000000-0010-0000-0400-0000E3030000}" name="Column956" dataDxfId="15392"/>
    <tableColumn id="996" xr3:uid="{00000000-0010-0000-0400-0000E4030000}" name="Column957" dataDxfId="15391"/>
    <tableColumn id="997" xr3:uid="{00000000-0010-0000-0400-0000E5030000}" name="Column958" dataDxfId="15390"/>
    <tableColumn id="998" xr3:uid="{00000000-0010-0000-0400-0000E6030000}" name="Column959" dataDxfId="15389"/>
    <tableColumn id="999" xr3:uid="{00000000-0010-0000-0400-0000E7030000}" name="Column960" dataDxfId="15388"/>
    <tableColumn id="1000" xr3:uid="{00000000-0010-0000-0400-0000E8030000}" name="Column961" dataDxfId="15387"/>
    <tableColumn id="1001" xr3:uid="{00000000-0010-0000-0400-0000E9030000}" name="Column962" dataDxfId="15386"/>
    <tableColumn id="1002" xr3:uid="{00000000-0010-0000-0400-0000EA030000}" name="Column963" dataDxfId="15385"/>
    <tableColumn id="1003" xr3:uid="{00000000-0010-0000-0400-0000EB030000}" name="Column964" dataDxfId="15384"/>
    <tableColumn id="1004" xr3:uid="{00000000-0010-0000-0400-0000EC030000}" name="Column965" dataDxfId="15383"/>
    <tableColumn id="1005" xr3:uid="{00000000-0010-0000-0400-0000ED030000}" name="Column966" dataDxfId="15382"/>
    <tableColumn id="1006" xr3:uid="{00000000-0010-0000-0400-0000EE030000}" name="Column967" dataDxfId="15381"/>
    <tableColumn id="1007" xr3:uid="{00000000-0010-0000-0400-0000EF030000}" name="Column968" dataDxfId="15380"/>
    <tableColumn id="1008" xr3:uid="{00000000-0010-0000-0400-0000F0030000}" name="Column969" dataDxfId="15379"/>
    <tableColumn id="1009" xr3:uid="{00000000-0010-0000-0400-0000F1030000}" name="Column970" dataDxfId="15378"/>
    <tableColumn id="1010" xr3:uid="{00000000-0010-0000-0400-0000F2030000}" name="Column971" dataDxfId="15377"/>
    <tableColumn id="1011" xr3:uid="{00000000-0010-0000-0400-0000F3030000}" name="Column972" dataDxfId="15376"/>
    <tableColumn id="1012" xr3:uid="{00000000-0010-0000-0400-0000F4030000}" name="Column973" dataDxfId="15375"/>
    <tableColumn id="1013" xr3:uid="{00000000-0010-0000-0400-0000F5030000}" name="Column974" dataDxfId="15374"/>
    <tableColumn id="1014" xr3:uid="{00000000-0010-0000-0400-0000F6030000}" name="Column975" dataDxfId="15373"/>
    <tableColumn id="1015" xr3:uid="{00000000-0010-0000-0400-0000F7030000}" name="Column976" dataDxfId="15372"/>
    <tableColumn id="1016" xr3:uid="{00000000-0010-0000-0400-0000F8030000}" name="Column977" dataDxfId="15371"/>
    <tableColumn id="1017" xr3:uid="{00000000-0010-0000-0400-0000F9030000}" name="Column978" dataDxfId="15370"/>
    <tableColumn id="1018" xr3:uid="{00000000-0010-0000-0400-0000FA030000}" name="Column979" dataDxfId="15369"/>
    <tableColumn id="1019" xr3:uid="{00000000-0010-0000-0400-0000FB030000}" name="Column980" dataDxfId="15368"/>
    <tableColumn id="1020" xr3:uid="{00000000-0010-0000-0400-0000FC030000}" name="Column981" dataDxfId="15367"/>
    <tableColumn id="1021" xr3:uid="{00000000-0010-0000-0400-0000FD030000}" name="Column982" dataDxfId="15366"/>
    <tableColumn id="1022" xr3:uid="{00000000-0010-0000-0400-0000FE030000}" name="Column983" dataDxfId="15365"/>
    <tableColumn id="1023" xr3:uid="{00000000-0010-0000-0400-0000FF030000}" name="Column984" dataDxfId="15364"/>
    <tableColumn id="1024" xr3:uid="{00000000-0010-0000-0400-000000040000}" name="Column985" dataDxfId="15363"/>
    <tableColumn id="1025" xr3:uid="{00000000-0010-0000-0400-000001040000}" name="Column986" dataDxfId="15362"/>
    <tableColumn id="1026" xr3:uid="{00000000-0010-0000-0400-000002040000}" name="Column987" dataDxfId="15361"/>
    <tableColumn id="1027" xr3:uid="{00000000-0010-0000-0400-000003040000}" name="Column988" dataDxfId="15360"/>
    <tableColumn id="1028" xr3:uid="{00000000-0010-0000-0400-000004040000}" name="Column989" dataDxfId="15359"/>
    <tableColumn id="1029" xr3:uid="{00000000-0010-0000-0400-000005040000}" name="Column990" dataDxfId="15358"/>
    <tableColumn id="1030" xr3:uid="{00000000-0010-0000-0400-000006040000}" name="Column991" dataDxfId="15357"/>
    <tableColumn id="1031" xr3:uid="{00000000-0010-0000-0400-000007040000}" name="Column992" dataDxfId="15356"/>
    <tableColumn id="1032" xr3:uid="{00000000-0010-0000-0400-000008040000}" name="Column993" dataDxfId="15355"/>
    <tableColumn id="1033" xr3:uid="{00000000-0010-0000-0400-000009040000}" name="Column994" dataDxfId="15354"/>
    <tableColumn id="1034" xr3:uid="{00000000-0010-0000-0400-00000A040000}" name="Column995" dataDxfId="15353"/>
    <tableColumn id="1035" xr3:uid="{00000000-0010-0000-0400-00000B040000}" name="Column996" dataDxfId="15352"/>
    <tableColumn id="1036" xr3:uid="{00000000-0010-0000-0400-00000C040000}" name="Column997" dataDxfId="15351"/>
    <tableColumn id="1037" xr3:uid="{00000000-0010-0000-0400-00000D040000}" name="Column998" dataDxfId="15350"/>
    <tableColumn id="1038" xr3:uid="{00000000-0010-0000-0400-00000E040000}" name="Column999" dataDxfId="15349"/>
    <tableColumn id="1039" xr3:uid="{00000000-0010-0000-0400-00000F040000}" name="Column1000" dataDxfId="15348"/>
    <tableColumn id="1040" xr3:uid="{00000000-0010-0000-0400-000010040000}" name="Column1001" dataDxfId="15347"/>
    <tableColumn id="1041" xr3:uid="{00000000-0010-0000-0400-000011040000}" name="Column1002" dataDxfId="15346"/>
    <tableColumn id="1042" xr3:uid="{00000000-0010-0000-0400-000012040000}" name="Column1003" dataDxfId="15345"/>
    <tableColumn id="1043" xr3:uid="{00000000-0010-0000-0400-000013040000}" name="Column1004" dataDxfId="15344"/>
    <tableColumn id="1044" xr3:uid="{00000000-0010-0000-0400-000014040000}" name="Column1005" dataDxfId="15343"/>
    <tableColumn id="1045" xr3:uid="{00000000-0010-0000-0400-000015040000}" name="Column1006" dataDxfId="15342"/>
    <tableColumn id="1046" xr3:uid="{00000000-0010-0000-0400-000016040000}" name="Column1007" dataDxfId="15341"/>
    <tableColumn id="1047" xr3:uid="{00000000-0010-0000-0400-000017040000}" name="Column1008" dataDxfId="15340"/>
    <tableColumn id="1048" xr3:uid="{00000000-0010-0000-0400-000018040000}" name="Column1009" dataDxfId="15339"/>
    <tableColumn id="1049" xr3:uid="{00000000-0010-0000-0400-000019040000}" name="Column1010" dataDxfId="15338"/>
    <tableColumn id="1050" xr3:uid="{00000000-0010-0000-0400-00001A040000}" name="Column1011" dataDxfId="15337"/>
    <tableColumn id="1051" xr3:uid="{00000000-0010-0000-0400-00001B040000}" name="Column1012" dataDxfId="15336"/>
    <tableColumn id="1052" xr3:uid="{00000000-0010-0000-0400-00001C040000}" name="Column1013" dataDxfId="15335"/>
    <tableColumn id="1053" xr3:uid="{00000000-0010-0000-0400-00001D040000}" name="Column1014" dataDxfId="15334"/>
    <tableColumn id="1054" xr3:uid="{00000000-0010-0000-0400-00001E040000}" name="Column1015" dataDxfId="15333"/>
    <tableColumn id="1055" xr3:uid="{00000000-0010-0000-0400-00001F040000}" name="Column1016" dataDxfId="15332"/>
    <tableColumn id="1056" xr3:uid="{00000000-0010-0000-0400-000020040000}" name="Column1017" dataDxfId="15331"/>
    <tableColumn id="1057" xr3:uid="{00000000-0010-0000-0400-000021040000}" name="Column1018" dataDxfId="15330"/>
    <tableColumn id="1058" xr3:uid="{00000000-0010-0000-0400-000022040000}" name="Column1019" dataDxfId="15329"/>
    <tableColumn id="1059" xr3:uid="{00000000-0010-0000-0400-000023040000}" name="Column1020" dataDxfId="15328"/>
    <tableColumn id="1060" xr3:uid="{00000000-0010-0000-0400-000024040000}" name="Column1021" dataDxfId="15327"/>
    <tableColumn id="1061" xr3:uid="{00000000-0010-0000-0400-000025040000}" name="Column1022" dataDxfId="15326"/>
    <tableColumn id="1062" xr3:uid="{00000000-0010-0000-0400-000026040000}" name="Column1023" dataDxfId="15325"/>
    <tableColumn id="1063" xr3:uid="{00000000-0010-0000-0400-000027040000}" name="Column1024" dataDxfId="15324"/>
    <tableColumn id="1064" xr3:uid="{00000000-0010-0000-0400-000028040000}" name="Column1025" dataDxfId="15323"/>
    <tableColumn id="1065" xr3:uid="{00000000-0010-0000-0400-000029040000}" name="Column1026" dataDxfId="15322"/>
    <tableColumn id="1066" xr3:uid="{00000000-0010-0000-0400-00002A040000}" name="Column1027" dataDxfId="15321"/>
    <tableColumn id="1067" xr3:uid="{00000000-0010-0000-0400-00002B040000}" name="Column1028" dataDxfId="15320"/>
    <tableColumn id="1068" xr3:uid="{00000000-0010-0000-0400-00002C040000}" name="Column1029" dataDxfId="15319"/>
    <tableColumn id="1069" xr3:uid="{00000000-0010-0000-0400-00002D040000}" name="Column1030" dataDxfId="15318"/>
    <tableColumn id="1070" xr3:uid="{00000000-0010-0000-0400-00002E040000}" name="Column1031" dataDxfId="15317"/>
    <tableColumn id="1071" xr3:uid="{00000000-0010-0000-0400-00002F040000}" name="Column1032" dataDxfId="15316"/>
    <tableColumn id="1072" xr3:uid="{00000000-0010-0000-0400-000030040000}" name="Column1033" dataDxfId="15315"/>
    <tableColumn id="1073" xr3:uid="{00000000-0010-0000-0400-000031040000}" name="Column1034" dataDxfId="15314"/>
    <tableColumn id="1074" xr3:uid="{00000000-0010-0000-0400-000032040000}" name="Column1035" dataDxfId="15313"/>
    <tableColumn id="1075" xr3:uid="{00000000-0010-0000-0400-000033040000}" name="Column1036" dataDxfId="15312"/>
    <tableColumn id="1076" xr3:uid="{00000000-0010-0000-0400-000034040000}" name="Column1037" dataDxfId="15311"/>
    <tableColumn id="1077" xr3:uid="{00000000-0010-0000-0400-000035040000}" name="Column1038" dataDxfId="15310"/>
    <tableColumn id="1078" xr3:uid="{00000000-0010-0000-0400-000036040000}" name="Column1039" dataDxfId="15309"/>
    <tableColumn id="1079" xr3:uid="{00000000-0010-0000-0400-000037040000}" name="Column1040" dataDxfId="15308"/>
    <tableColumn id="1080" xr3:uid="{00000000-0010-0000-0400-000038040000}" name="Column1041" dataDxfId="15307"/>
    <tableColumn id="1081" xr3:uid="{00000000-0010-0000-0400-000039040000}" name="Column1042" dataDxfId="15306"/>
    <tableColumn id="1082" xr3:uid="{00000000-0010-0000-0400-00003A040000}" name="Column1043" dataDxfId="15305"/>
    <tableColumn id="1083" xr3:uid="{00000000-0010-0000-0400-00003B040000}" name="Column1044" dataDxfId="15304"/>
    <tableColumn id="1084" xr3:uid="{00000000-0010-0000-0400-00003C040000}" name="Column1045" dataDxfId="15303"/>
    <tableColumn id="1085" xr3:uid="{00000000-0010-0000-0400-00003D040000}" name="Column1046" dataDxfId="15302"/>
    <tableColumn id="1086" xr3:uid="{00000000-0010-0000-0400-00003E040000}" name="Column1047" dataDxfId="15301"/>
    <tableColumn id="1087" xr3:uid="{00000000-0010-0000-0400-00003F040000}" name="Column1048" dataDxfId="15300"/>
    <tableColumn id="1088" xr3:uid="{00000000-0010-0000-0400-000040040000}" name="Column1049" dataDxfId="15299"/>
    <tableColumn id="1089" xr3:uid="{00000000-0010-0000-0400-000041040000}" name="Column1050" dataDxfId="15298"/>
    <tableColumn id="1090" xr3:uid="{00000000-0010-0000-0400-000042040000}" name="Column1051" dataDxfId="15297"/>
    <tableColumn id="1091" xr3:uid="{00000000-0010-0000-0400-000043040000}" name="Column1052" dataDxfId="15296"/>
    <tableColumn id="1092" xr3:uid="{00000000-0010-0000-0400-000044040000}" name="Column1053" dataDxfId="15295"/>
    <tableColumn id="1093" xr3:uid="{00000000-0010-0000-0400-000045040000}" name="Column1054" dataDxfId="15294"/>
    <tableColumn id="1094" xr3:uid="{00000000-0010-0000-0400-000046040000}" name="Column1055" dataDxfId="15293"/>
    <tableColumn id="1095" xr3:uid="{00000000-0010-0000-0400-000047040000}" name="Column1056" dataDxfId="15292"/>
    <tableColumn id="1096" xr3:uid="{00000000-0010-0000-0400-000048040000}" name="Column1057" dataDxfId="15291"/>
    <tableColumn id="1097" xr3:uid="{00000000-0010-0000-0400-000049040000}" name="Column1058" dataDxfId="15290"/>
    <tableColumn id="1098" xr3:uid="{00000000-0010-0000-0400-00004A040000}" name="Column1059" dataDxfId="15289"/>
    <tableColumn id="1099" xr3:uid="{00000000-0010-0000-0400-00004B040000}" name="Column1060" dataDxfId="15288"/>
    <tableColumn id="1100" xr3:uid="{00000000-0010-0000-0400-00004C040000}" name="Column1061" dataDxfId="15287"/>
    <tableColumn id="1101" xr3:uid="{00000000-0010-0000-0400-00004D040000}" name="Column1062" dataDxfId="15286"/>
    <tableColumn id="1102" xr3:uid="{00000000-0010-0000-0400-00004E040000}" name="Column1063" dataDxfId="15285"/>
    <tableColumn id="1103" xr3:uid="{00000000-0010-0000-0400-00004F040000}" name="Column1064" dataDxfId="15284"/>
    <tableColumn id="1104" xr3:uid="{00000000-0010-0000-0400-000050040000}" name="Column1065" dataDxfId="15283"/>
    <tableColumn id="1105" xr3:uid="{00000000-0010-0000-0400-000051040000}" name="Column1066" dataDxfId="15282"/>
    <tableColumn id="1106" xr3:uid="{00000000-0010-0000-0400-000052040000}" name="Column1067" dataDxfId="15281"/>
    <tableColumn id="1107" xr3:uid="{00000000-0010-0000-0400-000053040000}" name="Column1068" dataDxfId="15280"/>
    <tableColumn id="1108" xr3:uid="{00000000-0010-0000-0400-000054040000}" name="Column1069" dataDxfId="15279"/>
    <tableColumn id="1109" xr3:uid="{00000000-0010-0000-0400-000055040000}" name="Column1070" dataDxfId="15278"/>
    <tableColumn id="1110" xr3:uid="{00000000-0010-0000-0400-000056040000}" name="Column1071" dataDxfId="15277"/>
    <tableColumn id="1111" xr3:uid="{00000000-0010-0000-0400-000057040000}" name="Column1072" dataDxfId="15276"/>
    <tableColumn id="1112" xr3:uid="{00000000-0010-0000-0400-000058040000}" name="Column1073" dataDxfId="15275"/>
    <tableColumn id="1113" xr3:uid="{00000000-0010-0000-0400-000059040000}" name="Column1074" dataDxfId="15274"/>
    <tableColumn id="1114" xr3:uid="{00000000-0010-0000-0400-00005A040000}" name="Column1075" dataDxfId="15273"/>
    <tableColumn id="1115" xr3:uid="{00000000-0010-0000-0400-00005B040000}" name="Column1076" dataDxfId="15272"/>
    <tableColumn id="1116" xr3:uid="{00000000-0010-0000-0400-00005C040000}" name="Column1077" dataDxfId="15271"/>
    <tableColumn id="1117" xr3:uid="{00000000-0010-0000-0400-00005D040000}" name="Column1078" dataDxfId="15270"/>
    <tableColumn id="1118" xr3:uid="{00000000-0010-0000-0400-00005E040000}" name="Column1079" dataDxfId="15269"/>
    <tableColumn id="1119" xr3:uid="{00000000-0010-0000-0400-00005F040000}" name="Column1080" dataDxfId="15268"/>
    <tableColumn id="1120" xr3:uid="{00000000-0010-0000-0400-000060040000}" name="Column1081" dataDxfId="15267"/>
    <tableColumn id="1121" xr3:uid="{00000000-0010-0000-0400-000061040000}" name="Column1082" dataDxfId="15266"/>
    <tableColumn id="1122" xr3:uid="{00000000-0010-0000-0400-000062040000}" name="Column1083" dataDxfId="15265"/>
    <tableColumn id="1123" xr3:uid="{00000000-0010-0000-0400-000063040000}" name="Column1084" dataDxfId="15264"/>
    <tableColumn id="1124" xr3:uid="{00000000-0010-0000-0400-000064040000}" name="Column1085" dataDxfId="15263"/>
    <tableColumn id="1125" xr3:uid="{00000000-0010-0000-0400-000065040000}" name="Column1086" dataDxfId="15262"/>
    <tableColumn id="1126" xr3:uid="{00000000-0010-0000-0400-000066040000}" name="Column1087" dataDxfId="15261"/>
    <tableColumn id="1127" xr3:uid="{00000000-0010-0000-0400-000067040000}" name="Column1088" dataDxfId="15260"/>
    <tableColumn id="1128" xr3:uid="{00000000-0010-0000-0400-000068040000}" name="Column1089" dataDxfId="15259"/>
    <tableColumn id="1129" xr3:uid="{00000000-0010-0000-0400-000069040000}" name="Column1090" dataDxfId="15258"/>
    <tableColumn id="1130" xr3:uid="{00000000-0010-0000-0400-00006A040000}" name="Column1091" dataDxfId="15257"/>
    <tableColumn id="1131" xr3:uid="{00000000-0010-0000-0400-00006B040000}" name="Column1092" dataDxfId="15256"/>
    <tableColumn id="1132" xr3:uid="{00000000-0010-0000-0400-00006C040000}" name="Column1093" dataDxfId="15255"/>
    <tableColumn id="1133" xr3:uid="{00000000-0010-0000-0400-00006D040000}" name="Column1094" dataDxfId="15254"/>
    <tableColumn id="1134" xr3:uid="{00000000-0010-0000-0400-00006E040000}" name="Column1095" dataDxfId="15253"/>
    <tableColumn id="1135" xr3:uid="{00000000-0010-0000-0400-00006F040000}" name="Column1096" dataDxfId="15252"/>
    <tableColumn id="1136" xr3:uid="{00000000-0010-0000-0400-000070040000}" name="Column1097" dataDxfId="15251"/>
    <tableColumn id="1137" xr3:uid="{00000000-0010-0000-0400-000071040000}" name="Column1098" dataDxfId="15250"/>
    <tableColumn id="1138" xr3:uid="{00000000-0010-0000-0400-000072040000}" name="Column1099" dataDxfId="15249"/>
    <tableColumn id="1139" xr3:uid="{00000000-0010-0000-0400-000073040000}" name="Column1100" dataDxfId="15248"/>
    <tableColumn id="1140" xr3:uid="{00000000-0010-0000-0400-000074040000}" name="Column1101" dataDxfId="15247"/>
    <tableColumn id="1141" xr3:uid="{00000000-0010-0000-0400-000075040000}" name="Column1102" dataDxfId="15246"/>
    <tableColumn id="1142" xr3:uid="{00000000-0010-0000-0400-000076040000}" name="Column1103" dataDxfId="15245"/>
    <tableColumn id="1143" xr3:uid="{00000000-0010-0000-0400-000077040000}" name="Column1104" dataDxfId="15244"/>
    <tableColumn id="1144" xr3:uid="{00000000-0010-0000-0400-000078040000}" name="Column1105" dataDxfId="15243"/>
    <tableColumn id="1145" xr3:uid="{00000000-0010-0000-0400-000079040000}" name="Column1106" dataDxfId="15242"/>
    <tableColumn id="1146" xr3:uid="{00000000-0010-0000-0400-00007A040000}" name="Column1107" dataDxfId="15241"/>
    <tableColumn id="1147" xr3:uid="{00000000-0010-0000-0400-00007B040000}" name="Column1108" dataDxfId="15240"/>
    <tableColumn id="1148" xr3:uid="{00000000-0010-0000-0400-00007C040000}" name="Column1109" dataDxfId="15239"/>
    <tableColumn id="1149" xr3:uid="{00000000-0010-0000-0400-00007D040000}" name="Column1110" dataDxfId="15238"/>
    <tableColumn id="1150" xr3:uid="{00000000-0010-0000-0400-00007E040000}" name="Column1111" dataDxfId="15237"/>
    <tableColumn id="1151" xr3:uid="{00000000-0010-0000-0400-00007F040000}" name="Column1112" dataDxfId="15236"/>
    <tableColumn id="1152" xr3:uid="{00000000-0010-0000-0400-000080040000}" name="Column1113" dataDxfId="15235"/>
    <tableColumn id="1153" xr3:uid="{00000000-0010-0000-0400-000081040000}" name="Column1114" dataDxfId="15234"/>
    <tableColumn id="1154" xr3:uid="{00000000-0010-0000-0400-000082040000}" name="Column1115" dataDxfId="15233"/>
    <tableColumn id="1155" xr3:uid="{00000000-0010-0000-0400-000083040000}" name="Column1116" dataDxfId="15232"/>
    <tableColumn id="1156" xr3:uid="{00000000-0010-0000-0400-000084040000}" name="Column1117" dataDxfId="15231"/>
    <tableColumn id="1157" xr3:uid="{00000000-0010-0000-0400-000085040000}" name="Column1118" dataDxfId="15230"/>
    <tableColumn id="1158" xr3:uid="{00000000-0010-0000-0400-000086040000}" name="Column1119" dataDxfId="15229"/>
    <tableColumn id="1159" xr3:uid="{00000000-0010-0000-0400-000087040000}" name="Column1120" dataDxfId="15228"/>
    <tableColumn id="1160" xr3:uid="{00000000-0010-0000-0400-000088040000}" name="Column1121" dataDxfId="15227"/>
    <tableColumn id="1161" xr3:uid="{00000000-0010-0000-0400-000089040000}" name="Column1122" dataDxfId="15226"/>
    <tableColumn id="1162" xr3:uid="{00000000-0010-0000-0400-00008A040000}" name="Column1123" dataDxfId="15225"/>
    <tableColumn id="1163" xr3:uid="{00000000-0010-0000-0400-00008B040000}" name="Column1124" dataDxfId="15224"/>
    <tableColumn id="1164" xr3:uid="{00000000-0010-0000-0400-00008C040000}" name="Column1125" dataDxfId="15223"/>
    <tableColumn id="1165" xr3:uid="{00000000-0010-0000-0400-00008D040000}" name="Column1126" dataDxfId="15222"/>
    <tableColumn id="1166" xr3:uid="{00000000-0010-0000-0400-00008E040000}" name="Column1127" dataDxfId="15221"/>
    <tableColumn id="1167" xr3:uid="{00000000-0010-0000-0400-00008F040000}" name="Column1128" dataDxfId="15220"/>
    <tableColumn id="1168" xr3:uid="{00000000-0010-0000-0400-000090040000}" name="Column1129" dataDxfId="15219"/>
    <tableColumn id="1169" xr3:uid="{00000000-0010-0000-0400-000091040000}" name="Column1130" dataDxfId="15218"/>
    <tableColumn id="1170" xr3:uid="{00000000-0010-0000-0400-000092040000}" name="Column1131" dataDxfId="15217"/>
    <tableColumn id="1171" xr3:uid="{00000000-0010-0000-0400-000093040000}" name="Column1132" dataDxfId="15216"/>
    <tableColumn id="1172" xr3:uid="{00000000-0010-0000-0400-000094040000}" name="Column1133" dataDxfId="15215"/>
    <tableColumn id="1173" xr3:uid="{00000000-0010-0000-0400-000095040000}" name="Column1134" dataDxfId="15214"/>
    <tableColumn id="1174" xr3:uid="{00000000-0010-0000-0400-000096040000}" name="Column1135" dataDxfId="15213"/>
    <tableColumn id="1175" xr3:uid="{00000000-0010-0000-0400-000097040000}" name="Column1136" dataDxfId="15212"/>
    <tableColumn id="1176" xr3:uid="{00000000-0010-0000-0400-000098040000}" name="Column1137" dataDxfId="15211"/>
    <tableColumn id="1177" xr3:uid="{00000000-0010-0000-0400-000099040000}" name="Column1138" dataDxfId="15210"/>
    <tableColumn id="1178" xr3:uid="{00000000-0010-0000-0400-00009A040000}" name="Column1139" dataDxfId="15209"/>
    <tableColumn id="1179" xr3:uid="{00000000-0010-0000-0400-00009B040000}" name="Column1140" dataDxfId="15208"/>
    <tableColumn id="1180" xr3:uid="{00000000-0010-0000-0400-00009C040000}" name="Column1141" dataDxfId="15207"/>
    <tableColumn id="1181" xr3:uid="{00000000-0010-0000-0400-00009D040000}" name="Column1142" dataDxfId="15206"/>
    <tableColumn id="1182" xr3:uid="{00000000-0010-0000-0400-00009E040000}" name="Column1143" dataDxfId="15205"/>
    <tableColumn id="1183" xr3:uid="{00000000-0010-0000-0400-00009F040000}" name="Column1144" dataDxfId="15204"/>
    <tableColumn id="1184" xr3:uid="{00000000-0010-0000-0400-0000A0040000}" name="Column1145" dataDxfId="15203"/>
    <tableColumn id="1185" xr3:uid="{00000000-0010-0000-0400-0000A1040000}" name="Column1146" dataDxfId="15202"/>
    <tableColumn id="1186" xr3:uid="{00000000-0010-0000-0400-0000A2040000}" name="Column1147" dataDxfId="15201"/>
    <tableColumn id="1187" xr3:uid="{00000000-0010-0000-0400-0000A3040000}" name="Column1148" dataDxfId="15200"/>
    <tableColumn id="1188" xr3:uid="{00000000-0010-0000-0400-0000A4040000}" name="Column1149" dataDxfId="15199"/>
    <tableColumn id="1189" xr3:uid="{00000000-0010-0000-0400-0000A5040000}" name="Column1150" dataDxfId="15198"/>
    <tableColumn id="1190" xr3:uid="{00000000-0010-0000-0400-0000A6040000}" name="Column1151" dataDxfId="15197"/>
    <tableColumn id="1191" xr3:uid="{00000000-0010-0000-0400-0000A7040000}" name="Column1152" dataDxfId="15196"/>
    <tableColumn id="1192" xr3:uid="{00000000-0010-0000-0400-0000A8040000}" name="Column1153" dataDxfId="15195"/>
    <tableColumn id="1193" xr3:uid="{00000000-0010-0000-0400-0000A9040000}" name="Column1154" dataDxfId="15194"/>
    <tableColumn id="1194" xr3:uid="{00000000-0010-0000-0400-0000AA040000}" name="Column1155" dataDxfId="15193"/>
    <tableColumn id="1195" xr3:uid="{00000000-0010-0000-0400-0000AB040000}" name="Column1156" dataDxfId="15192"/>
    <tableColumn id="1196" xr3:uid="{00000000-0010-0000-0400-0000AC040000}" name="Column1157" dataDxfId="15191"/>
    <tableColumn id="1197" xr3:uid="{00000000-0010-0000-0400-0000AD040000}" name="Column1158" dataDxfId="15190"/>
    <tableColumn id="1198" xr3:uid="{00000000-0010-0000-0400-0000AE040000}" name="Column1159" dataDxfId="15189"/>
    <tableColumn id="1199" xr3:uid="{00000000-0010-0000-0400-0000AF040000}" name="Column1160" dataDxfId="15188"/>
    <tableColumn id="1200" xr3:uid="{00000000-0010-0000-0400-0000B0040000}" name="Column1161" dataDxfId="15187"/>
    <tableColumn id="1201" xr3:uid="{00000000-0010-0000-0400-0000B1040000}" name="Column1162" dataDxfId="15186"/>
    <tableColumn id="1202" xr3:uid="{00000000-0010-0000-0400-0000B2040000}" name="Column1163" dataDxfId="15185"/>
    <tableColumn id="1203" xr3:uid="{00000000-0010-0000-0400-0000B3040000}" name="Column1164" dataDxfId="15184"/>
    <tableColumn id="1204" xr3:uid="{00000000-0010-0000-0400-0000B4040000}" name="Column1165" dataDxfId="15183"/>
    <tableColumn id="1205" xr3:uid="{00000000-0010-0000-0400-0000B5040000}" name="Column1166" dataDxfId="15182"/>
    <tableColumn id="1206" xr3:uid="{00000000-0010-0000-0400-0000B6040000}" name="Column1167" dataDxfId="15181"/>
    <tableColumn id="1207" xr3:uid="{00000000-0010-0000-0400-0000B7040000}" name="Column1168" dataDxfId="15180"/>
    <tableColumn id="1208" xr3:uid="{00000000-0010-0000-0400-0000B8040000}" name="Column1169" dataDxfId="15179"/>
    <tableColumn id="1209" xr3:uid="{00000000-0010-0000-0400-0000B9040000}" name="Column1170" dataDxfId="15178"/>
    <tableColumn id="1210" xr3:uid="{00000000-0010-0000-0400-0000BA040000}" name="Column1171" dataDxfId="15177"/>
    <tableColumn id="1211" xr3:uid="{00000000-0010-0000-0400-0000BB040000}" name="Column1172" dataDxfId="15176"/>
    <tableColumn id="1212" xr3:uid="{00000000-0010-0000-0400-0000BC040000}" name="Column1173" dataDxfId="15175"/>
    <tableColumn id="1213" xr3:uid="{00000000-0010-0000-0400-0000BD040000}" name="Column1174" dataDxfId="15174"/>
    <tableColumn id="1214" xr3:uid="{00000000-0010-0000-0400-0000BE040000}" name="Column1175" dataDxfId="15173"/>
    <tableColumn id="1215" xr3:uid="{00000000-0010-0000-0400-0000BF040000}" name="Column1176" dataDxfId="15172"/>
    <tableColumn id="1216" xr3:uid="{00000000-0010-0000-0400-0000C0040000}" name="Column1177" dataDxfId="15171"/>
    <tableColumn id="1217" xr3:uid="{00000000-0010-0000-0400-0000C1040000}" name="Column1178" dataDxfId="15170"/>
    <tableColumn id="1218" xr3:uid="{00000000-0010-0000-0400-0000C2040000}" name="Column1179" dataDxfId="15169"/>
    <tableColumn id="1219" xr3:uid="{00000000-0010-0000-0400-0000C3040000}" name="Column1180" dataDxfId="15168"/>
    <tableColumn id="1220" xr3:uid="{00000000-0010-0000-0400-0000C4040000}" name="Column1181" dataDxfId="15167"/>
    <tableColumn id="1221" xr3:uid="{00000000-0010-0000-0400-0000C5040000}" name="Column1182" dataDxfId="15166"/>
    <tableColumn id="1222" xr3:uid="{00000000-0010-0000-0400-0000C6040000}" name="Column1183" dataDxfId="15165"/>
    <tableColumn id="1223" xr3:uid="{00000000-0010-0000-0400-0000C7040000}" name="Column1184" dataDxfId="15164"/>
    <tableColumn id="1224" xr3:uid="{00000000-0010-0000-0400-0000C8040000}" name="Column1185" dataDxfId="15163"/>
    <tableColumn id="1225" xr3:uid="{00000000-0010-0000-0400-0000C9040000}" name="Column1186" dataDxfId="15162"/>
    <tableColumn id="1226" xr3:uid="{00000000-0010-0000-0400-0000CA040000}" name="Column1187" dataDxfId="15161"/>
    <tableColumn id="1227" xr3:uid="{00000000-0010-0000-0400-0000CB040000}" name="Column1188" dataDxfId="15160"/>
    <tableColumn id="1228" xr3:uid="{00000000-0010-0000-0400-0000CC040000}" name="Column1189" dataDxfId="15159"/>
    <tableColumn id="1229" xr3:uid="{00000000-0010-0000-0400-0000CD040000}" name="Column1190" dataDxfId="15158"/>
    <tableColumn id="1230" xr3:uid="{00000000-0010-0000-0400-0000CE040000}" name="Column1191" dataDxfId="15157"/>
    <tableColumn id="1231" xr3:uid="{00000000-0010-0000-0400-0000CF040000}" name="Column1192" dataDxfId="15156"/>
    <tableColumn id="1232" xr3:uid="{00000000-0010-0000-0400-0000D0040000}" name="Column1193" dataDxfId="15155"/>
    <tableColumn id="1233" xr3:uid="{00000000-0010-0000-0400-0000D1040000}" name="Column1194" dataDxfId="15154"/>
    <tableColumn id="1234" xr3:uid="{00000000-0010-0000-0400-0000D2040000}" name="Column1195" dataDxfId="15153"/>
    <tableColumn id="1235" xr3:uid="{00000000-0010-0000-0400-0000D3040000}" name="Column1196" dataDxfId="15152"/>
    <tableColumn id="1236" xr3:uid="{00000000-0010-0000-0400-0000D4040000}" name="Column1197" dataDxfId="15151"/>
    <tableColumn id="1237" xr3:uid="{00000000-0010-0000-0400-0000D5040000}" name="Column1198" dataDxfId="15150"/>
    <tableColumn id="1238" xr3:uid="{00000000-0010-0000-0400-0000D6040000}" name="Column1199" dataDxfId="15149"/>
    <tableColumn id="1239" xr3:uid="{00000000-0010-0000-0400-0000D7040000}" name="Column1200" dataDxfId="15148"/>
    <tableColumn id="1240" xr3:uid="{00000000-0010-0000-0400-0000D8040000}" name="Column1201" dataDxfId="15147"/>
    <tableColumn id="1241" xr3:uid="{00000000-0010-0000-0400-0000D9040000}" name="Column1202" dataDxfId="15146"/>
    <tableColumn id="1242" xr3:uid="{00000000-0010-0000-0400-0000DA040000}" name="Column1203" dataDxfId="15145"/>
    <tableColumn id="1243" xr3:uid="{00000000-0010-0000-0400-0000DB040000}" name="Column1204" dataDxfId="15144"/>
    <tableColumn id="1244" xr3:uid="{00000000-0010-0000-0400-0000DC040000}" name="Column1205" dataDxfId="15143"/>
    <tableColumn id="1245" xr3:uid="{00000000-0010-0000-0400-0000DD040000}" name="Column1206" dataDxfId="15142"/>
    <tableColumn id="1246" xr3:uid="{00000000-0010-0000-0400-0000DE040000}" name="Column1207" dataDxfId="15141"/>
    <tableColumn id="1247" xr3:uid="{00000000-0010-0000-0400-0000DF040000}" name="Column1208" dataDxfId="15140"/>
    <tableColumn id="1248" xr3:uid="{00000000-0010-0000-0400-0000E0040000}" name="Column1209" dataDxfId="15139"/>
    <tableColumn id="1249" xr3:uid="{00000000-0010-0000-0400-0000E1040000}" name="Column1210" dataDxfId="15138"/>
    <tableColumn id="1250" xr3:uid="{00000000-0010-0000-0400-0000E2040000}" name="Column1211" dataDxfId="15137"/>
    <tableColumn id="1251" xr3:uid="{00000000-0010-0000-0400-0000E3040000}" name="Column1212" dataDxfId="15136"/>
    <tableColumn id="1252" xr3:uid="{00000000-0010-0000-0400-0000E4040000}" name="Column1213" dataDxfId="15135"/>
    <tableColumn id="1253" xr3:uid="{00000000-0010-0000-0400-0000E5040000}" name="Column1214" dataDxfId="15134"/>
    <tableColumn id="1254" xr3:uid="{00000000-0010-0000-0400-0000E6040000}" name="Column1215" dataDxfId="15133"/>
    <tableColumn id="1255" xr3:uid="{00000000-0010-0000-0400-0000E7040000}" name="Column1216" dataDxfId="15132"/>
    <tableColumn id="1256" xr3:uid="{00000000-0010-0000-0400-0000E8040000}" name="Column1217" dataDxfId="15131"/>
    <tableColumn id="1257" xr3:uid="{00000000-0010-0000-0400-0000E9040000}" name="Column1218" dataDxfId="15130"/>
    <tableColumn id="1258" xr3:uid="{00000000-0010-0000-0400-0000EA040000}" name="Column1219" dataDxfId="15129"/>
    <tableColumn id="1259" xr3:uid="{00000000-0010-0000-0400-0000EB040000}" name="Column1220" dataDxfId="15128"/>
    <tableColumn id="1260" xr3:uid="{00000000-0010-0000-0400-0000EC040000}" name="Column1221" dataDxfId="15127"/>
    <tableColumn id="1261" xr3:uid="{00000000-0010-0000-0400-0000ED040000}" name="Column1222" dataDxfId="15126"/>
    <tableColumn id="1262" xr3:uid="{00000000-0010-0000-0400-0000EE040000}" name="Column1223" dataDxfId="15125"/>
    <tableColumn id="1263" xr3:uid="{00000000-0010-0000-0400-0000EF040000}" name="Column1224" dataDxfId="15124"/>
    <tableColumn id="1264" xr3:uid="{00000000-0010-0000-0400-0000F0040000}" name="Column1225" dataDxfId="15123"/>
    <tableColumn id="1265" xr3:uid="{00000000-0010-0000-0400-0000F1040000}" name="Column1226" dataDxfId="15122"/>
    <tableColumn id="1266" xr3:uid="{00000000-0010-0000-0400-0000F2040000}" name="Column1227" dataDxfId="15121"/>
    <tableColumn id="1267" xr3:uid="{00000000-0010-0000-0400-0000F3040000}" name="Column1228" dataDxfId="15120"/>
    <tableColumn id="1268" xr3:uid="{00000000-0010-0000-0400-0000F4040000}" name="Column1229" dataDxfId="15119"/>
    <tableColumn id="1269" xr3:uid="{00000000-0010-0000-0400-0000F5040000}" name="Column1230" dataDxfId="15118"/>
    <tableColumn id="1270" xr3:uid="{00000000-0010-0000-0400-0000F6040000}" name="Column1231" dataDxfId="15117"/>
    <tableColumn id="1271" xr3:uid="{00000000-0010-0000-0400-0000F7040000}" name="Column1232" dataDxfId="15116"/>
    <tableColumn id="1272" xr3:uid="{00000000-0010-0000-0400-0000F8040000}" name="Column1233" dataDxfId="15115"/>
    <tableColumn id="1273" xr3:uid="{00000000-0010-0000-0400-0000F9040000}" name="Column1234" dataDxfId="15114"/>
    <tableColumn id="1274" xr3:uid="{00000000-0010-0000-0400-0000FA040000}" name="Column1235" dataDxfId="15113"/>
    <tableColumn id="1275" xr3:uid="{00000000-0010-0000-0400-0000FB040000}" name="Column1236" dataDxfId="15112"/>
    <tableColumn id="1276" xr3:uid="{00000000-0010-0000-0400-0000FC040000}" name="Column1237" dataDxfId="15111"/>
    <tableColumn id="1277" xr3:uid="{00000000-0010-0000-0400-0000FD040000}" name="Column1238" dataDxfId="15110"/>
    <tableColumn id="1278" xr3:uid="{00000000-0010-0000-0400-0000FE040000}" name="Column1239" dataDxfId="15109"/>
    <tableColumn id="1279" xr3:uid="{00000000-0010-0000-0400-0000FF040000}" name="Column1240" dataDxfId="15108"/>
    <tableColumn id="1280" xr3:uid="{00000000-0010-0000-0400-000000050000}" name="Column1241" dataDxfId="15107"/>
    <tableColumn id="1281" xr3:uid="{00000000-0010-0000-0400-000001050000}" name="Column1242" dataDxfId="15106"/>
    <tableColumn id="1282" xr3:uid="{00000000-0010-0000-0400-000002050000}" name="Column1243" dataDxfId="15105"/>
    <tableColumn id="1283" xr3:uid="{00000000-0010-0000-0400-000003050000}" name="Column1244" dataDxfId="15104"/>
    <tableColumn id="1284" xr3:uid="{00000000-0010-0000-0400-000004050000}" name="Column1245" dataDxfId="15103"/>
    <tableColumn id="1285" xr3:uid="{00000000-0010-0000-0400-000005050000}" name="Column1246" dataDxfId="15102"/>
    <tableColumn id="1286" xr3:uid="{00000000-0010-0000-0400-000006050000}" name="Column1247" dataDxfId="15101"/>
    <tableColumn id="1287" xr3:uid="{00000000-0010-0000-0400-000007050000}" name="Column1248" dataDxfId="15100"/>
    <tableColumn id="1288" xr3:uid="{00000000-0010-0000-0400-000008050000}" name="Column1249" dataDxfId="15099"/>
    <tableColumn id="1289" xr3:uid="{00000000-0010-0000-0400-000009050000}" name="Column1250" dataDxfId="15098"/>
    <tableColumn id="1290" xr3:uid="{00000000-0010-0000-0400-00000A050000}" name="Column1251" dataDxfId="15097"/>
    <tableColumn id="1291" xr3:uid="{00000000-0010-0000-0400-00000B050000}" name="Column1252" dataDxfId="15096"/>
    <tableColumn id="1292" xr3:uid="{00000000-0010-0000-0400-00000C050000}" name="Column1253" dataDxfId="15095"/>
    <tableColumn id="1293" xr3:uid="{00000000-0010-0000-0400-00000D050000}" name="Column1254" dataDxfId="15094"/>
    <tableColumn id="1294" xr3:uid="{00000000-0010-0000-0400-00000E050000}" name="Column1255" dataDxfId="15093"/>
    <tableColumn id="1295" xr3:uid="{00000000-0010-0000-0400-00000F050000}" name="Column1256" dataDxfId="15092"/>
    <tableColumn id="1296" xr3:uid="{00000000-0010-0000-0400-000010050000}" name="Column1257" dataDxfId="15091"/>
    <tableColumn id="1297" xr3:uid="{00000000-0010-0000-0400-000011050000}" name="Column1258" dataDxfId="15090"/>
    <tableColumn id="1298" xr3:uid="{00000000-0010-0000-0400-000012050000}" name="Column1259" dataDxfId="15089"/>
    <tableColumn id="1299" xr3:uid="{00000000-0010-0000-0400-000013050000}" name="Column1260" dataDxfId="15088"/>
    <tableColumn id="1300" xr3:uid="{00000000-0010-0000-0400-000014050000}" name="Column1261" dataDxfId="15087"/>
    <tableColumn id="1301" xr3:uid="{00000000-0010-0000-0400-000015050000}" name="Column1262" dataDxfId="15086"/>
    <tableColumn id="1302" xr3:uid="{00000000-0010-0000-0400-000016050000}" name="Column1263" dataDxfId="15085"/>
    <tableColumn id="1303" xr3:uid="{00000000-0010-0000-0400-000017050000}" name="Column1264" dataDxfId="15084"/>
    <tableColumn id="1304" xr3:uid="{00000000-0010-0000-0400-000018050000}" name="Column1265" dataDxfId="15083"/>
    <tableColumn id="1305" xr3:uid="{00000000-0010-0000-0400-000019050000}" name="Column1266" dataDxfId="15082"/>
    <tableColumn id="1306" xr3:uid="{00000000-0010-0000-0400-00001A050000}" name="Column1267" dataDxfId="15081"/>
    <tableColumn id="1307" xr3:uid="{00000000-0010-0000-0400-00001B050000}" name="Column1268" dataDxfId="15080"/>
    <tableColumn id="1308" xr3:uid="{00000000-0010-0000-0400-00001C050000}" name="Column1269" dataDxfId="15079"/>
    <tableColumn id="1309" xr3:uid="{00000000-0010-0000-0400-00001D050000}" name="Column1270" dataDxfId="15078"/>
    <tableColumn id="1310" xr3:uid="{00000000-0010-0000-0400-00001E050000}" name="Column1271" dataDxfId="15077"/>
    <tableColumn id="1311" xr3:uid="{00000000-0010-0000-0400-00001F050000}" name="Column1272" dataDxfId="15076"/>
    <tableColumn id="1312" xr3:uid="{00000000-0010-0000-0400-000020050000}" name="Column1273" dataDxfId="15075"/>
    <tableColumn id="1313" xr3:uid="{00000000-0010-0000-0400-000021050000}" name="Column1274" dataDxfId="15074"/>
    <tableColumn id="1314" xr3:uid="{00000000-0010-0000-0400-000022050000}" name="Column1275" dataDxfId="15073"/>
    <tableColumn id="1315" xr3:uid="{00000000-0010-0000-0400-000023050000}" name="Column1276" dataDxfId="15072"/>
    <tableColumn id="1316" xr3:uid="{00000000-0010-0000-0400-000024050000}" name="Column1277" dataDxfId="15071"/>
    <tableColumn id="1317" xr3:uid="{00000000-0010-0000-0400-000025050000}" name="Column1278" dataDxfId="15070"/>
    <tableColumn id="1318" xr3:uid="{00000000-0010-0000-0400-000026050000}" name="Column1279" dataDxfId="15069"/>
    <tableColumn id="1319" xr3:uid="{00000000-0010-0000-0400-000027050000}" name="Column1280" dataDxfId="15068"/>
    <tableColumn id="1320" xr3:uid="{00000000-0010-0000-0400-000028050000}" name="Column1281" dataDxfId="15067"/>
    <tableColumn id="1321" xr3:uid="{00000000-0010-0000-0400-000029050000}" name="Column1282" dataDxfId="15066"/>
    <tableColumn id="1322" xr3:uid="{00000000-0010-0000-0400-00002A050000}" name="Column1283" dataDxfId="15065"/>
    <tableColumn id="1323" xr3:uid="{00000000-0010-0000-0400-00002B050000}" name="Column1284" dataDxfId="15064"/>
    <tableColumn id="1324" xr3:uid="{00000000-0010-0000-0400-00002C050000}" name="Column1285" dataDxfId="15063"/>
    <tableColumn id="1325" xr3:uid="{00000000-0010-0000-0400-00002D050000}" name="Column1286" dataDxfId="15062"/>
    <tableColumn id="1326" xr3:uid="{00000000-0010-0000-0400-00002E050000}" name="Column1287" dataDxfId="15061"/>
    <tableColumn id="1327" xr3:uid="{00000000-0010-0000-0400-00002F050000}" name="Column1288" dataDxfId="15060"/>
    <tableColumn id="1328" xr3:uid="{00000000-0010-0000-0400-000030050000}" name="Column1289" dataDxfId="15059"/>
    <tableColumn id="1329" xr3:uid="{00000000-0010-0000-0400-000031050000}" name="Column1290" dataDxfId="15058"/>
    <tableColumn id="1330" xr3:uid="{00000000-0010-0000-0400-000032050000}" name="Column1291" dataDxfId="15057"/>
    <tableColumn id="1331" xr3:uid="{00000000-0010-0000-0400-000033050000}" name="Column1292" dataDxfId="15056"/>
    <tableColumn id="1332" xr3:uid="{00000000-0010-0000-0400-000034050000}" name="Column1293" dataDxfId="15055"/>
    <tableColumn id="1333" xr3:uid="{00000000-0010-0000-0400-000035050000}" name="Column1294" dataDxfId="15054"/>
    <tableColumn id="1334" xr3:uid="{00000000-0010-0000-0400-000036050000}" name="Column1295" dataDxfId="15053"/>
    <tableColumn id="1335" xr3:uid="{00000000-0010-0000-0400-000037050000}" name="Column1296" dataDxfId="15052"/>
    <tableColumn id="1336" xr3:uid="{00000000-0010-0000-0400-000038050000}" name="Column1297" dataDxfId="15051"/>
    <tableColumn id="1337" xr3:uid="{00000000-0010-0000-0400-000039050000}" name="Column1298" dataDxfId="15050"/>
    <tableColumn id="1338" xr3:uid="{00000000-0010-0000-0400-00003A050000}" name="Column1299" dataDxfId="15049"/>
    <tableColumn id="1339" xr3:uid="{00000000-0010-0000-0400-00003B050000}" name="Column1300" dataDxfId="15048"/>
    <tableColumn id="1340" xr3:uid="{00000000-0010-0000-0400-00003C050000}" name="Column1301" dataDxfId="15047"/>
    <tableColumn id="1341" xr3:uid="{00000000-0010-0000-0400-00003D050000}" name="Column1302" dataDxfId="15046"/>
    <tableColumn id="1342" xr3:uid="{00000000-0010-0000-0400-00003E050000}" name="Column1303" dataDxfId="15045"/>
    <tableColumn id="1343" xr3:uid="{00000000-0010-0000-0400-00003F050000}" name="Column1304" dataDxfId="15044"/>
    <tableColumn id="1344" xr3:uid="{00000000-0010-0000-0400-000040050000}" name="Column1305" dataDxfId="15043"/>
    <tableColumn id="1345" xr3:uid="{00000000-0010-0000-0400-000041050000}" name="Column1306" dataDxfId="15042"/>
    <tableColumn id="1346" xr3:uid="{00000000-0010-0000-0400-000042050000}" name="Column1307" dataDxfId="15041"/>
    <tableColumn id="1347" xr3:uid="{00000000-0010-0000-0400-000043050000}" name="Column1308" dataDxfId="15040"/>
    <tableColumn id="1348" xr3:uid="{00000000-0010-0000-0400-000044050000}" name="Column1309" dataDxfId="15039"/>
    <tableColumn id="1349" xr3:uid="{00000000-0010-0000-0400-000045050000}" name="Column1310" dataDxfId="15038"/>
    <tableColumn id="1350" xr3:uid="{00000000-0010-0000-0400-000046050000}" name="Column1311" dataDxfId="15037"/>
    <tableColumn id="1351" xr3:uid="{00000000-0010-0000-0400-000047050000}" name="Column1312" dataDxfId="15036"/>
    <tableColumn id="1352" xr3:uid="{00000000-0010-0000-0400-000048050000}" name="Column1313" dataDxfId="15035"/>
    <tableColumn id="1353" xr3:uid="{00000000-0010-0000-0400-000049050000}" name="Column1314" dataDxfId="15034"/>
    <tableColumn id="1354" xr3:uid="{00000000-0010-0000-0400-00004A050000}" name="Column1315" dataDxfId="15033"/>
    <tableColumn id="1355" xr3:uid="{00000000-0010-0000-0400-00004B050000}" name="Column1316" dataDxfId="15032"/>
    <tableColumn id="1356" xr3:uid="{00000000-0010-0000-0400-00004C050000}" name="Column1317" dataDxfId="15031"/>
    <tableColumn id="1357" xr3:uid="{00000000-0010-0000-0400-00004D050000}" name="Column1318" dataDxfId="15030"/>
    <tableColumn id="1358" xr3:uid="{00000000-0010-0000-0400-00004E050000}" name="Column1319" dataDxfId="15029"/>
    <tableColumn id="1359" xr3:uid="{00000000-0010-0000-0400-00004F050000}" name="Column1320" dataDxfId="15028"/>
    <tableColumn id="1360" xr3:uid="{00000000-0010-0000-0400-000050050000}" name="Column1321" dataDxfId="15027"/>
    <tableColumn id="1361" xr3:uid="{00000000-0010-0000-0400-000051050000}" name="Column1322" dataDxfId="15026"/>
    <tableColumn id="1362" xr3:uid="{00000000-0010-0000-0400-000052050000}" name="Column1323" dataDxfId="15025"/>
    <tableColumn id="1363" xr3:uid="{00000000-0010-0000-0400-000053050000}" name="Column1324" dataDxfId="15024"/>
    <tableColumn id="1364" xr3:uid="{00000000-0010-0000-0400-000054050000}" name="Column1325" dataDxfId="15023"/>
    <tableColumn id="1365" xr3:uid="{00000000-0010-0000-0400-000055050000}" name="Column1326" dataDxfId="15022"/>
    <tableColumn id="1366" xr3:uid="{00000000-0010-0000-0400-000056050000}" name="Column1327" dataDxfId="15021"/>
    <tableColumn id="1367" xr3:uid="{00000000-0010-0000-0400-000057050000}" name="Column1328" dataDxfId="15020"/>
    <tableColumn id="1368" xr3:uid="{00000000-0010-0000-0400-000058050000}" name="Column1329" dataDxfId="15019"/>
    <tableColumn id="1369" xr3:uid="{00000000-0010-0000-0400-000059050000}" name="Column1330" dataDxfId="15018"/>
    <tableColumn id="1370" xr3:uid="{00000000-0010-0000-0400-00005A050000}" name="Column1331" dataDxfId="15017"/>
    <tableColumn id="1371" xr3:uid="{00000000-0010-0000-0400-00005B050000}" name="Column1332" dataDxfId="15016"/>
    <tableColumn id="1372" xr3:uid="{00000000-0010-0000-0400-00005C050000}" name="Column1333" dataDxfId="15015"/>
    <tableColumn id="1373" xr3:uid="{00000000-0010-0000-0400-00005D050000}" name="Column1334" dataDxfId="15014"/>
    <tableColumn id="1374" xr3:uid="{00000000-0010-0000-0400-00005E050000}" name="Column1335" dataDxfId="15013"/>
    <tableColumn id="1375" xr3:uid="{00000000-0010-0000-0400-00005F050000}" name="Column1336" dataDxfId="15012"/>
    <tableColumn id="1376" xr3:uid="{00000000-0010-0000-0400-000060050000}" name="Column1337" dataDxfId="15011"/>
    <tableColumn id="1377" xr3:uid="{00000000-0010-0000-0400-000061050000}" name="Column1338" dataDxfId="15010"/>
    <tableColumn id="1378" xr3:uid="{00000000-0010-0000-0400-000062050000}" name="Column1339" dataDxfId="15009"/>
    <tableColumn id="1379" xr3:uid="{00000000-0010-0000-0400-000063050000}" name="Column1340" dataDxfId="15008"/>
    <tableColumn id="1380" xr3:uid="{00000000-0010-0000-0400-000064050000}" name="Column1341" dataDxfId="15007"/>
    <tableColumn id="1381" xr3:uid="{00000000-0010-0000-0400-000065050000}" name="Column1342" dataDxfId="15006"/>
    <tableColumn id="1382" xr3:uid="{00000000-0010-0000-0400-000066050000}" name="Column1343" dataDxfId="15005"/>
    <tableColumn id="1383" xr3:uid="{00000000-0010-0000-0400-000067050000}" name="Column1344" dataDxfId="15004"/>
    <tableColumn id="1384" xr3:uid="{00000000-0010-0000-0400-000068050000}" name="Column1345" dataDxfId="15003"/>
    <tableColumn id="1385" xr3:uid="{00000000-0010-0000-0400-000069050000}" name="Column1346" dataDxfId="15002"/>
    <tableColumn id="1386" xr3:uid="{00000000-0010-0000-0400-00006A050000}" name="Column1347" dataDxfId="15001"/>
    <tableColumn id="1387" xr3:uid="{00000000-0010-0000-0400-00006B050000}" name="Column1348" dataDxfId="15000"/>
    <tableColumn id="1388" xr3:uid="{00000000-0010-0000-0400-00006C050000}" name="Column1349" dataDxfId="14999"/>
    <tableColumn id="1389" xr3:uid="{00000000-0010-0000-0400-00006D050000}" name="Column1350" dataDxfId="14998"/>
    <tableColumn id="1390" xr3:uid="{00000000-0010-0000-0400-00006E050000}" name="Column1351" dataDxfId="14997"/>
    <tableColumn id="1391" xr3:uid="{00000000-0010-0000-0400-00006F050000}" name="Column1352" dataDxfId="14996"/>
    <tableColumn id="1392" xr3:uid="{00000000-0010-0000-0400-000070050000}" name="Column1353" dataDxfId="14995"/>
    <tableColumn id="1393" xr3:uid="{00000000-0010-0000-0400-000071050000}" name="Column1354" dataDxfId="14994"/>
    <tableColumn id="1394" xr3:uid="{00000000-0010-0000-0400-000072050000}" name="Column1355" dataDxfId="14993"/>
    <tableColumn id="1395" xr3:uid="{00000000-0010-0000-0400-000073050000}" name="Column1356" dataDxfId="14992"/>
    <tableColumn id="1396" xr3:uid="{00000000-0010-0000-0400-000074050000}" name="Column1357" dataDxfId="14991"/>
    <tableColumn id="1397" xr3:uid="{00000000-0010-0000-0400-000075050000}" name="Column1358" dataDxfId="14990"/>
    <tableColumn id="1398" xr3:uid="{00000000-0010-0000-0400-000076050000}" name="Column1359" dataDxfId="14989"/>
    <tableColumn id="1399" xr3:uid="{00000000-0010-0000-0400-000077050000}" name="Column1360" dataDxfId="14988"/>
    <tableColumn id="1400" xr3:uid="{00000000-0010-0000-0400-000078050000}" name="Column1361" dataDxfId="14987"/>
    <tableColumn id="1401" xr3:uid="{00000000-0010-0000-0400-000079050000}" name="Column1362" dataDxfId="14986"/>
    <tableColumn id="1402" xr3:uid="{00000000-0010-0000-0400-00007A050000}" name="Column1363" dataDxfId="14985"/>
    <tableColumn id="1403" xr3:uid="{00000000-0010-0000-0400-00007B050000}" name="Column1364" dataDxfId="14984"/>
    <tableColumn id="1404" xr3:uid="{00000000-0010-0000-0400-00007C050000}" name="Column1365" dataDxfId="14983"/>
    <tableColumn id="1405" xr3:uid="{00000000-0010-0000-0400-00007D050000}" name="Column1366" dataDxfId="14982"/>
    <tableColumn id="1406" xr3:uid="{00000000-0010-0000-0400-00007E050000}" name="Column1367" dataDxfId="14981"/>
    <tableColumn id="1407" xr3:uid="{00000000-0010-0000-0400-00007F050000}" name="Column1368" dataDxfId="14980"/>
    <tableColumn id="1408" xr3:uid="{00000000-0010-0000-0400-000080050000}" name="Column1369" dataDxfId="14979"/>
    <tableColumn id="1409" xr3:uid="{00000000-0010-0000-0400-000081050000}" name="Column1370" dataDxfId="14978"/>
    <tableColumn id="1410" xr3:uid="{00000000-0010-0000-0400-000082050000}" name="Column1371" dataDxfId="14977"/>
    <tableColumn id="1411" xr3:uid="{00000000-0010-0000-0400-000083050000}" name="Column1372" dataDxfId="14976"/>
    <tableColumn id="1412" xr3:uid="{00000000-0010-0000-0400-000084050000}" name="Column1373" dataDxfId="14975"/>
    <tableColumn id="1413" xr3:uid="{00000000-0010-0000-0400-000085050000}" name="Column1374" dataDxfId="14974"/>
    <tableColumn id="1414" xr3:uid="{00000000-0010-0000-0400-000086050000}" name="Column1375" dataDxfId="14973"/>
    <tableColumn id="1415" xr3:uid="{00000000-0010-0000-0400-000087050000}" name="Column1376" dataDxfId="14972"/>
    <tableColumn id="1416" xr3:uid="{00000000-0010-0000-0400-000088050000}" name="Column1377" dataDxfId="14971"/>
    <tableColumn id="1417" xr3:uid="{00000000-0010-0000-0400-000089050000}" name="Column1378" dataDxfId="14970"/>
    <tableColumn id="1418" xr3:uid="{00000000-0010-0000-0400-00008A050000}" name="Column1379" dataDxfId="14969"/>
    <tableColumn id="1419" xr3:uid="{00000000-0010-0000-0400-00008B050000}" name="Column1380" dataDxfId="14968"/>
    <tableColumn id="1420" xr3:uid="{00000000-0010-0000-0400-00008C050000}" name="Column1381" dataDxfId="14967"/>
    <tableColumn id="1421" xr3:uid="{00000000-0010-0000-0400-00008D050000}" name="Column1382" dataDxfId="14966"/>
    <tableColumn id="1422" xr3:uid="{00000000-0010-0000-0400-00008E050000}" name="Column1383" dataDxfId="14965"/>
    <tableColumn id="1423" xr3:uid="{00000000-0010-0000-0400-00008F050000}" name="Column1384" dataDxfId="14964"/>
    <tableColumn id="1424" xr3:uid="{00000000-0010-0000-0400-000090050000}" name="Column1385" dataDxfId="14963"/>
    <tableColumn id="1425" xr3:uid="{00000000-0010-0000-0400-000091050000}" name="Column1386" dataDxfId="14962"/>
    <tableColumn id="1426" xr3:uid="{00000000-0010-0000-0400-000092050000}" name="Column1387" dataDxfId="14961"/>
    <tableColumn id="1427" xr3:uid="{00000000-0010-0000-0400-000093050000}" name="Column1388" dataDxfId="14960"/>
    <tableColumn id="1428" xr3:uid="{00000000-0010-0000-0400-000094050000}" name="Column1389" dataDxfId="14959"/>
    <tableColumn id="1429" xr3:uid="{00000000-0010-0000-0400-000095050000}" name="Column1390" dataDxfId="14958"/>
    <tableColumn id="1430" xr3:uid="{00000000-0010-0000-0400-000096050000}" name="Column1391" dataDxfId="14957"/>
    <tableColumn id="1431" xr3:uid="{00000000-0010-0000-0400-000097050000}" name="Column1392" dataDxfId="14956"/>
    <tableColumn id="1432" xr3:uid="{00000000-0010-0000-0400-000098050000}" name="Column1393" dataDxfId="14955"/>
    <tableColumn id="1433" xr3:uid="{00000000-0010-0000-0400-000099050000}" name="Column1394" dataDxfId="14954"/>
    <tableColumn id="1434" xr3:uid="{00000000-0010-0000-0400-00009A050000}" name="Column1395" dataDxfId="14953"/>
    <tableColumn id="1435" xr3:uid="{00000000-0010-0000-0400-00009B050000}" name="Column1396" dataDxfId="14952"/>
    <tableColumn id="1436" xr3:uid="{00000000-0010-0000-0400-00009C050000}" name="Column1397" dataDxfId="14951"/>
    <tableColumn id="1437" xr3:uid="{00000000-0010-0000-0400-00009D050000}" name="Column1398" dataDxfId="14950"/>
    <tableColumn id="1438" xr3:uid="{00000000-0010-0000-0400-00009E050000}" name="Column1399" dataDxfId="14949"/>
    <tableColumn id="1439" xr3:uid="{00000000-0010-0000-0400-00009F050000}" name="Column1400" dataDxfId="14948"/>
    <tableColumn id="1440" xr3:uid="{00000000-0010-0000-0400-0000A0050000}" name="Column1401" dataDxfId="14947"/>
    <tableColumn id="1441" xr3:uid="{00000000-0010-0000-0400-0000A1050000}" name="Column1402" dataDxfId="14946"/>
    <tableColumn id="1442" xr3:uid="{00000000-0010-0000-0400-0000A2050000}" name="Column1403" dataDxfId="14945"/>
    <tableColumn id="1443" xr3:uid="{00000000-0010-0000-0400-0000A3050000}" name="Column1404" dataDxfId="14944"/>
    <tableColumn id="1444" xr3:uid="{00000000-0010-0000-0400-0000A4050000}" name="Column1405" dataDxfId="14943"/>
    <tableColumn id="1445" xr3:uid="{00000000-0010-0000-0400-0000A5050000}" name="Column1406" dataDxfId="14942"/>
    <tableColumn id="1446" xr3:uid="{00000000-0010-0000-0400-0000A6050000}" name="Column1407" dataDxfId="14941"/>
    <tableColumn id="1447" xr3:uid="{00000000-0010-0000-0400-0000A7050000}" name="Column1408" dataDxfId="14940"/>
    <tableColumn id="1448" xr3:uid="{00000000-0010-0000-0400-0000A8050000}" name="Column1409" dataDxfId="14939"/>
    <tableColumn id="1449" xr3:uid="{00000000-0010-0000-0400-0000A9050000}" name="Column1410" dataDxfId="14938"/>
    <tableColumn id="1450" xr3:uid="{00000000-0010-0000-0400-0000AA050000}" name="Column1411" dataDxfId="14937"/>
    <tableColumn id="1451" xr3:uid="{00000000-0010-0000-0400-0000AB050000}" name="Column1412" dataDxfId="14936"/>
    <tableColumn id="1452" xr3:uid="{00000000-0010-0000-0400-0000AC050000}" name="Column1413" dataDxfId="14935"/>
    <tableColumn id="1453" xr3:uid="{00000000-0010-0000-0400-0000AD050000}" name="Column1414" dataDxfId="14934"/>
    <tableColumn id="1454" xr3:uid="{00000000-0010-0000-0400-0000AE050000}" name="Column1415" dataDxfId="14933"/>
    <tableColumn id="1455" xr3:uid="{00000000-0010-0000-0400-0000AF050000}" name="Column1416" dataDxfId="14932"/>
    <tableColumn id="1456" xr3:uid="{00000000-0010-0000-0400-0000B0050000}" name="Column1417" dataDxfId="14931"/>
    <tableColumn id="1457" xr3:uid="{00000000-0010-0000-0400-0000B1050000}" name="Column1418" dataDxfId="14930"/>
    <tableColumn id="1458" xr3:uid="{00000000-0010-0000-0400-0000B2050000}" name="Column1419" dataDxfId="14929"/>
    <tableColumn id="1459" xr3:uid="{00000000-0010-0000-0400-0000B3050000}" name="Column1420" dataDxfId="14928"/>
    <tableColumn id="1460" xr3:uid="{00000000-0010-0000-0400-0000B4050000}" name="Column1421" dataDxfId="14927"/>
    <tableColumn id="1461" xr3:uid="{00000000-0010-0000-0400-0000B5050000}" name="Column1422" dataDxfId="14926"/>
    <tableColumn id="1462" xr3:uid="{00000000-0010-0000-0400-0000B6050000}" name="Column1423" dataDxfId="14925"/>
    <tableColumn id="1463" xr3:uid="{00000000-0010-0000-0400-0000B7050000}" name="Column1424" dataDxfId="14924"/>
    <tableColumn id="1464" xr3:uid="{00000000-0010-0000-0400-0000B8050000}" name="Column1425" dataDxfId="14923"/>
    <tableColumn id="1465" xr3:uid="{00000000-0010-0000-0400-0000B9050000}" name="Column1426" dataDxfId="14922"/>
    <tableColumn id="1466" xr3:uid="{00000000-0010-0000-0400-0000BA050000}" name="Column1427" dataDxfId="14921"/>
    <tableColumn id="1467" xr3:uid="{00000000-0010-0000-0400-0000BB050000}" name="Column1428" dataDxfId="14920"/>
    <tableColumn id="1468" xr3:uid="{00000000-0010-0000-0400-0000BC050000}" name="Column1429" dataDxfId="14919"/>
    <tableColumn id="1469" xr3:uid="{00000000-0010-0000-0400-0000BD050000}" name="Column1430" dataDxfId="14918"/>
    <tableColumn id="1470" xr3:uid="{00000000-0010-0000-0400-0000BE050000}" name="Column1431" dataDxfId="14917"/>
    <tableColumn id="1471" xr3:uid="{00000000-0010-0000-0400-0000BF050000}" name="Column1432" dataDxfId="14916"/>
    <tableColumn id="1472" xr3:uid="{00000000-0010-0000-0400-0000C0050000}" name="Column1433" dataDxfId="14915"/>
    <tableColumn id="1473" xr3:uid="{00000000-0010-0000-0400-0000C1050000}" name="Column1434" dataDxfId="14914"/>
    <tableColumn id="1474" xr3:uid="{00000000-0010-0000-0400-0000C2050000}" name="Column1435" dataDxfId="14913"/>
    <tableColumn id="1475" xr3:uid="{00000000-0010-0000-0400-0000C3050000}" name="Column1436" dataDxfId="14912"/>
    <tableColumn id="1476" xr3:uid="{00000000-0010-0000-0400-0000C4050000}" name="Column1437" dataDxfId="14911"/>
    <tableColumn id="1477" xr3:uid="{00000000-0010-0000-0400-0000C5050000}" name="Column1438" dataDxfId="14910"/>
    <tableColumn id="1478" xr3:uid="{00000000-0010-0000-0400-0000C6050000}" name="Column1439" dataDxfId="14909"/>
    <tableColumn id="1479" xr3:uid="{00000000-0010-0000-0400-0000C7050000}" name="Column1440" dataDxfId="14908"/>
    <tableColumn id="1480" xr3:uid="{00000000-0010-0000-0400-0000C8050000}" name="Column1441" dataDxfId="14907"/>
    <tableColumn id="1481" xr3:uid="{00000000-0010-0000-0400-0000C9050000}" name="Column1442" dataDxfId="14906"/>
    <tableColumn id="1482" xr3:uid="{00000000-0010-0000-0400-0000CA050000}" name="Column1443" dataDxfId="14905"/>
    <tableColumn id="1483" xr3:uid="{00000000-0010-0000-0400-0000CB050000}" name="Column1444" dataDxfId="14904"/>
    <tableColumn id="1484" xr3:uid="{00000000-0010-0000-0400-0000CC050000}" name="Column1445" dataDxfId="14903"/>
    <tableColumn id="1485" xr3:uid="{00000000-0010-0000-0400-0000CD050000}" name="Column1446" dataDxfId="14902"/>
    <tableColumn id="1486" xr3:uid="{00000000-0010-0000-0400-0000CE050000}" name="Column1447" dataDxfId="14901"/>
    <tableColumn id="1487" xr3:uid="{00000000-0010-0000-0400-0000CF050000}" name="Column1448" dataDxfId="14900"/>
    <tableColumn id="1488" xr3:uid="{00000000-0010-0000-0400-0000D0050000}" name="Column1449" dataDxfId="14899"/>
    <tableColumn id="1489" xr3:uid="{00000000-0010-0000-0400-0000D1050000}" name="Column1450" dataDxfId="14898"/>
    <tableColumn id="1490" xr3:uid="{00000000-0010-0000-0400-0000D2050000}" name="Column1451" dataDxfId="14897"/>
    <tableColumn id="1491" xr3:uid="{00000000-0010-0000-0400-0000D3050000}" name="Column1452" dataDxfId="14896"/>
    <tableColumn id="1492" xr3:uid="{00000000-0010-0000-0400-0000D4050000}" name="Column1453" dataDxfId="14895"/>
    <tableColumn id="1493" xr3:uid="{00000000-0010-0000-0400-0000D5050000}" name="Column1454" dataDxfId="14894"/>
    <tableColumn id="1494" xr3:uid="{00000000-0010-0000-0400-0000D6050000}" name="Column1455" dataDxfId="14893"/>
    <tableColumn id="1495" xr3:uid="{00000000-0010-0000-0400-0000D7050000}" name="Column1456" dataDxfId="14892"/>
    <tableColumn id="1496" xr3:uid="{00000000-0010-0000-0400-0000D8050000}" name="Column1457" dataDxfId="14891"/>
    <tableColumn id="1497" xr3:uid="{00000000-0010-0000-0400-0000D9050000}" name="Column1458" dataDxfId="14890"/>
    <tableColumn id="1498" xr3:uid="{00000000-0010-0000-0400-0000DA050000}" name="Column1459" dataDxfId="14889"/>
    <tableColumn id="1499" xr3:uid="{00000000-0010-0000-0400-0000DB050000}" name="Column1460" dataDxfId="14888"/>
    <tableColumn id="1500" xr3:uid="{00000000-0010-0000-0400-0000DC050000}" name="Column1461" dataDxfId="14887"/>
    <tableColumn id="1501" xr3:uid="{00000000-0010-0000-0400-0000DD050000}" name="Column1462" dataDxfId="14886"/>
    <tableColumn id="1502" xr3:uid="{00000000-0010-0000-0400-0000DE050000}" name="Column1463" dataDxfId="14885"/>
    <tableColumn id="1503" xr3:uid="{00000000-0010-0000-0400-0000DF050000}" name="Column1464" dataDxfId="14884"/>
    <tableColumn id="1504" xr3:uid="{00000000-0010-0000-0400-0000E0050000}" name="Column1465" dataDxfId="14883"/>
    <tableColumn id="1505" xr3:uid="{00000000-0010-0000-0400-0000E1050000}" name="Column1466" dataDxfId="14882"/>
    <tableColumn id="1506" xr3:uid="{00000000-0010-0000-0400-0000E2050000}" name="Column1467" dataDxfId="14881"/>
    <tableColumn id="1507" xr3:uid="{00000000-0010-0000-0400-0000E3050000}" name="Column1468" dataDxfId="14880"/>
    <tableColumn id="1508" xr3:uid="{00000000-0010-0000-0400-0000E4050000}" name="Column1469" dataDxfId="14879"/>
    <tableColumn id="1509" xr3:uid="{00000000-0010-0000-0400-0000E5050000}" name="Column1470" dataDxfId="14878"/>
    <tableColumn id="1510" xr3:uid="{00000000-0010-0000-0400-0000E6050000}" name="Column1471" dataDxfId="14877"/>
    <tableColumn id="1511" xr3:uid="{00000000-0010-0000-0400-0000E7050000}" name="Column1472" dataDxfId="14876"/>
    <tableColumn id="1512" xr3:uid="{00000000-0010-0000-0400-0000E8050000}" name="Column1473" dataDxfId="14875"/>
    <tableColumn id="1513" xr3:uid="{00000000-0010-0000-0400-0000E9050000}" name="Column1474" dataDxfId="14874"/>
    <tableColumn id="1514" xr3:uid="{00000000-0010-0000-0400-0000EA050000}" name="Column1475" dataDxfId="14873"/>
    <tableColumn id="1515" xr3:uid="{00000000-0010-0000-0400-0000EB050000}" name="Column1476" dataDxfId="14872"/>
    <tableColumn id="1516" xr3:uid="{00000000-0010-0000-0400-0000EC050000}" name="Column1477" dataDxfId="14871"/>
    <tableColumn id="1517" xr3:uid="{00000000-0010-0000-0400-0000ED050000}" name="Column1478" dataDxfId="14870"/>
    <tableColumn id="1518" xr3:uid="{00000000-0010-0000-0400-0000EE050000}" name="Column1479" dataDxfId="14869"/>
    <tableColumn id="1519" xr3:uid="{00000000-0010-0000-0400-0000EF050000}" name="Column1480" dataDxfId="14868"/>
    <tableColumn id="1520" xr3:uid="{00000000-0010-0000-0400-0000F0050000}" name="Column1481" dataDxfId="14867"/>
    <tableColumn id="1521" xr3:uid="{00000000-0010-0000-0400-0000F1050000}" name="Column1482" dataDxfId="14866"/>
    <tableColumn id="1522" xr3:uid="{00000000-0010-0000-0400-0000F2050000}" name="Column1483" dataDxfId="14865"/>
    <tableColumn id="1523" xr3:uid="{00000000-0010-0000-0400-0000F3050000}" name="Column1484" dataDxfId="14864"/>
    <tableColumn id="1524" xr3:uid="{00000000-0010-0000-0400-0000F4050000}" name="Column1485" dataDxfId="14863"/>
    <tableColumn id="1525" xr3:uid="{00000000-0010-0000-0400-0000F5050000}" name="Column1486" dataDxfId="14862"/>
    <tableColumn id="1526" xr3:uid="{00000000-0010-0000-0400-0000F6050000}" name="Column1487" dataDxfId="14861"/>
    <tableColumn id="1527" xr3:uid="{00000000-0010-0000-0400-0000F7050000}" name="Column1488" dataDxfId="14860"/>
    <tableColumn id="1528" xr3:uid="{00000000-0010-0000-0400-0000F8050000}" name="Column1489" dataDxfId="14859"/>
    <tableColumn id="1529" xr3:uid="{00000000-0010-0000-0400-0000F9050000}" name="Column1490" dataDxfId="14858"/>
    <tableColumn id="1530" xr3:uid="{00000000-0010-0000-0400-0000FA050000}" name="Column1491" dataDxfId="14857"/>
    <tableColumn id="1531" xr3:uid="{00000000-0010-0000-0400-0000FB050000}" name="Column1492" dataDxfId="14856"/>
    <tableColumn id="1532" xr3:uid="{00000000-0010-0000-0400-0000FC050000}" name="Column1493" dataDxfId="14855"/>
    <tableColumn id="1533" xr3:uid="{00000000-0010-0000-0400-0000FD050000}" name="Column1494" dataDxfId="14854"/>
    <tableColumn id="1534" xr3:uid="{00000000-0010-0000-0400-0000FE050000}" name="Column1495" dataDxfId="14853"/>
    <tableColumn id="1535" xr3:uid="{00000000-0010-0000-0400-0000FF050000}" name="Column1496" dataDxfId="14852"/>
    <tableColumn id="1536" xr3:uid="{00000000-0010-0000-0400-000000060000}" name="Column1497" dataDxfId="14851"/>
    <tableColumn id="1537" xr3:uid="{00000000-0010-0000-0400-000001060000}" name="Column1498" dataDxfId="14850"/>
    <tableColumn id="1538" xr3:uid="{00000000-0010-0000-0400-000002060000}" name="Column1499" dataDxfId="14849"/>
    <tableColumn id="1539" xr3:uid="{00000000-0010-0000-0400-000003060000}" name="Column1500" dataDxfId="14848"/>
    <tableColumn id="1540" xr3:uid="{00000000-0010-0000-0400-000004060000}" name="Column1501" dataDxfId="14847"/>
    <tableColumn id="1541" xr3:uid="{00000000-0010-0000-0400-000005060000}" name="Column1502" dataDxfId="14846"/>
    <tableColumn id="1542" xr3:uid="{00000000-0010-0000-0400-000006060000}" name="Column1503" dataDxfId="14845"/>
    <tableColumn id="1543" xr3:uid="{00000000-0010-0000-0400-000007060000}" name="Column1504" dataDxfId="14844"/>
    <tableColumn id="1544" xr3:uid="{00000000-0010-0000-0400-000008060000}" name="Column1505" dataDxfId="14843"/>
    <tableColumn id="1545" xr3:uid="{00000000-0010-0000-0400-000009060000}" name="Column1506" dataDxfId="14842"/>
    <tableColumn id="1546" xr3:uid="{00000000-0010-0000-0400-00000A060000}" name="Column1507" dataDxfId="14841"/>
    <tableColumn id="1547" xr3:uid="{00000000-0010-0000-0400-00000B060000}" name="Column1508" dataDxfId="14840"/>
    <tableColumn id="1548" xr3:uid="{00000000-0010-0000-0400-00000C060000}" name="Column1509" dataDxfId="14839"/>
    <tableColumn id="1549" xr3:uid="{00000000-0010-0000-0400-00000D060000}" name="Column1510" dataDxfId="14838"/>
    <tableColumn id="1550" xr3:uid="{00000000-0010-0000-0400-00000E060000}" name="Column1511" dataDxfId="14837"/>
    <tableColumn id="1551" xr3:uid="{00000000-0010-0000-0400-00000F060000}" name="Column1512" dataDxfId="14836"/>
    <tableColumn id="1552" xr3:uid="{00000000-0010-0000-0400-000010060000}" name="Column1513" dataDxfId="14835"/>
    <tableColumn id="1553" xr3:uid="{00000000-0010-0000-0400-000011060000}" name="Column1514" dataDxfId="14834"/>
    <tableColumn id="1554" xr3:uid="{00000000-0010-0000-0400-000012060000}" name="Column1515" dataDxfId="14833"/>
    <tableColumn id="1555" xr3:uid="{00000000-0010-0000-0400-000013060000}" name="Column1516" dataDxfId="14832"/>
    <tableColumn id="1556" xr3:uid="{00000000-0010-0000-0400-000014060000}" name="Column1517" dataDxfId="14831"/>
    <tableColumn id="1557" xr3:uid="{00000000-0010-0000-0400-000015060000}" name="Column1518" dataDxfId="14830"/>
    <tableColumn id="1558" xr3:uid="{00000000-0010-0000-0400-000016060000}" name="Column1519" dataDxfId="14829"/>
    <tableColumn id="1559" xr3:uid="{00000000-0010-0000-0400-000017060000}" name="Column1520" dataDxfId="14828"/>
    <tableColumn id="1560" xr3:uid="{00000000-0010-0000-0400-000018060000}" name="Column1521" dataDxfId="14827"/>
    <tableColumn id="1561" xr3:uid="{00000000-0010-0000-0400-000019060000}" name="Column1522" dataDxfId="14826"/>
    <tableColumn id="1562" xr3:uid="{00000000-0010-0000-0400-00001A060000}" name="Column1523" dataDxfId="14825"/>
    <tableColumn id="1563" xr3:uid="{00000000-0010-0000-0400-00001B060000}" name="Column1524" dataDxfId="14824"/>
    <tableColumn id="1564" xr3:uid="{00000000-0010-0000-0400-00001C060000}" name="Column1525" dataDxfId="14823"/>
    <tableColumn id="1565" xr3:uid="{00000000-0010-0000-0400-00001D060000}" name="Column1526" dataDxfId="14822"/>
    <tableColumn id="1566" xr3:uid="{00000000-0010-0000-0400-00001E060000}" name="Column1527" dataDxfId="14821"/>
    <tableColumn id="1567" xr3:uid="{00000000-0010-0000-0400-00001F060000}" name="Column1528" dataDxfId="14820"/>
    <tableColumn id="1568" xr3:uid="{00000000-0010-0000-0400-000020060000}" name="Column1529" dataDxfId="14819"/>
    <tableColumn id="1569" xr3:uid="{00000000-0010-0000-0400-000021060000}" name="Column1530" dataDxfId="14818"/>
    <tableColumn id="1570" xr3:uid="{00000000-0010-0000-0400-000022060000}" name="Column1531" dataDxfId="14817"/>
    <tableColumn id="1571" xr3:uid="{00000000-0010-0000-0400-000023060000}" name="Column1532" dataDxfId="14816"/>
    <tableColumn id="1572" xr3:uid="{00000000-0010-0000-0400-000024060000}" name="Column1533" dataDxfId="14815"/>
    <tableColumn id="1573" xr3:uid="{00000000-0010-0000-0400-000025060000}" name="Column1534" dataDxfId="14814"/>
    <tableColumn id="1574" xr3:uid="{00000000-0010-0000-0400-000026060000}" name="Column1535" dataDxfId="14813"/>
    <tableColumn id="1575" xr3:uid="{00000000-0010-0000-0400-000027060000}" name="Column1536" dataDxfId="14812"/>
    <tableColumn id="1576" xr3:uid="{00000000-0010-0000-0400-000028060000}" name="Column1537" dataDxfId="14811"/>
    <tableColumn id="1577" xr3:uid="{00000000-0010-0000-0400-000029060000}" name="Column1538" dataDxfId="14810"/>
    <tableColumn id="1578" xr3:uid="{00000000-0010-0000-0400-00002A060000}" name="Column1539" dataDxfId="14809"/>
    <tableColumn id="1579" xr3:uid="{00000000-0010-0000-0400-00002B060000}" name="Column1540" dataDxfId="14808"/>
    <tableColumn id="1580" xr3:uid="{00000000-0010-0000-0400-00002C060000}" name="Column1541" dataDxfId="14807"/>
    <tableColumn id="1581" xr3:uid="{00000000-0010-0000-0400-00002D060000}" name="Column1542" dataDxfId="14806"/>
    <tableColumn id="1582" xr3:uid="{00000000-0010-0000-0400-00002E060000}" name="Column1543" dataDxfId="14805"/>
    <tableColumn id="1583" xr3:uid="{00000000-0010-0000-0400-00002F060000}" name="Column1544" dataDxfId="14804"/>
    <tableColumn id="1584" xr3:uid="{00000000-0010-0000-0400-000030060000}" name="Column1545" dataDxfId="14803"/>
    <tableColumn id="1585" xr3:uid="{00000000-0010-0000-0400-000031060000}" name="Column1546" dataDxfId="14802"/>
    <tableColumn id="1586" xr3:uid="{00000000-0010-0000-0400-000032060000}" name="Column1547" dataDxfId="14801"/>
    <tableColumn id="1587" xr3:uid="{00000000-0010-0000-0400-000033060000}" name="Column1548" dataDxfId="14800"/>
    <tableColumn id="1588" xr3:uid="{00000000-0010-0000-0400-000034060000}" name="Column1549" dataDxfId="14799"/>
    <tableColumn id="1589" xr3:uid="{00000000-0010-0000-0400-000035060000}" name="Column1550" dataDxfId="14798"/>
    <tableColumn id="1590" xr3:uid="{00000000-0010-0000-0400-000036060000}" name="Column1551" dataDxfId="14797"/>
    <tableColumn id="1591" xr3:uid="{00000000-0010-0000-0400-000037060000}" name="Column1552" dataDxfId="14796"/>
    <tableColumn id="1592" xr3:uid="{00000000-0010-0000-0400-000038060000}" name="Column1553" dataDxfId="14795"/>
    <tableColumn id="1593" xr3:uid="{00000000-0010-0000-0400-000039060000}" name="Column1554" dataDxfId="14794"/>
    <tableColumn id="1594" xr3:uid="{00000000-0010-0000-0400-00003A060000}" name="Column1555" dataDxfId="14793"/>
    <tableColumn id="1595" xr3:uid="{00000000-0010-0000-0400-00003B060000}" name="Column1556" dataDxfId="14792"/>
    <tableColumn id="1596" xr3:uid="{00000000-0010-0000-0400-00003C060000}" name="Column1557" dataDxfId="14791"/>
    <tableColumn id="1597" xr3:uid="{00000000-0010-0000-0400-00003D060000}" name="Column1558" dataDxfId="14790"/>
    <tableColumn id="1598" xr3:uid="{00000000-0010-0000-0400-00003E060000}" name="Column1559" dataDxfId="14789"/>
    <tableColumn id="1599" xr3:uid="{00000000-0010-0000-0400-00003F060000}" name="Column1560" dataDxfId="14788"/>
    <tableColumn id="1600" xr3:uid="{00000000-0010-0000-0400-000040060000}" name="Column1561" dataDxfId="14787"/>
    <tableColumn id="1601" xr3:uid="{00000000-0010-0000-0400-000041060000}" name="Column1562" dataDxfId="14786"/>
    <tableColumn id="1602" xr3:uid="{00000000-0010-0000-0400-000042060000}" name="Column1563" dataDxfId="14785"/>
    <tableColumn id="1603" xr3:uid="{00000000-0010-0000-0400-000043060000}" name="Column1564" dataDxfId="14784"/>
    <tableColumn id="1604" xr3:uid="{00000000-0010-0000-0400-000044060000}" name="Column1565" dataDxfId="14783"/>
    <tableColumn id="1605" xr3:uid="{00000000-0010-0000-0400-000045060000}" name="Column1566" dataDxfId="14782"/>
    <tableColumn id="1606" xr3:uid="{00000000-0010-0000-0400-000046060000}" name="Column1567" dataDxfId="14781"/>
    <tableColumn id="1607" xr3:uid="{00000000-0010-0000-0400-000047060000}" name="Column1568" dataDxfId="14780"/>
    <tableColumn id="1608" xr3:uid="{00000000-0010-0000-0400-000048060000}" name="Column1569" dataDxfId="14779"/>
    <tableColumn id="1609" xr3:uid="{00000000-0010-0000-0400-000049060000}" name="Column1570" dataDxfId="14778"/>
    <tableColumn id="1610" xr3:uid="{00000000-0010-0000-0400-00004A060000}" name="Column1571" dataDxfId="14777"/>
    <tableColumn id="1611" xr3:uid="{00000000-0010-0000-0400-00004B060000}" name="Column1572" dataDxfId="14776"/>
    <tableColumn id="1612" xr3:uid="{00000000-0010-0000-0400-00004C060000}" name="Column1573" dataDxfId="14775"/>
    <tableColumn id="1613" xr3:uid="{00000000-0010-0000-0400-00004D060000}" name="Column1574" dataDxfId="14774"/>
    <tableColumn id="1614" xr3:uid="{00000000-0010-0000-0400-00004E060000}" name="Column1575" dataDxfId="14773"/>
    <tableColumn id="1615" xr3:uid="{00000000-0010-0000-0400-00004F060000}" name="Column1576" dataDxfId="14772"/>
    <tableColumn id="1616" xr3:uid="{00000000-0010-0000-0400-000050060000}" name="Column1577" dataDxfId="14771"/>
    <tableColumn id="1617" xr3:uid="{00000000-0010-0000-0400-000051060000}" name="Column1578" dataDxfId="14770"/>
    <tableColumn id="1618" xr3:uid="{00000000-0010-0000-0400-000052060000}" name="Column1579" dataDxfId="14769"/>
    <tableColumn id="1619" xr3:uid="{00000000-0010-0000-0400-000053060000}" name="Column1580" dataDxfId="14768"/>
    <tableColumn id="1620" xr3:uid="{00000000-0010-0000-0400-000054060000}" name="Column1581" dataDxfId="14767"/>
    <tableColumn id="1621" xr3:uid="{00000000-0010-0000-0400-000055060000}" name="Column1582" dataDxfId="14766"/>
    <tableColumn id="1622" xr3:uid="{00000000-0010-0000-0400-000056060000}" name="Column1583" dataDxfId="14765"/>
    <tableColumn id="1623" xr3:uid="{00000000-0010-0000-0400-000057060000}" name="Column1584" dataDxfId="14764"/>
    <tableColumn id="1624" xr3:uid="{00000000-0010-0000-0400-000058060000}" name="Column1585" dataDxfId="14763"/>
    <tableColumn id="1625" xr3:uid="{00000000-0010-0000-0400-000059060000}" name="Column1586" dataDxfId="14762"/>
    <tableColumn id="1626" xr3:uid="{00000000-0010-0000-0400-00005A060000}" name="Column1587" dataDxfId="14761"/>
    <tableColumn id="1627" xr3:uid="{00000000-0010-0000-0400-00005B060000}" name="Column1588" dataDxfId="14760"/>
    <tableColumn id="1628" xr3:uid="{00000000-0010-0000-0400-00005C060000}" name="Column1589" dataDxfId="14759"/>
    <tableColumn id="1629" xr3:uid="{00000000-0010-0000-0400-00005D060000}" name="Column1590" dataDxfId="14758"/>
    <tableColumn id="1630" xr3:uid="{00000000-0010-0000-0400-00005E060000}" name="Column1591" dataDxfId="14757"/>
    <tableColumn id="1631" xr3:uid="{00000000-0010-0000-0400-00005F060000}" name="Column1592" dataDxfId="14756"/>
    <tableColumn id="1632" xr3:uid="{00000000-0010-0000-0400-000060060000}" name="Column1593" dataDxfId="14755"/>
    <tableColumn id="1633" xr3:uid="{00000000-0010-0000-0400-000061060000}" name="Column1594" dataDxfId="14754"/>
    <tableColumn id="1634" xr3:uid="{00000000-0010-0000-0400-000062060000}" name="Column1595" dataDxfId="14753"/>
    <tableColumn id="1635" xr3:uid="{00000000-0010-0000-0400-000063060000}" name="Column1596" dataDxfId="14752"/>
    <tableColumn id="1636" xr3:uid="{00000000-0010-0000-0400-000064060000}" name="Column1597" dataDxfId="14751"/>
    <tableColumn id="1637" xr3:uid="{00000000-0010-0000-0400-000065060000}" name="Column1598" dataDxfId="14750"/>
    <tableColumn id="1638" xr3:uid="{00000000-0010-0000-0400-000066060000}" name="Column1599" dataDxfId="14749"/>
    <tableColumn id="1639" xr3:uid="{00000000-0010-0000-0400-000067060000}" name="Column1600" dataDxfId="14748"/>
    <tableColumn id="1640" xr3:uid="{00000000-0010-0000-0400-000068060000}" name="Column1601" dataDxfId="14747"/>
    <tableColumn id="1641" xr3:uid="{00000000-0010-0000-0400-000069060000}" name="Column1602" dataDxfId="14746"/>
    <tableColumn id="1642" xr3:uid="{00000000-0010-0000-0400-00006A060000}" name="Column1603" dataDxfId="14745"/>
    <tableColumn id="1643" xr3:uid="{00000000-0010-0000-0400-00006B060000}" name="Column1604" dataDxfId="14744"/>
    <tableColumn id="1644" xr3:uid="{00000000-0010-0000-0400-00006C060000}" name="Column1605" dataDxfId="14743"/>
    <tableColumn id="1645" xr3:uid="{00000000-0010-0000-0400-00006D060000}" name="Column1606" dataDxfId="14742"/>
    <tableColumn id="1646" xr3:uid="{00000000-0010-0000-0400-00006E060000}" name="Column1607" dataDxfId="14741"/>
    <tableColumn id="1647" xr3:uid="{00000000-0010-0000-0400-00006F060000}" name="Column1608" dataDxfId="14740"/>
    <tableColumn id="1648" xr3:uid="{00000000-0010-0000-0400-000070060000}" name="Column1609" dataDxfId="14739"/>
    <tableColumn id="1649" xr3:uid="{00000000-0010-0000-0400-000071060000}" name="Column1610" dataDxfId="14738"/>
    <tableColumn id="1650" xr3:uid="{00000000-0010-0000-0400-000072060000}" name="Column1611" dataDxfId="14737"/>
    <tableColumn id="1651" xr3:uid="{00000000-0010-0000-0400-000073060000}" name="Column1612" dataDxfId="14736"/>
    <tableColumn id="1652" xr3:uid="{00000000-0010-0000-0400-000074060000}" name="Column1613" dataDxfId="14735"/>
    <tableColumn id="1653" xr3:uid="{00000000-0010-0000-0400-000075060000}" name="Column1614" dataDxfId="14734"/>
    <tableColumn id="1654" xr3:uid="{00000000-0010-0000-0400-000076060000}" name="Column1615" dataDxfId="14733"/>
    <tableColumn id="1655" xr3:uid="{00000000-0010-0000-0400-000077060000}" name="Column1616" dataDxfId="14732"/>
    <tableColumn id="1656" xr3:uid="{00000000-0010-0000-0400-000078060000}" name="Column1617" dataDxfId="14731"/>
    <tableColumn id="1657" xr3:uid="{00000000-0010-0000-0400-000079060000}" name="Column1618" dataDxfId="14730"/>
    <tableColumn id="1658" xr3:uid="{00000000-0010-0000-0400-00007A060000}" name="Column1619" dataDxfId="14729"/>
    <tableColumn id="1659" xr3:uid="{00000000-0010-0000-0400-00007B060000}" name="Column1620" dataDxfId="14728"/>
    <tableColumn id="1660" xr3:uid="{00000000-0010-0000-0400-00007C060000}" name="Column1621" dataDxfId="14727"/>
    <tableColumn id="1661" xr3:uid="{00000000-0010-0000-0400-00007D060000}" name="Column1622" dataDxfId="14726"/>
    <tableColumn id="1662" xr3:uid="{00000000-0010-0000-0400-00007E060000}" name="Column1623" dataDxfId="14725"/>
    <tableColumn id="1663" xr3:uid="{00000000-0010-0000-0400-00007F060000}" name="Column1624" dataDxfId="14724"/>
    <tableColumn id="1664" xr3:uid="{00000000-0010-0000-0400-000080060000}" name="Column1625" dataDxfId="14723"/>
    <tableColumn id="1665" xr3:uid="{00000000-0010-0000-0400-000081060000}" name="Column1626" dataDxfId="14722"/>
    <tableColumn id="1666" xr3:uid="{00000000-0010-0000-0400-000082060000}" name="Column1627" dataDxfId="14721"/>
    <tableColumn id="1667" xr3:uid="{00000000-0010-0000-0400-000083060000}" name="Column1628" dataDxfId="14720"/>
    <tableColumn id="1668" xr3:uid="{00000000-0010-0000-0400-000084060000}" name="Column1629" dataDxfId="14719"/>
    <tableColumn id="1669" xr3:uid="{00000000-0010-0000-0400-000085060000}" name="Column1630" dataDxfId="14718"/>
    <tableColumn id="1670" xr3:uid="{00000000-0010-0000-0400-000086060000}" name="Column1631" dataDxfId="14717"/>
    <tableColumn id="1671" xr3:uid="{00000000-0010-0000-0400-000087060000}" name="Column1632" dataDxfId="14716"/>
    <tableColumn id="1672" xr3:uid="{00000000-0010-0000-0400-000088060000}" name="Column1633" dataDxfId="14715"/>
    <tableColumn id="1673" xr3:uid="{00000000-0010-0000-0400-000089060000}" name="Column1634" dataDxfId="14714"/>
    <tableColumn id="1674" xr3:uid="{00000000-0010-0000-0400-00008A060000}" name="Column1635" dataDxfId="14713"/>
    <tableColumn id="1675" xr3:uid="{00000000-0010-0000-0400-00008B060000}" name="Column1636" dataDxfId="14712"/>
    <tableColumn id="1676" xr3:uid="{00000000-0010-0000-0400-00008C060000}" name="Column1637" dataDxfId="14711"/>
    <tableColumn id="1677" xr3:uid="{00000000-0010-0000-0400-00008D060000}" name="Column1638" dataDxfId="14710"/>
    <tableColumn id="1678" xr3:uid="{00000000-0010-0000-0400-00008E060000}" name="Column1639" dataDxfId="14709"/>
    <tableColumn id="1679" xr3:uid="{00000000-0010-0000-0400-00008F060000}" name="Column1640" dataDxfId="14708"/>
    <tableColumn id="1680" xr3:uid="{00000000-0010-0000-0400-000090060000}" name="Column1641" dataDxfId="14707"/>
    <tableColumn id="1681" xr3:uid="{00000000-0010-0000-0400-000091060000}" name="Column1642" dataDxfId="14706"/>
    <tableColumn id="1682" xr3:uid="{00000000-0010-0000-0400-000092060000}" name="Column1643" dataDxfId="14705"/>
    <tableColumn id="1683" xr3:uid="{00000000-0010-0000-0400-000093060000}" name="Column1644" dataDxfId="14704"/>
    <tableColumn id="1684" xr3:uid="{00000000-0010-0000-0400-000094060000}" name="Column1645" dataDxfId="14703"/>
    <tableColumn id="1685" xr3:uid="{00000000-0010-0000-0400-000095060000}" name="Column1646" dataDxfId="14702"/>
    <tableColumn id="1686" xr3:uid="{00000000-0010-0000-0400-000096060000}" name="Column1647" dataDxfId="14701"/>
    <tableColumn id="1687" xr3:uid="{00000000-0010-0000-0400-000097060000}" name="Column1648" dataDxfId="14700"/>
    <tableColumn id="1688" xr3:uid="{00000000-0010-0000-0400-000098060000}" name="Column1649" dataDxfId="14699"/>
    <tableColumn id="1689" xr3:uid="{00000000-0010-0000-0400-000099060000}" name="Column1650" dataDxfId="14698"/>
    <tableColumn id="1690" xr3:uid="{00000000-0010-0000-0400-00009A060000}" name="Column1651" dataDxfId="14697"/>
    <tableColumn id="1691" xr3:uid="{00000000-0010-0000-0400-00009B060000}" name="Column1652" dataDxfId="14696"/>
    <tableColumn id="1692" xr3:uid="{00000000-0010-0000-0400-00009C060000}" name="Column1653" dataDxfId="14695"/>
    <tableColumn id="1693" xr3:uid="{00000000-0010-0000-0400-00009D060000}" name="Column1654" dataDxfId="14694"/>
    <tableColumn id="1694" xr3:uid="{00000000-0010-0000-0400-00009E060000}" name="Column1655" dataDxfId="14693"/>
    <tableColumn id="1695" xr3:uid="{00000000-0010-0000-0400-00009F060000}" name="Column1656" dataDxfId="14692"/>
    <tableColumn id="1696" xr3:uid="{00000000-0010-0000-0400-0000A0060000}" name="Column1657" dataDxfId="14691"/>
    <tableColumn id="1697" xr3:uid="{00000000-0010-0000-0400-0000A1060000}" name="Column1658" dataDxfId="14690"/>
    <tableColumn id="1698" xr3:uid="{00000000-0010-0000-0400-0000A2060000}" name="Column1659" dataDxfId="14689"/>
    <tableColumn id="1699" xr3:uid="{00000000-0010-0000-0400-0000A3060000}" name="Column1660" dataDxfId="14688"/>
    <tableColumn id="1700" xr3:uid="{00000000-0010-0000-0400-0000A4060000}" name="Column1661" dataDxfId="14687"/>
    <tableColumn id="1701" xr3:uid="{00000000-0010-0000-0400-0000A5060000}" name="Column1662" dataDxfId="14686"/>
    <tableColumn id="1702" xr3:uid="{00000000-0010-0000-0400-0000A6060000}" name="Column1663" dataDxfId="14685"/>
    <tableColumn id="1703" xr3:uid="{00000000-0010-0000-0400-0000A7060000}" name="Column1664" dataDxfId="14684"/>
    <tableColumn id="1704" xr3:uid="{00000000-0010-0000-0400-0000A8060000}" name="Column1665" dataDxfId="14683"/>
    <tableColumn id="1705" xr3:uid="{00000000-0010-0000-0400-0000A9060000}" name="Column1666" dataDxfId="14682"/>
    <tableColumn id="1706" xr3:uid="{00000000-0010-0000-0400-0000AA060000}" name="Column1667" dataDxfId="14681"/>
    <tableColumn id="1707" xr3:uid="{00000000-0010-0000-0400-0000AB060000}" name="Column1668" dataDxfId="14680"/>
    <tableColumn id="1708" xr3:uid="{00000000-0010-0000-0400-0000AC060000}" name="Column1669" dataDxfId="14679"/>
    <tableColumn id="1709" xr3:uid="{00000000-0010-0000-0400-0000AD060000}" name="Column1670" dataDxfId="14678"/>
    <tableColumn id="1710" xr3:uid="{00000000-0010-0000-0400-0000AE060000}" name="Column1671" dataDxfId="14677"/>
    <tableColumn id="1711" xr3:uid="{00000000-0010-0000-0400-0000AF060000}" name="Column1672" dataDxfId="14676"/>
    <tableColumn id="1712" xr3:uid="{00000000-0010-0000-0400-0000B0060000}" name="Column1673" dataDxfId="14675"/>
    <tableColumn id="1713" xr3:uid="{00000000-0010-0000-0400-0000B1060000}" name="Column1674" dataDxfId="14674"/>
    <tableColumn id="1714" xr3:uid="{00000000-0010-0000-0400-0000B2060000}" name="Column1675" dataDxfId="14673"/>
    <tableColumn id="1715" xr3:uid="{00000000-0010-0000-0400-0000B3060000}" name="Column1676" dataDxfId="14672"/>
    <tableColumn id="1716" xr3:uid="{00000000-0010-0000-0400-0000B4060000}" name="Column1677" dataDxfId="14671"/>
    <tableColumn id="1717" xr3:uid="{00000000-0010-0000-0400-0000B5060000}" name="Column1678" dataDxfId="14670"/>
    <tableColumn id="1718" xr3:uid="{00000000-0010-0000-0400-0000B6060000}" name="Column1679" dataDxfId="14669"/>
    <tableColumn id="1719" xr3:uid="{00000000-0010-0000-0400-0000B7060000}" name="Column1680" dataDxfId="14668"/>
    <tableColumn id="1720" xr3:uid="{00000000-0010-0000-0400-0000B8060000}" name="Column1681" dataDxfId="14667"/>
    <tableColumn id="1721" xr3:uid="{00000000-0010-0000-0400-0000B9060000}" name="Column1682" dataDxfId="14666"/>
    <tableColumn id="1722" xr3:uid="{00000000-0010-0000-0400-0000BA060000}" name="Column1683" dataDxfId="14665"/>
    <tableColumn id="1723" xr3:uid="{00000000-0010-0000-0400-0000BB060000}" name="Column1684" dataDxfId="14664"/>
    <tableColumn id="1724" xr3:uid="{00000000-0010-0000-0400-0000BC060000}" name="Column1685" dataDxfId="14663"/>
    <tableColumn id="1725" xr3:uid="{00000000-0010-0000-0400-0000BD060000}" name="Column1686" dataDxfId="14662"/>
    <tableColumn id="1726" xr3:uid="{00000000-0010-0000-0400-0000BE060000}" name="Column1687" dataDxfId="14661"/>
    <tableColumn id="1727" xr3:uid="{00000000-0010-0000-0400-0000BF060000}" name="Column1688" dataDxfId="14660"/>
    <tableColumn id="1728" xr3:uid="{00000000-0010-0000-0400-0000C0060000}" name="Column1689" dataDxfId="14659"/>
    <tableColumn id="1729" xr3:uid="{00000000-0010-0000-0400-0000C1060000}" name="Column1690" dataDxfId="14658"/>
    <tableColumn id="1730" xr3:uid="{00000000-0010-0000-0400-0000C2060000}" name="Column1691" dataDxfId="14657"/>
    <tableColumn id="1731" xr3:uid="{00000000-0010-0000-0400-0000C3060000}" name="Column1692" dataDxfId="14656"/>
    <tableColumn id="1732" xr3:uid="{00000000-0010-0000-0400-0000C4060000}" name="Column1693" dataDxfId="14655"/>
    <tableColumn id="1733" xr3:uid="{00000000-0010-0000-0400-0000C5060000}" name="Column1694" dataDxfId="14654"/>
    <tableColumn id="1734" xr3:uid="{00000000-0010-0000-0400-0000C6060000}" name="Column1695" dataDxfId="14653"/>
    <tableColumn id="1735" xr3:uid="{00000000-0010-0000-0400-0000C7060000}" name="Column1696" dataDxfId="14652"/>
    <tableColumn id="1736" xr3:uid="{00000000-0010-0000-0400-0000C8060000}" name="Column1697" dataDxfId="14651"/>
    <tableColumn id="1737" xr3:uid="{00000000-0010-0000-0400-0000C9060000}" name="Column1698" dataDxfId="14650"/>
    <tableColumn id="1738" xr3:uid="{00000000-0010-0000-0400-0000CA060000}" name="Column1699" dataDxfId="14649"/>
    <tableColumn id="1739" xr3:uid="{00000000-0010-0000-0400-0000CB060000}" name="Column1700" dataDxfId="14648"/>
    <tableColumn id="1740" xr3:uid="{00000000-0010-0000-0400-0000CC060000}" name="Column1701" dataDxfId="14647"/>
    <tableColumn id="1741" xr3:uid="{00000000-0010-0000-0400-0000CD060000}" name="Column1702" dataDxfId="14646"/>
    <tableColumn id="1742" xr3:uid="{00000000-0010-0000-0400-0000CE060000}" name="Column1703" dataDxfId="14645"/>
    <tableColumn id="1743" xr3:uid="{00000000-0010-0000-0400-0000CF060000}" name="Column1704" dataDxfId="14644"/>
    <tableColumn id="1744" xr3:uid="{00000000-0010-0000-0400-0000D0060000}" name="Column1705" dataDxfId="14643"/>
    <tableColumn id="1745" xr3:uid="{00000000-0010-0000-0400-0000D1060000}" name="Column1706" dataDxfId="14642"/>
    <tableColumn id="1746" xr3:uid="{00000000-0010-0000-0400-0000D2060000}" name="Column1707" dataDxfId="14641"/>
    <tableColumn id="1747" xr3:uid="{00000000-0010-0000-0400-0000D3060000}" name="Column1708" dataDxfId="14640"/>
    <tableColumn id="1748" xr3:uid="{00000000-0010-0000-0400-0000D4060000}" name="Column1709" dataDxfId="14639"/>
    <tableColumn id="1749" xr3:uid="{00000000-0010-0000-0400-0000D5060000}" name="Column1710" dataDxfId="14638"/>
    <tableColumn id="1750" xr3:uid="{00000000-0010-0000-0400-0000D6060000}" name="Column1711" dataDxfId="14637"/>
    <tableColumn id="1751" xr3:uid="{00000000-0010-0000-0400-0000D7060000}" name="Column1712" dataDxfId="14636"/>
    <tableColumn id="1752" xr3:uid="{00000000-0010-0000-0400-0000D8060000}" name="Column1713" dataDxfId="14635"/>
    <tableColumn id="1753" xr3:uid="{00000000-0010-0000-0400-0000D9060000}" name="Column1714" dataDxfId="14634"/>
    <tableColumn id="1754" xr3:uid="{00000000-0010-0000-0400-0000DA060000}" name="Column1715" dataDxfId="14633"/>
    <tableColumn id="1755" xr3:uid="{00000000-0010-0000-0400-0000DB060000}" name="Column1716" dataDxfId="14632"/>
    <tableColumn id="1756" xr3:uid="{00000000-0010-0000-0400-0000DC060000}" name="Column1717" dataDxfId="14631"/>
    <tableColumn id="1757" xr3:uid="{00000000-0010-0000-0400-0000DD060000}" name="Column1718" dataDxfId="14630"/>
    <tableColumn id="1758" xr3:uid="{00000000-0010-0000-0400-0000DE060000}" name="Column1719" dataDxfId="14629"/>
    <tableColumn id="1759" xr3:uid="{00000000-0010-0000-0400-0000DF060000}" name="Column1720" dataDxfId="14628"/>
    <tableColumn id="1760" xr3:uid="{00000000-0010-0000-0400-0000E0060000}" name="Column1721" dataDxfId="14627"/>
    <tableColumn id="1761" xr3:uid="{00000000-0010-0000-0400-0000E1060000}" name="Column1722" dataDxfId="14626"/>
    <tableColumn id="1762" xr3:uid="{00000000-0010-0000-0400-0000E2060000}" name="Column1723" dataDxfId="14625"/>
    <tableColumn id="1763" xr3:uid="{00000000-0010-0000-0400-0000E3060000}" name="Column1724" dataDxfId="14624"/>
    <tableColumn id="1764" xr3:uid="{00000000-0010-0000-0400-0000E4060000}" name="Column1725" dataDxfId="14623"/>
    <tableColumn id="1765" xr3:uid="{00000000-0010-0000-0400-0000E5060000}" name="Column1726" dataDxfId="14622"/>
    <tableColumn id="1766" xr3:uid="{00000000-0010-0000-0400-0000E6060000}" name="Column1727" dataDxfId="14621"/>
    <tableColumn id="1767" xr3:uid="{00000000-0010-0000-0400-0000E7060000}" name="Column1728" dataDxfId="14620"/>
    <tableColumn id="1768" xr3:uid="{00000000-0010-0000-0400-0000E8060000}" name="Column1729" dataDxfId="14619"/>
    <tableColumn id="1769" xr3:uid="{00000000-0010-0000-0400-0000E9060000}" name="Column1730" dataDxfId="14618"/>
    <tableColumn id="1770" xr3:uid="{00000000-0010-0000-0400-0000EA060000}" name="Column1731" dataDxfId="14617"/>
    <tableColumn id="1771" xr3:uid="{00000000-0010-0000-0400-0000EB060000}" name="Column1732" dataDxfId="14616"/>
    <tableColumn id="1772" xr3:uid="{00000000-0010-0000-0400-0000EC060000}" name="Column1733" dataDxfId="14615"/>
    <tableColumn id="1773" xr3:uid="{00000000-0010-0000-0400-0000ED060000}" name="Column1734" dataDxfId="14614"/>
    <tableColumn id="1774" xr3:uid="{00000000-0010-0000-0400-0000EE060000}" name="Column1735" dataDxfId="14613"/>
    <tableColumn id="1775" xr3:uid="{00000000-0010-0000-0400-0000EF060000}" name="Column1736" dataDxfId="14612"/>
    <tableColumn id="1776" xr3:uid="{00000000-0010-0000-0400-0000F0060000}" name="Column1737" dataDxfId="14611"/>
    <tableColumn id="1777" xr3:uid="{00000000-0010-0000-0400-0000F1060000}" name="Column1738" dataDxfId="14610"/>
    <tableColumn id="1778" xr3:uid="{00000000-0010-0000-0400-0000F2060000}" name="Column1739" dataDxfId="14609"/>
    <tableColumn id="1779" xr3:uid="{00000000-0010-0000-0400-0000F3060000}" name="Column1740" dataDxfId="14608"/>
    <tableColumn id="1780" xr3:uid="{00000000-0010-0000-0400-0000F4060000}" name="Column1741" dataDxfId="14607"/>
    <tableColumn id="1781" xr3:uid="{00000000-0010-0000-0400-0000F5060000}" name="Column1742" dataDxfId="14606"/>
    <tableColumn id="1782" xr3:uid="{00000000-0010-0000-0400-0000F6060000}" name="Column1743" dataDxfId="14605"/>
    <tableColumn id="1783" xr3:uid="{00000000-0010-0000-0400-0000F7060000}" name="Column1744" dataDxfId="14604"/>
    <tableColumn id="1784" xr3:uid="{00000000-0010-0000-0400-0000F8060000}" name="Column1745" dataDxfId="14603"/>
    <tableColumn id="1785" xr3:uid="{00000000-0010-0000-0400-0000F9060000}" name="Column1746" dataDxfId="14602"/>
    <tableColumn id="1786" xr3:uid="{00000000-0010-0000-0400-0000FA060000}" name="Column1747" dataDxfId="14601"/>
    <tableColumn id="1787" xr3:uid="{00000000-0010-0000-0400-0000FB060000}" name="Column1748" dataDxfId="14600"/>
    <tableColumn id="1788" xr3:uid="{00000000-0010-0000-0400-0000FC060000}" name="Column1749" dataDxfId="14599"/>
    <tableColumn id="1789" xr3:uid="{00000000-0010-0000-0400-0000FD060000}" name="Column1750" dataDxfId="14598"/>
    <tableColumn id="1790" xr3:uid="{00000000-0010-0000-0400-0000FE060000}" name="Column1751" dataDxfId="14597"/>
    <tableColumn id="1791" xr3:uid="{00000000-0010-0000-0400-0000FF060000}" name="Column1752" dataDxfId="14596"/>
    <tableColumn id="1792" xr3:uid="{00000000-0010-0000-0400-000000070000}" name="Column1753" dataDxfId="14595"/>
    <tableColumn id="1793" xr3:uid="{00000000-0010-0000-0400-000001070000}" name="Column1754" dataDxfId="14594"/>
    <tableColumn id="1794" xr3:uid="{00000000-0010-0000-0400-000002070000}" name="Column1755" dataDxfId="14593"/>
    <tableColumn id="1795" xr3:uid="{00000000-0010-0000-0400-000003070000}" name="Column1756" dataDxfId="14592"/>
    <tableColumn id="1796" xr3:uid="{00000000-0010-0000-0400-000004070000}" name="Column1757" dataDxfId="14591"/>
    <tableColumn id="1797" xr3:uid="{00000000-0010-0000-0400-000005070000}" name="Column1758" dataDxfId="14590"/>
    <tableColumn id="1798" xr3:uid="{00000000-0010-0000-0400-000006070000}" name="Column1759" dataDxfId="14589"/>
    <tableColumn id="1799" xr3:uid="{00000000-0010-0000-0400-000007070000}" name="Column1760" dataDxfId="14588"/>
    <tableColumn id="1800" xr3:uid="{00000000-0010-0000-0400-000008070000}" name="Column1761" dataDxfId="14587"/>
    <tableColumn id="1801" xr3:uid="{00000000-0010-0000-0400-000009070000}" name="Column1762" dataDxfId="14586"/>
    <tableColumn id="1802" xr3:uid="{00000000-0010-0000-0400-00000A070000}" name="Column1763" dataDxfId="14585"/>
    <tableColumn id="1803" xr3:uid="{00000000-0010-0000-0400-00000B070000}" name="Column1764" dataDxfId="14584"/>
    <tableColumn id="1804" xr3:uid="{00000000-0010-0000-0400-00000C070000}" name="Column1765" dataDxfId="14583"/>
    <tableColumn id="1805" xr3:uid="{00000000-0010-0000-0400-00000D070000}" name="Column1766" dataDxfId="14582"/>
    <tableColumn id="1806" xr3:uid="{00000000-0010-0000-0400-00000E070000}" name="Column1767" dataDxfId="14581"/>
    <tableColumn id="1807" xr3:uid="{00000000-0010-0000-0400-00000F070000}" name="Column1768" dataDxfId="14580"/>
    <tableColumn id="1808" xr3:uid="{00000000-0010-0000-0400-000010070000}" name="Column1769" dataDxfId="14579"/>
    <tableColumn id="1809" xr3:uid="{00000000-0010-0000-0400-000011070000}" name="Column1770" dataDxfId="14578"/>
    <tableColumn id="1810" xr3:uid="{00000000-0010-0000-0400-000012070000}" name="Column1771" dataDxfId="14577"/>
    <tableColumn id="1811" xr3:uid="{00000000-0010-0000-0400-000013070000}" name="Column1772" dataDxfId="14576"/>
    <tableColumn id="1812" xr3:uid="{00000000-0010-0000-0400-000014070000}" name="Column1773" dataDxfId="14575"/>
    <tableColumn id="1813" xr3:uid="{00000000-0010-0000-0400-000015070000}" name="Column1774" dataDxfId="14574"/>
    <tableColumn id="1814" xr3:uid="{00000000-0010-0000-0400-000016070000}" name="Column1775" dataDxfId="14573"/>
    <tableColumn id="1815" xr3:uid="{00000000-0010-0000-0400-000017070000}" name="Column1776" dataDxfId="14572"/>
    <tableColumn id="1816" xr3:uid="{00000000-0010-0000-0400-000018070000}" name="Column1777" dataDxfId="14571"/>
    <tableColumn id="1817" xr3:uid="{00000000-0010-0000-0400-000019070000}" name="Column1778" dataDxfId="14570"/>
    <tableColumn id="1818" xr3:uid="{00000000-0010-0000-0400-00001A070000}" name="Column1779" dataDxfId="14569"/>
    <tableColumn id="1819" xr3:uid="{00000000-0010-0000-0400-00001B070000}" name="Column1780" dataDxfId="14568"/>
    <tableColumn id="1820" xr3:uid="{00000000-0010-0000-0400-00001C070000}" name="Column1781" dataDxfId="14567"/>
    <tableColumn id="1821" xr3:uid="{00000000-0010-0000-0400-00001D070000}" name="Column1782" dataDxfId="14566"/>
    <tableColumn id="1822" xr3:uid="{00000000-0010-0000-0400-00001E070000}" name="Column1783" dataDxfId="14565"/>
    <tableColumn id="1823" xr3:uid="{00000000-0010-0000-0400-00001F070000}" name="Column1784" dataDxfId="14564"/>
    <tableColumn id="1824" xr3:uid="{00000000-0010-0000-0400-000020070000}" name="Column1785" dataDxfId="14563"/>
    <tableColumn id="1825" xr3:uid="{00000000-0010-0000-0400-000021070000}" name="Column1786" dataDxfId="14562"/>
    <tableColumn id="1826" xr3:uid="{00000000-0010-0000-0400-000022070000}" name="Column1787" dataDxfId="14561"/>
    <tableColumn id="1827" xr3:uid="{00000000-0010-0000-0400-000023070000}" name="Column1788" dataDxfId="14560"/>
    <tableColumn id="1828" xr3:uid="{00000000-0010-0000-0400-000024070000}" name="Column1789" dataDxfId="14559"/>
    <tableColumn id="1829" xr3:uid="{00000000-0010-0000-0400-000025070000}" name="Column1790" dataDxfId="14558"/>
    <tableColumn id="1830" xr3:uid="{00000000-0010-0000-0400-000026070000}" name="Column1791" dataDxfId="14557"/>
    <tableColumn id="1831" xr3:uid="{00000000-0010-0000-0400-000027070000}" name="Column1792" dataDxfId="14556"/>
    <tableColumn id="1832" xr3:uid="{00000000-0010-0000-0400-000028070000}" name="Column1793" dataDxfId="14555"/>
    <tableColumn id="1833" xr3:uid="{00000000-0010-0000-0400-000029070000}" name="Column1794" dataDxfId="14554"/>
    <tableColumn id="1834" xr3:uid="{00000000-0010-0000-0400-00002A070000}" name="Column1795" dataDxfId="14553"/>
    <tableColumn id="1835" xr3:uid="{00000000-0010-0000-0400-00002B070000}" name="Column1796" dataDxfId="14552"/>
    <tableColumn id="1836" xr3:uid="{00000000-0010-0000-0400-00002C070000}" name="Column1797" dataDxfId="14551"/>
    <tableColumn id="1837" xr3:uid="{00000000-0010-0000-0400-00002D070000}" name="Column1798" dataDxfId="14550"/>
    <tableColumn id="1838" xr3:uid="{00000000-0010-0000-0400-00002E070000}" name="Column1799" dataDxfId="14549"/>
    <tableColumn id="1839" xr3:uid="{00000000-0010-0000-0400-00002F070000}" name="Column1800" dataDxfId="14548"/>
    <tableColumn id="1840" xr3:uid="{00000000-0010-0000-0400-000030070000}" name="Column1801" dataDxfId="14547"/>
    <tableColumn id="1841" xr3:uid="{00000000-0010-0000-0400-000031070000}" name="Column1802" dataDxfId="14546"/>
    <tableColumn id="1842" xr3:uid="{00000000-0010-0000-0400-000032070000}" name="Column1803" dataDxfId="14545"/>
    <tableColumn id="1843" xr3:uid="{00000000-0010-0000-0400-000033070000}" name="Column1804" dataDxfId="14544"/>
    <tableColumn id="1844" xr3:uid="{00000000-0010-0000-0400-000034070000}" name="Column1805" dataDxfId="14543"/>
    <tableColumn id="1845" xr3:uid="{00000000-0010-0000-0400-000035070000}" name="Column1806" dataDxfId="14542"/>
    <tableColumn id="1846" xr3:uid="{00000000-0010-0000-0400-000036070000}" name="Column1807" dataDxfId="14541"/>
    <tableColumn id="1847" xr3:uid="{00000000-0010-0000-0400-000037070000}" name="Column1808" dataDxfId="14540"/>
    <tableColumn id="1848" xr3:uid="{00000000-0010-0000-0400-000038070000}" name="Column1809" dataDxfId="14539"/>
    <tableColumn id="1849" xr3:uid="{00000000-0010-0000-0400-000039070000}" name="Column1810" dataDxfId="14538"/>
    <tableColumn id="1850" xr3:uid="{00000000-0010-0000-0400-00003A070000}" name="Column1811" dataDxfId="14537"/>
    <tableColumn id="1851" xr3:uid="{00000000-0010-0000-0400-00003B070000}" name="Column1812" dataDxfId="14536"/>
    <tableColumn id="1852" xr3:uid="{00000000-0010-0000-0400-00003C070000}" name="Column1813" dataDxfId="14535"/>
    <tableColumn id="1853" xr3:uid="{00000000-0010-0000-0400-00003D070000}" name="Column1814" dataDxfId="14534"/>
    <tableColumn id="1854" xr3:uid="{00000000-0010-0000-0400-00003E070000}" name="Column1815" dataDxfId="14533"/>
    <tableColumn id="1855" xr3:uid="{00000000-0010-0000-0400-00003F070000}" name="Column1816" dataDxfId="14532"/>
    <tableColumn id="1856" xr3:uid="{00000000-0010-0000-0400-000040070000}" name="Column1817" dataDxfId="14531"/>
    <tableColumn id="1857" xr3:uid="{00000000-0010-0000-0400-000041070000}" name="Column1818" dataDxfId="14530"/>
    <tableColumn id="1858" xr3:uid="{00000000-0010-0000-0400-000042070000}" name="Column1819" dataDxfId="14529"/>
    <tableColumn id="1859" xr3:uid="{00000000-0010-0000-0400-000043070000}" name="Column1820" dataDxfId="14528"/>
    <tableColumn id="1860" xr3:uid="{00000000-0010-0000-0400-000044070000}" name="Column1821" dataDxfId="14527"/>
    <tableColumn id="1861" xr3:uid="{00000000-0010-0000-0400-000045070000}" name="Column1822" dataDxfId="14526"/>
    <tableColumn id="1862" xr3:uid="{00000000-0010-0000-0400-000046070000}" name="Column1823" dataDxfId="14525"/>
    <tableColumn id="1863" xr3:uid="{00000000-0010-0000-0400-000047070000}" name="Column1824" dataDxfId="14524"/>
    <tableColumn id="1864" xr3:uid="{00000000-0010-0000-0400-000048070000}" name="Column1825" dataDxfId="14523"/>
    <tableColumn id="1865" xr3:uid="{00000000-0010-0000-0400-000049070000}" name="Column1826" dataDxfId="14522"/>
    <tableColumn id="1866" xr3:uid="{00000000-0010-0000-0400-00004A070000}" name="Column1827" dataDxfId="14521"/>
    <tableColumn id="1867" xr3:uid="{00000000-0010-0000-0400-00004B070000}" name="Column1828" dataDxfId="14520"/>
    <tableColumn id="1868" xr3:uid="{00000000-0010-0000-0400-00004C070000}" name="Column1829" dataDxfId="14519"/>
    <tableColumn id="1869" xr3:uid="{00000000-0010-0000-0400-00004D070000}" name="Column1830" dataDxfId="14518"/>
    <tableColumn id="1870" xr3:uid="{00000000-0010-0000-0400-00004E070000}" name="Column1831" dataDxfId="14517"/>
    <tableColumn id="1871" xr3:uid="{00000000-0010-0000-0400-00004F070000}" name="Column1832" dataDxfId="14516"/>
    <tableColumn id="1872" xr3:uid="{00000000-0010-0000-0400-000050070000}" name="Column1833" dataDxfId="14515"/>
    <tableColumn id="1873" xr3:uid="{00000000-0010-0000-0400-000051070000}" name="Column1834" dataDxfId="14514"/>
    <tableColumn id="1874" xr3:uid="{00000000-0010-0000-0400-000052070000}" name="Column1835" dataDxfId="14513"/>
    <tableColumn id="1875" xr3:uid="{00000000-0010-0000-0400-000053070000}" name="Column1836" dataDxfId="14512"/>
    <tableColumn id="1876" xr3:uid="{00000000-0010-0000-0400-000054070000}" name="Column1837" dataDxfId="14511"/>
    <tableColumn id="1877" xr3:uid="{00000000-0010-0000-0400-000055070000}" name="Column1838" dataDxfId="14510"/>
    <tableColumn id="1878" xr3:uid="{00000000-0010-0000-0400-000056070000}" name="Column1839" dataDxfId="14509"/>
    <tableColumn id="1879" xr3:uid="{00000000-0010-0000-0400-000057070000}" name="Column1840" dataDxfId="14508"/>
    <tableColumn id="1880" xr3:uid="{00000000-0010-0000-0400-000058070000}" name="Column1841" dataDxfId="14507"/>
    <tableColumn id="1881" xr3:uid="{00000000-0010-0000-0400-000059070000}" name="Column1842" dataDxfId="14506"/>
    <tableColumn id="1882" xr3:uid="{00000000-0010-0000-0400-00005A070000}" name="Column1843" dataDxfId="14505"/>
    <tableColumn id="1883" xr3:uid="{00000000-0010-0000-0400-00005B070000}" name="Column1844" dataDxfId="14504"/>
    <tableColumn id="1884" xr3:uid="{00000000-0010-0000-0400-00005C070000}" name="Column1845" dataDxfId="14503"/>
    <tableColumn id="1885" xr3:uid="{00000000-0010-0000-0400-00005D070000}" name="Column1846" dataDxfId="14502"/>
    <tableColumn id="1886" xr3:uid="{00000000-0010-0000-0400-00005E070000}" name="Column1847" dataDxfId="14501"/>
    <tableColumn id="1887" xr3:uid="{00000000-0010-0000-0400-00005F070000}" name="Column1848" dataDxfId="14500"/>
    <tableColumn id="1888" xr3:uid="{00000000-0010-0000-0400-000060070000}" name="Column1849" dataDxfId="14499"/>
    <tableColumn id="1889" xr3:uid="{00000000-0010-0000-0400-000061070000}" name="Column1850" dataDxfId="14498"/>
    <tableColumn id="1890" xr3:uid="{00000000-0010-0000-0400-000062070000}" name="Column1851" dataDxfId="14497"/>
    <tableColumn id="1891" xr3:uid="{00000000-0010-0000-0400-000063070000}" name="Column1852" dataDxfId="14496"/>
    <tableColumn id="1892" xr3:uid="{00000000-0010-0000-0400-000064070000}" name="Column1853" dataDxfId="14495"/>
    <tableColumn id="1893" xr3:uid="{00000000-0010-0000-0400-000065070000}" name="Column1854" dataDxfId="14494"/>
    <tableColumn id="1894" xr3:uid="{00000000-0010-0000-0400-000066070000}" name="Column1855" dataDxfId="14493"/>
    <tableColumn id="1895" xr3:uid="{00000000-0010-0000-0400-000067070000}" name="Column1856" dataDxfId="14492"/>
    <tableColumn id="1896" xr3:uid="{00000000-0010-0000-0400-000068070000}" name="Column1857" dataDxfId="14491"/>
    <tableColumn id="1897" xr3:uid="{00000000-0010-0000-0400-000069070000}" name="Column1858" dataDxfId="14490"/>
    <tableColumn id="1898" xr3:uid="{00000000-0010-0000-0400-00006A070000}" name="Column1859" dataDxfId="14489"/>
    <tableColumn id="1899" xr3:uid="{00000000-0010-0000-0400-00006B070000}" name="Column1860" dataDxfId="14488"/>
    <tableColumn id="1900" xr3:uid="{00000000-0010-0000-0400-00006C070000}" name="Column1861" dataDxfId="14487"/>
    <tableColumn id="1901" xr3:uid="{00000000-0010-0000-0400-00006D070000}" name="Column1862" dataDxfId="14486"/>
    <tableColumn id="1902" xr3:uid="{00000000-0010-0000-0400-00006E070000}" name="Column1863" dataDxfId="14485"/>
    <tableColumn id="1903" xr3:uid="{00000000-0010-0000-0400-00006F070000}" name="Column1864" dataDxfId="14484"/>
    <tableColumn id="1904" xr3:uid="{00000000-0010-0000-0400-000070070000}" name="Column1865" dataDxfId="14483"/>
    <tableColumn id="1905" xr3:uid="{00000000-0010-0000-0400-000071070000}" name="Column1866" dataDxfId="14482"/>
    <tableColumn id="1906" xr3:uid="{00000000-0010-0000-0400-000072070000}" name="Column1867" dataDxfId="14481"/>
    <tableColumn id="1907" xr3:uid="{00000000-0010-0000-0400-000073070000}" name="Column1868" dataDxfId="14480"/>
    <tableColumn id="1908" xr3:uid="{00000000-0010-0000-0400-000074070000}" name="Column1869" dataDxfId="14479"/>
    <tableColumn id="1909" xr3:uid="{00000000-0010-0000-0400-000075070000}" name="Column1870" dataDxfId="14478"/>
    <tableColumn id="1910" xr3:uid="{00000000-0010-0000-0400-000076070000}" name="Column1871" dataDxfId="14477"/>
    <tableColumn id="1911" xr3:uid="{00000000-0010-0000-0400-000077070000}" name="Column1872" dataDxfId="14476"/>
    <tableColumn id="1912" xr3:uid="{00000000-0010-0000-0400-000078070000}" name="Column1873" dataDxfId="14475"/>
    <tableColumn id="1913" xr3:uid="{00000000-0010-0000-0400-000079070000}" name="Column1874" dataDxfId="14474"/>
    <tableColumn id="1914" xr3:uid="{00000000-0010-0000-0400-00007A070000}" name="Column1875" dataDxfId="14473"/>
    <tableColumn id="1915" xr3:uid="{00000000-0010-0000-0400-00007B070000}" name="Column1876" dataDxfId="14472"/>
    <tableColumn id="1916" xr3:uid="{00000000-0010-0000-0400-00007C070000}" name="Column1877" dataDxfId="14471"/>
    <tableColumn id="1917" xr3:uid="{00000000-0010-0000-0400-00007D070000}" name="Column1878" dataDxfId="14470"/>
    <tableColumn id="1918" xr3:uid="{00000000-0010-0000-0400-00007E070000}" name="Column1879" dataDxfId="14469"/>
    <tableColumn id="1919" xr3:uid="{00000000-0010-0000-0400-00007F070000}" name="Column1880" dataDxfId="14468"/>
    <tableColumn id="1920" xr3:uid="{00000000-0010-0000-0400-000080070000}" name="Column1881" dataDxfId="14467"/>
    <tableColumn id="1921" xr3:uid="{00000000-0010-0000-0400-000081070000}" name="Column1882" dataDxfId="14466"/>
    <tableColumn id="1922" xr3:uid="{00000000-0010-0000-0400-000082070000}" name="Column1883" dataDxfId="14465"/>
    <tableColumn id="1923" xr3:uid="{00000000-0010-0000-0400-000083070000}" name="Column1884" dataDxfId="14464"/>
    <tableColumn id="1924" xr3:uid="{00000000-0010-0000-0400-000084070000}" name="Column1885" dataDxfId="14463"/>
    <tableColumn id="1925" xr3:uid="{00000000-0010-0000-0400-000085070000}" name="Column1886" dataDxfId="14462"/>
    <tableColumn id="1926" xr3:uid="{00000000-0010-0000-0400-000086070000}" name="Column1887" dataDxfId="14461"/>
    <tableColumn id="1927" xr3:uid="{00000000-0010-0000-0400-000087070000}" name="Column1888" dataDxfId="14460"/>
    <tableColumn id="1928" xr3:uid="{00000000-0010-0000-0400-000088070000}" name="Column1889" dataDxfId="14459"/>
    <tableColumn id="1929" xr3:uid="{00000000-0010-0000-0400-000089070000}" name="Column1890" dataDxfId="14458"/>
    <tableColumn id="1930" xr3:uid="{00000000-0010-0000-0400-00008A070000}" name="Column1891" dataDxfId="14457"/>
    <tableColumn id="1931" xr3:uid="{00000000-0010-0000-0400-00008B070000}" name="Column1892" dataDxfId="14456"/>
    <tableColumn id="1932" xr3:uid="{00000000-0010-0000-0400-00008C070000}" name="Column1893" dataDxfId="14455"/>
    <tableColumn id="1933" xr3:uid="{00000000-0010-0000-0400-00008D070000}" name="Column1894" dataDxfId="14454"/>
    <tableColumn id="1934" xr3:uid="{00000000-0010-0000-0400-00008E070000}" name="Column1895" dataDxfId="14453"/>
    <tableColumn id="1935" xr3:uid="{00000000-0010-0000-0400-00008F070000}" name="Column1896" dataDxfId="14452"/>
    <tableColumn id="1936" xr3:uid="{00000000-0010-0000-0400-000090070000}" name="Column1897" dataDxfId="14451"/>
    <tableColumn id="1937" xr3:uid="{00000000-0010-0000-0400-000091070000}" name="Column1898" dataDxfId="14450"/>
    <tableColumn id="1938" xr3:uid="{00000000-0010-0000-0400-000092070000}" name="Column1899" dataDxfId="14449"/>
    <tableColumn id="1939" xr3:uid="{00000000-0010-0000-0400-000093070000}" name="Column1900" dataDxfId="14448"/>
    <tableColumn id="1940" xr3:uid="{00000000-0010-0000-0400-000094070000}" name="Column1901" dataDxfId="14447"/>
    <tableColumn id="1941" xr3:uid="{00000000-0010-0000-0400-000095070000}" name="Column1902" dataDxfId="14446"/>
    <tableColumn id="1942" xr3:uid="{00000000-0010-0000-0400-000096070000}" name="Column1903" dataDxfId="14445"/>
    <tableColumn id="1943" xr3:uid="{00000000-0010-0000-0400-000097070000}" name="Column1904" dataDxfId="14444"/>
    <tableColumn id="1944" xr3:uid="{00000000-0010-0000-0400-000098070000}" name="Column1905" dataDxfId="14443"/>
    <tableColumn id="1945" xr3:uid="{00000000-0010-0000-0400-000099070000}" name="Column1906" dataDxfId="14442"/>
    <tableColumn id="1946" xr3:uid="{00000000-0010-0000-0400-00009A070000}" name="Column1907" dataDxfId="14441"/>
    <tableColumn id="1947" xr3:uid="{00000000-0010-0000-0400-00009B070000}" name="Column1908" dataDxfId="14440"/>
    <tableColumn id="1948" xr3:uid="{00000000-0010-0000-0400-00009C070000}" name="Column1909" dataDxfId="14439"/>
    <tableColumn id="1949" xr3:uid="{00000000-0010-0000-0400-00009D070000}" name="Column1910" dataDxfId="14438"/>
    <tableColumn id="1950" xr3:uid="{00000000-0010-0000-0400-00009E070000}" name="Column1911" dataDxfId="14437"/>
    <tableColumn id="1951" xr3:uid="{00000000-0010-0000-0400-00009F070000}" name="Column1912" dataDxfId="14436"/>
    <tableColumn id="1952" xr3:uid="{00000000-0010-0000-0400-0000A0070000}" name="Column1913" dataDxfId="14435"/>
    <tableColumn id="1953" xr3:uid="{00000000-0010-0000-0400-0000A1070000}" name="Column1914" dataDxfId="14434"/>
    <tableColumn id="1954" xr3:uid="{00000000-0010-0000-0400-0000A2070000}" name="Column1915" dataDxfId="14433"/>
    <tableColumn id="1955" xr3:uid="{00000000-0010-0000-0400-0000A3070000}" name="Column1916" dataDxfId="14432"/>
    <tableColumn id="1956" xr3:uid="{00000000-0010-0000-0400-0000A4070000}" name="Column1917" dataDxfId="14431"/>
    <tableColumn id="1957" xr3:uid="{00000000-0010-0000-0400-0000A5070000}" name="Column1918" dataDxfId="14430"/>
    <tableColumn id="1958" xr3:uid="{00000000-0010-0000-0400-0000A6070000}" name="Column1919" dataDxfId="14429"/>
    <tableColumn id="1959" xr3:uid="{00000000-0010-0000-0400-0000A7070000}" name="Column1920" dataDxfId="14428"/>
    <tableColumn id="1960" xr3:uid="{00000000-0010-0000-0400-0000A8070000}" name="Column1921" dataDxfId="14427"/>
    <tableColumn id="1961" xr3:uid="{00000000-0010-0000-0400-0000A9070000}" name="Column1922" dataDxfId="14426"/>
    <tableColumn id="1962" xr3:uid="{00000000-0010-0000-0400-0000AA070000}" name="Column1923" dataDxfId="14425"/>
    <tableColumn id="1963" xr3:uid="{00000000-0010-0000-0400-0000AB070000}" name="Column1924" dataDxfId="14424"/>
    <tableColumn id="1964" xr3:uid="{00000000-0010-0000-0400-0000AC070000}" name="Column1925" dataDxfId="14423"/>
    <tableColumn id="1965" xr3:uid="{00000000-0010-0000-0400-0000AD070000}" name="Column1926" dataDxfId="14422"/>
    <tableColumn id="1966" xr3:uid="{00000000-0010-0000-0400-0000AE070000}" name="Column1927" dataDxfId="14421"/>
    <tableColumn id="1967" xr3:uid="{00000000-0010-0000-0400-0000AF070000}" name="Column1928" dataDxfId="14420"/>
    <tableColumn id="1968" xr3:uid="{00000000-0010-0000-0400-0000B0070000}" name="Column1929" dataDxfId="14419"/>
    <tableColumn id="1969" xr3:uid="{00000000-0010-0000-0400-0000B1070000}" name="Column1930" dataDxfId="14418"/>
    <tableColumn id="1970" xr3:uid="{00000000-0010-0000-0400-0000B2070000}" name="Column1931" dataDxfId="14417"/>
    <tableColumn id="1971" xr3:uid="{00000000-0010-0000-0400-0000B3070000}" name="Column1932" dataDxfId="14416"/>
    <tableColumn id="1972" xr3:uid="{00000000-0010-0000-0400-0000B4070000}" name="Column1933" dataDxfId="14415"/>
    <tableColumn id="1973" xr3:uid="{00000000-0010-0000-0400-0000B5070000}" name="Column1934" dataDxfId="14414"/>
    <tableColumn id="1974" xr3:uid="{00000000-0010-0000-0400-0000B6070000}" name="Column1935" dataDxfId="14413"/>
    <tableColumn id="1975" xr3:uid="{00000000-0010-0000-0400-0000B7070000}" name="Column1936" dataDxfId="14412"/>
    <tableColumn id="1976" xr3:uid="{00000000-0010-0000-0400-0000B8070000}" name="Column1937" dataDxfId="14411"/>
    <tableColumn id="1977" xr3:uid="{00000000-0010-0000-0400-0000B9070000}" name="Column1938" dataDxfId="14410"/>
    <tableColumn id="1978" xr3:uid="{00000000-0010-0000-0400-0000BA070000}" name="Column1939" dataDxfId="14409"/>
    <tableColumn id="1979" xr3:uid="{00000000-0010-0000-0400-0000BB070000}" name="Column1940" dataDxfId="14408"/>
    <tableColumn id="1980" xr3:uid="{00000000-0010-0000-0400-0000BC070000}" name="Column1941" dataDxfId="14407"/>
    <tableColumn id="1981" xr3:uid="{00000000-0010-0000-0400-0000BD070000}" name="Column1942" dataDxfId="14406"/>
    <tableColumn id="1982" xr3:uid="{00000000-0010-0000-0400-0000BE070000}" name="Column1943" dataDxfId="14405"/>
    <tableColumn id="1983" xr3:uid="{00000000-0010-0000-0400-0000BF070000}" name="Column1944" dataDxfId="14404"/>
    <tableColumn id="1984" xr3:uid="{00000000-0010-0000-0400-0000C0070000}" name="Column1945" dataDxfId="14403"/>
    <tableColumn id="1985" xr3:uid="{00000000-0010-0000-0400-0000C1070000}" name="Column1946" dataDxfId="14402"/>
    <tableColumn id="1986" xr3:uid="{00000000-0010-0000-0400-0000C2070000}" name="Column1947" dataDxfId="14401"/>
    <tableColumn id="1987" xr3:uid="{00000000-0010-0000-0400-0000C3070000}" name="Column1948" dataDxfId="14400"/>
    <tableColumn id="1988" xr3:uid="{00000000-0010-0000-0400-0000C4070000}" name="Column1949" dataDxfId="14399"/>
    <tableColumn id="1989" xr3:uid="{00000000-0010-0000-0400-0000C5070000}" name="Column1950" dataDxfId="14398"/>
    <tableColumn id="1990" xr3:uid="{00000000-0010-0000-0400-0000C6070000}" name="Column1951" dataDxfId="14397"/>
    <tableColumn id="1991" xr3:uid="{00000000-0010-0000-0400-0000C7070000}" name="Column1952" dataDxfId="14396"/>
    <tableColumn id="1992" xr3:uid="{00000000-0010-0000-0400-0000C8070000}" name="Column1953" dataDxfId="14395"/>
    <tableColumn id="1993" xr3:uid="{00000000-0010-0000-0400-0000C9070000}" name="Column1954" dataDxfId="14394"/>
    <tableColumn id="1994" xr3:uid="{00000000-0010-0000-0400-0000CA070000}" name="Column1955" dataDxfId="14393"/>
    <tableColumn id="1995" xr3:uid="{00000000-0010-0000-0400-0000CB070000}" name="Column1956" dataDxfId="14392"/>
    <tableColumn id="1996" xr3:uid="{00000000-0010-0000-0400-0000CC070000}" name="Column1957" dataDxfId="14391"/>
    <tableColumn id="1997" xr3:uid="{00000000-0010-0000-0400-0000CD070000}" name="Column1958" dataDxfId="14390"/>
    <tableColumn id="1998" xr3:uid="{00000000-0010-0000-0400-0000CE070000}" name="Column1959" dataDxfId="14389"/>
    <tableColumn id="1999" xr3:uid="{00000000-0010-0000-0400-0000CF070000}" name="Column1960" dataDxfId="14388"/>
    <tableColumn id="2000" xr3:uid="{00000000-0010-0000-0400-0000D0070000}" name="Column1961" dataDxfId="14387"/>
    <tableColumn id="2001" xr3:uid="{00000000-0010-0000-0400-0000D1070000}" name="Column1962" dataDxfId="14386"/>
    <tableColumn id="2002" xr3:uid="{00000000-0010-0000-0400-0000D2070000}" name="Column1963" dataDxfId="14385"/>
    <tableColumn id="2003" xr3:uid="{00000000-0010-0000-0400-0000D3070000}" name="Column1964" dataDxfId="14384"/>
    <tableColumn id="2004" xr3:uid="{00000000-0010-0000-0400-0000D4070000}" name="Column1965" dataDxfId="14383"/>
    <tableColumn id="2005" xr3:uid="{00000000-0010-0000-0400-0000D5070000}" name="Column1966" dataDxfId="14382"/>
    <tableColumn id="2006" xr3:uid="{00000000-0010-0000-0400-0000D6070000}" name="Column1967" dataDxfId="14381"/>
    <tableColumn id="2007" xr3:uid="{00000000-0010-0000-0400-0000D7070000}" name="Column1968" dataDxfId="14380"/>
    <tableColumn id="2008" xr3:uid="{00000000-0010-0000-0400-0000D8070000}" name="Column1969" dataDxfId="14379"/>
    <tableColumn id="2009" xr3:uid="{00000000-0010-0000-0400-0000D9070000}" name="Column1970" dataDxfId="14378"/>
    <tableColumn id="2010" xr3:uid="{00000000-0010-0000-0400-0000DA070000}" name="Column1971" dataDxfId="14377"/>
    <tableColumn id="2011" xr3:uid="{00000000-0010-0000-0400-0000DB070000}" name="Column1972" dataDxfId="14376"/>
    <tableColumn id="2012" xr3:uid="{00000000-0010-0000-0400-0000DC070000}" name="Column1973" dataDxfId="14375"/>
    <tableColumn id="2013" xr3:uid="{00000000-0010-0000-0400-0000DD070000}" name="Column1974" dataDxfId="14374"/>
    <tableColumn id="2014" xr3:uid="{00000000-0010-0000-0400-0000DE070000}" name="Column1975" dataDxfId="14373"/>
    <tableColumn id="2015" xr3:uid="{00000000-0010-0000-0400-0000DF070000}" name="Column1976" dataDxfId="14372"/>
    <tableColumn id="2016" xr3:uid="{00000000-0010-0000-0400-0000E0070000}" name="Column1977" dataDxfId="14371"/>
    <tableColumn id="2017" xr3:uid="{00000000-0010-0000-0400-0000E1070000}" name="Column1978" dataDxfId="14370"/>
    <tableColumn id="2018" xr3:uid="{00000000-0010-0000-0400-0000E2070000}" name="Column1979" dataDxfId="14369"/>
    <tableColumn id="2019" xr3:uid="{00000000-0010-0000-0400-0000E3070000}" name="Column1980" dataDxfId="14368"/>
    <tableColumn id="2020" xr3:uid="{00000000-0010-0000-0400-0000E4070000}" name="Column1981" dataDxfId="14367"/>
    <tableColumn id="2021" xr3:uid="{00000000-0010-0000-0400-0000E5070000}" name="Column1982" dataDxfId="14366"/>
    <tableColumn id="2022" xr3:uid="{00000000-0010-0000-0400-0000E6070000}" name="Column1983" dataDxfId="14365"/>
    <tableColumn id="2023" xr3:uid="{00000000-0010-0000-0400-0000E7070000}" name="Column1984" dataDxfId="14364"/>
    <tableColumn id="2024" xr3:uid="{00000000-0010-0000-0400-0000E8070000}" name="Column1985" dataDxfId="14363"/>
    <tableColumn id="2025" xr3:uid="{00000000-0010-0000-0400-0000E9070000}" name="Column1986" dataDxfId="14362"/>
    <tableColumn id="2026" xr3:uid="{00000000-0010-0000-0400-0000EA070000}" name="Column1987" dataDxfId="14361"/>
    <tableColumn id="2027" xr3:uid="{00000000-0010-0000-0400-0000EB070000}" name="Column1988" dataDxfId="14360"/>
    <tableColumn id="2028" xr3:uid="{00000000-0010-0000-0400-0000EC070000}" name="Column1989" dataDxfId="14359"/>
    <tableColumn id="2029" xr3:uid="{00000000-0010-0000-0400-0000ED070000}" name="Column1990" dataDxfId="14358"/>
    <tableColumn id="2030" xr3:uid="{00000000-0010-0000-0400-0000EE070000}" name="Column1991" dataDxfId="14357"/>
    <tableColumn id="2031" xr3:uid="{00000000-0010-0000-0400-0000EF070000}" name="Column1992" dataDxfId="14356"/>
    <tableColumn id="2032" xr3:uid="{00000000-0010-0000-0400-0000F0070000}" name="Column1993" dataDxfId="14355"/>
    <tableColumn id="2033" xr3:uid="{00000000-0010-0000-0400-0000F1070000}" name="Column1994" dataDxfId="14354"/>
    <tableColumn id="2034" xr3:uid="{00000000-0010-0000-0400-0000F2070000}" name="Column1995" dataDxfId="14353"/>
    <tableColumn id="2035" xr3:uid="{00000000-0010-0000-0400-0000F3070000}" name="Column1996" dataDxfId="14352"/>
    <tableColumn id="2036" xr3:uid="{00000000-0010-0000-0400-0000F4070000}" name="Column1997" dataDxfId="14351"/>
    <tableColumn id="2037" xr3:uid="{00000000-0010-0000-0400-0000F5070000}" name="Column1998" dataDxfId="14350"/>
    <tableColumn id="2038" xr3:uid="{00000000-0010-0000-0400-0000F6070000}" name="Column1999" dataDxfId="14349"/>
    <tableColumn id="2039" xr3:uid="{00000000-0010-0000-0400-0000F7070000}" name="Column2000" dataDxfId="14348"/>
    <tableColumn id="2040" xr3:uid="{00000000-0010-0000-0400-0000F8070000}" name="Column2001" dataDxfId="14347"/>
    <tableColumn id="2041" xr3:uid="{00000000-0010-0000-0400-0000F9070000}" name="Column2002" dataDxfId="14346"/>
    <tableColumn id="2042" xr3:uid="{00000000-0010-0000-0400-0000FA070000}" name="Column2003" dataDxfId="14345"/>
    <tableColumn id="2043" xr3:uid="{00000000-0010-0000-0400-0000FB070000}" name="Column2004" dataDxfId="14344"/>
    <tableColumn id="2044" xr3:uid="{00000000-0010-0000-0400-0000FC070000}" name="Column2005" dataDxfId="14343"/>
    <tableColumn id="2045" xr3:uid="{00000000-0010-0000-0400-0000FD070000}" name="Column2006" dataDxfId="14342"/>
    <tableColumn id="2046" xr3:uid="{00000000-0010-0000-0400-0000FE070000}" name="Column2007" dataDxfId="14341"/>
    <tableColumn id="2047" xr3:uid="{00000000-0010-0000-0400-0000FF070000}" name="Column2008" dataDxfId="14340"/>
    <tableColumn id="2048" xr3:uid="{00000000-0010-0000-0400-000000080000}" name="Column2009" dataDxfId="14339"/>
    <tableColumn id="2049" xr3:uid="{00000000-0010-0000-0400-000001080000}" name="Column2010" dataDxfId="14338"/>
    <tableColumn id="2050" xr3:uid="{00000000-0010-0000-0400-000002080000}" name="Column2011" dataDxfId="14337"/>
    <tableColumn id="2051" xr3:uid="{00000000-0010-0000-0400-000003080000}" name="Column2012" dataDxfId="14336"/>
    <tableColumn id="2052" xr3:uid="{00000000-0010-0000-0400-000004080000}" name="Column2013" dataDxfId="14335"/>
    <tableColumn id="2053" xr3:uid="{00000000-0010-0000-0400-000005080000}" name="Column2014" dataDxfId="14334"/>
    <tableColumn id="2054" xr3:uid="{00000000-0010-0000-0400-000006080000}" name="Column2015" dataDxfId="14333"/>
    <tableColumn id="2055" xr3:uid="{00000000-0010-0000-0400-000007080000}" name="Column2016" dataDxfId="14332"/>
    <tableColumn id="2056" xr3:uid="{00000000-0010-0000-0400-000008080000}" name="Column2017" dataDxfId="14331"/>
    <tableColumn id="2057" xr3:uid="{00000000-0010-0000-0400-000009080000}" name="Column2018" dataDxfId="14330"/>
    <tableColumn id="2058" xr3:uid="{00000000-0010-0000-0400-00000A080000}" name="Column2019" dataDxfId="14329"/>
    <tableColumn id="2059" xr3:uid="{00000000-0010-0000-0400-00000B080000}" name="Column2020" dataDxfId="14328"/>
    <tableColumn id="2060" xr3:uid="{00000000-0010-0000-0400-00000C080000}" name="Column2021" dataDxfId="14327"/>
    <tableColumn id="2061" xr3:uid="{00000000-0010-0000-0400-00000D080000}" name="Column2022" dataDxfId="14326"/>
    <tableColumn id="2062" xr3:uid="{00000000-0010-0000-0400-00000E080000}" name="Column2023" dataDxfId="14325"/>
    <tableColumn id="2063" xr3:uid="{00000000-0010-0000-0400-00000F080000}" name="Column2024" dataDxfId="14324"/>
    <tableColumn id="2064" xr3:uid="{00000000-0010-0000-0400-000010080000}" name="Column2025" dataDxfId="14323"/>
    <tableColumn id="2065" xr3:uid="{00000000-0010-0000-0400-000011080000}" name="Column2026" dataDxfId="14322"/>
    <tableColumn id="2066" xr3:uid="{00000000-0010-0000-0400-000012080000}" name="Column2027" dataDxfId="14321"/>
    <tableColumn id="2067" xr3:uid="{00000000-0010-0000-0400-000013080000}" name="Column2028" dataDxfId="14320"/>
    <tableColumn id="2068" xr3:uid="{00000000-0010-0000-0400-000014080000}" name="Column2029" dataDxfId="14319"/>
    <tableColumn id="2069" xr3:uid="{00000000-0010-0000-0400-000015080000}" name="Column2030" dataDxfId="14318"/>
    <tableColumn id="2070" xr3:uid="{00000000-0010-0000-0400-000016080000}" name="Column2031" dataDxfId="14317"/>
    <tableColumn id="2071" xr3:uid="{00000000-0010-0000-0400-000017080000}" name="Column2032" dataDxfId="14316"/>
    <tableColumn id="2072" xr3:uid="{00000000-0010-0000-0400-000018080000}" name="Column2033" dataDxfId="14315"/>
    <tableColumn id="2073" xr3:uid="{00000000-0010-0000-0400-000019080000}" name="Column2034" dataDxfId="14314"/>
    <tableColumn id="2074" xr3:uid="{00000000-0010-0000-0400-00001A080000}" name="Column2035" dataDxfId="14313"/>
    <tableColumn id="2075" xr3:uid="{00000000-0010-0000-0400-00001B080000}" name="Column2036" dataDxfId="14312"/>
    <tableColumn id="2076" xr3:uid="{00000000-0010-0000-0400-00001C080000}" name="Column2037" dataDxfId="14311"/>
    <tableColumn id="2077" xr3:uid="{00000000-0010-0000-0400-00001D080000}" name="Column2038" dataDxfId="14310"/>
    <tableColumn id="2078" xr3:uid="{00000000-0010-0000-0400-00001E080000}" name="Column2039" dataDxfId="14309"/>
    <tableColumn id="2079" xr3:uid="{00000000-0010-0000-0400-00001F080000}" name="Column2040" dataDxfId="14308"/>
    <tableColumn id="2080" xr3:uid="{00000000-0010-0000-0400-000020080000}" name="Column2041" dataDxfId="14307"/>
    <tableColumn id="2081" xr3:uid="{00000000-0010-0000-0400-000021080000}" name="Column2042" dataDxfId="14306"/>
    <tableColumn id="2082" xr3:uid="{00000000-0010-0000-0400-000022080000}" name="Column2043" dataDxfId="14305"/>
    <tableColumn id="2083" xr3:uid="{00000000-0010-0000-0400-000023080000}" name="Column2044" dataDxfId="14304"/>
    <tableColumn id="2084" xr3:uid="{00000000-0010-0000-0400-000024080000}" name="Column2045" dataDxfId="14303"/>
    <tableColumn id="2085" xr3:uid="{00000000-0010-0000-0400-000025080000}" name="Column2046" dataDxfId="14302"/>
    <tableColumn id="2086" xr3:uid="{00000000-0010-0000-0400-000026080000}" name="Column2047" dataDxfId="14301"/>
    <tableColumn id="2087" xr3:uid="{00000000-0010-0000-0400-000027080000}" name="Column2048" dataDxfId="14300"/>
    <tableColumn id="2088" xr3:uid="{00000000-0010-0000-0400-000028080000}" name="Column2049" dataDxfId="14299"/>
    <tableColumn id="2089" xr3:uid="{00000000-0010-0000-0400-000029080000}" name="Column2050" dataDxfId="14298"/>
    <tableColumn id="2090" xr3:uid="{00000000-0010-0000-0400-00002A080000}" name="Column2051" dataDxfId="14297"/>
    <tableColumn id="2091" xr3:uid="{00000000-0010-0000-0400-00002B080000}" name="Column2052" dataDxfId="14296"/>
    <tableColumn id="2092" xr3:uid="{00000000-0010-0000-0400-00002C080000}" name="Column2053" dataDxfId="14295"/>
    <tableColumn id="2093" xr3:uid="{00000000-0010-0000-0400-00002D080000}" name="Column2054" dataDxfId="14294"/>
    <tableColumn id="2094" xr3:uid="{00000000-0010-0000-0400-00002E080000}" name="Column2055" dataDxfId="14293"/>
    <tableColumn id="2095" xr3:uid="{00000000-0010-0000-0400-00002F080000}" name="Column2056" dataDxfId="14292"/>
    <tableColumn id="2096" xr3:uid="{00000000-0010-0000-0400-000030080000}" name="Column2057" dataDxfId="14291"/>
    <tableColumn id="2097" xr3:uid="{00000000-0010-0000-0400-000031080000}" name="Column2058" dataDxfId="14290"/>
    <tableColumn id="2098" xr3:uid="{00000000-0010-0000-0400-000032080000}" name="Column2059" dataDxfId="14289"/>
    <tableColumn id="2099" xr3:uid="{00000000-0010-0000-0400-000033080000}" name="Column2060" dataDxfId="14288"/>
    <tableColumn id="2100" xr3:uid="{00000000-0010-0000-0400-000034080000}" name="Column2061" dataDxfId="14287"/>
    <tableColumn id="2101" xr3:uid="{00000000-0010-0000-0400-000035080000}" name="Column2062" dataDxfId="14286"/>
    <tableColumn id="2102" xr3:uid="{00000000-0010-0000-0400-000036080000}" name="Column2063" dataDxfId="14285"/>
    <tableColumn id="2103" xr3:uid="{00000000-0010-0000-0400-000037080000}" name="Column2064" dataDxfId="14284"/>
    <tableColumn id="2104" xr3:uid="{00000000-0010-0000-0400-000038080000}" name="Column2065" dataDxfId="14283"/>
    <tableColumn id="2105" xr3:uid="{00000000-0010-0000-0400-000039080000}" name="Column2066" dataDxfId="14282"/>
    <tableColumn id="2106" xr3:uid="{00000000-0010-0000-0400-00003A080000}" name="Column2067" dataDxfId="14281"/>
    <tableColumn id="2107" xr3:uid="{00000000-0010-0000-0400-00003B080000}" name="Column2068" dataDxfId="14280"/>
    <tableColumn id="2108" xr3:uid="{00000000-0010-0000-0400-00003C080000}" name="Column2069" dataDxfId="14279"/>
    <tableColumn id="2109" xr3:uid="{00000000-0010-0000-0400-00003D080000}" name="Column2070" dataDxfId="14278"/>
    <tableColumn id="2110" xr3:uid="{00000000-0010-0000-0400-00003E080000}" name="Column2071" dataDxfId="14277"/>
    <tableColumn id="2111" xr3:uid="{00000000-0010-0000-0400-00003F080000}" name="Column2072" dataDxfId="14276"/>
    <tableColumn id="2112" xr3:uid="{00000000-0010-0000-0400-000040080000}" name="Column2073" dataDxfId="14275"/>
    <tableColumn id="2113" xr3:uid="{00000000-0010-0000-0400-000041080000}" name="Column2074" dataDxfId="14274"/>
    <tableColumn id="2114" xr3:uid="{00000000-0010-0000-0400-000042080000}" name="Column2075" dataDxfId="14273"/>
    <tableColumn id="2115" xr3:uid="{00000000-0010-0000-0400-000043080000}" name="Column2076" dataDxfId="14272"/>
    <tableColumn id="2116" xr3:uid="{00000000-0010-0000-0400-000044080000}" name="Column2077" dataDxfId="14271"/>
    <tableColumn id="2117" xr3:uid="{00000000-0010-0000-0400-000045080000}" name="Column2078" dataDxfId="14270"/>
    <tableColumn id="2118" xr3:uid="{00000000-0010-0000-0400-000046080000}" name="Column2079" dataDxfId="14269"/>
    <tableColumn id="2119" xr3:uid="{00000000-0010-0000-0400-000047080000}" name="Column2080" dataDxfId="14268"/>
    <tableColumn id="2120" xr3:uid="{00000000-0010-0000-0400-000048080000}" name="Column2081" dataDxfId="14267"/>
    <tableColumn id="2121" xr3:uid="{00000000-0010-0000-0400-000049080000}" name="Column2082" dataDxfId="14266"/>
    <tableColumn id="2122" xr3:uid="{00000000-0010-0000-0400-00004A080000}" name="Column2083" dataDxfId="14265"/>
    <tableColumn id="2123" xr3:uid="{00000000-0010-0000-0400-00004B080000}" name="Column2084" dataDxfId="14264"/>
    <tableColumn id="2124" xr3:uid="{00000000-0010-0000-0400-00004C080000}" name="Column2085" dataDxfId="14263"/>
    <tableColumn id="2125" xr3:uid="{00000000-0010-0000-0400-00004D080000}" name="Column2086" dataDxfId="14262"/>
    <tableColumn id="2126" xr3:uid="{00000000-0010-0000-0400-00004E080000}" name="Column2087" dataDxfId="14261"/>
    <tableColumn id="2127" xr3:uid="{00000000-0010-0000-0400-00004F080000}" name="Column2088" dataDxfId="14260"/>
    <tableColumn id="2128" xr3:uid="{00000000-0010-0000-0400-000050080000}" name="Column2089" dataDxfId="14259"/>
    <tableColumn id="2129" xr3:uid="{00000000-0010-0000-0400-000051080000}" name="Column2090" dataDxfId="14258"/>
    <tableColumn id="2130" xr3:uid="{00000000-0010-0000-0400-000052080000}" name="Column2091" dataDxfId="14257"/>
    <tableColumn id="2131" xr3:uid="{00000000-0010-0000-0400-000053080000}" name="Column2092" dataDxfId="14256"/>
    <tableColumn id="2132" xr3:uid="{00000000-0010-0000-0400-000054080000}" name="Column2093" dataDxfId="14255"/>
    <tableColumn id="2133" xr3:uid="{00000000-0010-0000-0400-000055080000}" name="Column2094" dataDxfId="14254"/>
    <tableColumn id="2134" xr3:uid="{00000000-0010-0000-0400-000056080000}" name="Column2095" dataDxfId="14253"/>
    <tableColumn id="2135" xr3:uid="{00000000-0010-0000-0400-000057080000}" name="Column2096" dataDxfId="14252"/>
    <tableColumn id="2136" xr3:uid="{00000000-0010-0000-0400-000058080000}" name="Column2097" dataDxfId="14251"/>
    <tableColumn id="2137" xr3:uid="{00000000-0010-0000-0400-000059080000}" name="Column2098" dataDxfId="14250"/>
    <tableColumn id="2138" xr3:uid="{00000000-0010-0000-0400-00005A080000}" name="Column2099" dataDxfId="14249"/>
    <tableColumn id="2139" xr3:uid="{00000000-0010-0000-0400-00005B080000}" name="Column2100" dataDxfId="14248"/>
    <tableColumn id="2140" xr3:uid="{00000000-0010-0000-0400-00005C080000}" name="Column2101" dataDxfId="14247"/>
    <tableColumn id="2141" xr3:uid="{00000000-0010-0000-0400-00005D080000}" name="Column2102" dataDxfId="14246"/>
    <tableColumn id="2142" xr3:uid="{00000000-0010-0000-0400-00005E080000}" name="Column2103" dataDxfId="14245"/>
    <tableColumn id="2143" xr3:uid="{00000000-0010-0000-0400-00005F080000}" name="Column2104" dataDxfId="14244"/>
    <tableColumn id="2144" xr3:uid="{00000000-0010-0000-0400-000060080000}" name="Column2105" dataDxfId="14243"/>
    <tableColumn id="2145" xr3:uid="{00000000-0010-0000-0400-000061080000}" name="Column2106" dataDxfId="14242"/>
    <tableColumn id="2146" xr3:uid="{00000000-0010-0000-0400-000062080000}" name="Column2107" dataDxfId="14241"/>
    <tableColumn id="2147" xr3:uid="{00000000-0010-0000-0400-000063080000}" name="Column2108" dataDxfId="14240"/>
    <tableColumn id="2148" xr3:uid="{00000000-0010-0000-0400-000064080000}" name="Column2109" dataDxfId="14239"/>
    <tableColumn id="2149" xr3:uid="{00000000-0010-0000-0400-000065080000}" name="Column2110" dataDxfId="14238"/>
    <tableColumn id="2150" xr3:uid="{00000000-0010-0000-0400-000066080000}" name="Column2111" dataDxfId="14237"/>
    <tableColumn id="2151" xr3:uid="{00000000-0010-0000-0400-000067080000}" name="Column2112" dataDxfId="14236"/>
    <tableColumn id="2152" xr3:uid="{00000000-0010-0000-0400-000068080000}" name="Column2113" dataDxfId="14235"/>
    <tableColumn id="2153" xr3:uid="{00000000-0010-0000-0400-000069080000}" name="Column2114" dataDxfId="14234"/>
    <tableColumn id="2154" xr3:uid="{00000000-0010-0000-0400-00006A080000}" name="Column2115" dataDxfId="14233"/>
    <tableColumn id="2155" xr3:uid="{00000000-0010-0000-0400-00006B080000}" name="Column2116" dataDxfId="14232"/>
    <tableColumn id="2156" xr3:uid="{00000000-0010-0000-0400-00006C080000}" name="Column2117" dataDxfId="14231"/>
    <tableColumn id="2157" xr3:uid="{00000000-0010-0000-0400-00006D080000}" name="Column2118" dataDxfId="14230"/>
    <tableColumn id="2158" xr3:uid="{00000000-0010-0000-0400-00006E080000}" name="Column2119" dataDxfId="14229"/>
    <tableColumn id="2159" xr3:uid="{00000000-0010-0000-0400-00006F080000}" name="Column2120" dataDxfId="14228"/>
    <tableColumn id="2160" xr3:uid="{00000000-0010-0000-0400-000070080000}" name="Column2121" dataDxfId="14227"/>
    <tableColumn id="2161" xr3:uid="{00000000-0010-0000-0400-000071080000}" name="Column2122" dataDxfId="14226"/>
    <tableColumn id="2162" xr3:uid="{00000000-0010-0000-0400-000072080000}" name="Column2123" dataDxfId="14225"/>
    <tableColumn id="2163" xr3:uid="{00000000-0010-0000-0400-000073080000}" name="Column2124" dataDxfId="14224"/>
    <tableColumn id="2164" xr3:uid="{00000000-0010-0000-0400-000074080000}" name="Column2125" dataDxfId="14223"/>
    <tableColumn id="2165" xr3:uid="{00000000-0010-0000-0400-000075080000}" name="Column2126" dataDxfId="14222"/>
    <tableColumn id="2166" xr3:uid="{00000000-0010-0000-0400-000076080000}" name="Column2127" dataDxfId="14221"/>
    <tableColumn id="2167" xr3:uid="{00000000-0010-0000-0400-000077080000}" name="Column2128" dataDxfId="14220"/>
    <tableColumn id="2168" xr3:uid="{00000000-0010-0000-0400-000078080000}" name="Column2129" dataDxfId="14219"/>
    <tableColumn id="2169" xr3:uid="{00000000-0010-0000-0400-000079080000}" name="Column2130" dataDxfId="14218"/>
    <tableColumn id="2170" xr3:uid="{00000000-0010-0000-0400-00007A080000}" name="Column2131" dataDxfId="14217"/>
    <tableColumn id="2171" xr3:uid="{00000000-0010-0000-0400-00007B080000}" name="Column2132" dataDxfId="14216"/>
    <tableColumn id="2172" xr3:uid="{00000000-0010-0000-0400-00007C080000}" name="Column2133" dataDxfId="14215"/>
    <tableColumn id="2173" xr3:uid="{00000000-0010-0000-0400-00007D080000}" name="Column2134" dataDxfId="14214"/>
    <tableColumn id="2174" xr3:uid="{00000000-0010-0000-0400-00007E080000}" name="Column2135" dataDxfId="14213"/>
    <tableColumn id="2175" xr3:uid="{00000000-0010-0000-0400-00007F080000}" name="Column2136" dataDxfId="14212"/>
    <tableColumn id="2176" xr3:uid="{00000000-0010-0000-0400-000080080000}" name="Column2137" dataDxfId="14211"/>
    <tableColumn id="2177" xr3:uid="{00000000-0010-0000-0400-000081080000}" name="Column2138" dataDxfId="14210"/>
    <tableColumn id="2178" xr3:uid="{00000000-0010-0000-0400-000082080000}" name="Column2139" dataDxfId="14209"/>
    <tableColumn id="2179" xr3:uid="{00000000-0010-0000-0400-000083080000}" name="Column2140" dataDxfId="14208"/>
    <tableColumn id="2180" xr3:uid="{00000000-0010-0000-0400-000084080000}" name="Column2141" dataDxfId="14207"/>
    <tableColumn id="2181" xr3:uid="{00000000-0010-0000-0400-000085080000}" name="Column2142" dataDxfId="14206"/>
    <tableColumn id="2182" xr3:uid="{00000000-0010-0000-0400-000086080000}" name="Column2143" dataDxfId="14205"/>
    <tableColumn id="2183" xr3:uid="{00000000-0010-0000-0400-000087080000}" name="Column2144" dataDxfId="14204"/>
    <tableColumn id="2184" xr3:uid="{00000000-0010-0000-0400-000088080000}" name="Column2145" dataDxfId="14203"/>
    <tableColumn id="2185" xr3:uid="{00000000-0010-0000-0400-000089080000}" name="Column2146" dataDxfId="14202"/>
    <tableColumn id="2186" xr3:uid="{00000000-0010-0000-0400-00008A080000}" name="Column2147" dataDxfId="14201"/>
    <tableColumn id="2187" xr3:uid="{00000000-0010-0000-0400-00008B080000}" name="Column2148" dataDxfId="14200"/>
    <tableColumn id="2188" xr3:uid="{00000000-0010-0000-0400-00008C080000}" name="Column2149" dataDxfId="14199"/>
    <tableColumn id="2189" xr3:uid="{00000000-0010-0000-0400-00008D080000}" name="Column2150" dataDxfId="14198"/>
    <tableColumn id="2190" xr3:uid="{00000000-0010-0000-0400-00008E080000}" name="Column2151" dataDxfId="14197"/>
    <tableColumn id="2191" xr3:uid="{00000000-0010-0000-0400-00008F080000}" name="Column2152" dataDxfId="14196"/>
    <tableColumn id="2192" xr3:uid="{00000000-0010-0000-0400-000090080000}" name="Column2153" dataDxfId="14195"/>
    <tableColumn id="2193" xr3:uid="{00000000-0010-0000-0400-000091080000}" name="Column2154" dataDxfId="14194"/>
    <tableColumn id="2194" xr3:uid="{00000000-0010-0000-0400-000092080000}" name="Column2155" dataDxfId="14193"/>
    <tableColumn id="2195" xr3:uid="{00000000-0010-0000-0400-000093080000}" name="Column2156" dataDxfId="14192"/>
    <tableColumn id="2196" xr3:uid="{00000000-0010-0000-0400-000094080000}" name="Column2157" dataDxfId="14191"/>
    <tableColumn id="2197" xr3:uid="{00000000-0010-0000-0400-000095080000}" name="Column2158" dataDxfId="14190"/>
    <tableColumn id="2198" xr3:uid="{00000000-0010-0000-0400-000096080000}" name="Column2159" dataDxfId="14189"/>
    <tableColumn id="2199" xr3:uid="{00000000-0010-0000-0400-000097080000}" name="Column2160" dataDxfId="14188"/>
    <tableColumn id="2200" xr3:uid="{00000000-0010-0000-0400-000098080000}" name="Column2161" dataDxfId="14187"/>
    <tableColumn id="2201" xr3:uid="{00000000-0010-0000-0400-000099080000}" name="Column2162" dataDxfId="14186"/>
    <tableColumn id="2202" xr3:uid="{00000000-0010-0000-0400-00009A080000}" name="Column2163" dataDxfId="14185"/>
    <tableColumn id="2203" xr3:uid="{00000000-0010-0000-0400-00009B080000}" name="Column2164" dataDxfId="14184"/>
    <tableColumn id="2204" xr3:uid="{00000000-0010-0000-0400-00009C080000}" name="Column2165" dataDxfId="14183"/>
    <tableColumn id="2205" xr3:uid="{00000000-0010-0000-0400-00009D080000}" name="Column2166" dataDxfId="14182"/>
    <tableColumn id="2206" xr3:uid="{00000000-0010-0000-0400-00009E080000}" name="Column2167" dataDxfId="14181"/>
    <tableColumn id="2207" xr3:uid="{00000000-0010-0000-0400-00009F080000}" name="Column2168" dataDxfId="14180"/>
    <tableColumn id="2208" xr3:uid="{00000000-0010-0000-0400-0000A0080000}" name="Column2169" dataDxfId="14179"/>
    <tableColumn id="2209" xr3:uid="{00000000-0010-0000-0400-0000A1080000}" name="Column2170" dataDxfId="14178"/>
    <tableColumn id="2210" xr3:uid="{00000000-0010-0000-0400-0000A2080000}" name="Column2171" dataDxfId="14177"/>
    <tableColumn id="2211" xr3:uid="{00000000-0010-0000-0400-0000A3080000}" name="Column2172" dataDxfId="14176"/>
    <tableColumn id="2212" xr3:uid="{00000000-0010-0000-0400-0000A4080000}" name="Column2173" dataDxfId="14175"/>
    <tableColumn id="2213" xr3:uid="{00000000-0010-0000-0400-0000A5080000}" name="Column2174" dataDxfId="14174"/>
    <tableColumn id="2214" xr3:uid="{00000000-0010-0000-0400-0000A6080000}" name="Column2175" dataDxfId="14173"/>
    <tableColumn id="2215" xr3:uid="{00000000-0010-0000-0400-0000A7080000}" name="Column2176" dataDxfId="14172"/>
    <tableColumn id="2216" xr3:uid="{00000000-0010-0000-0400-0000A8080000}" name="Column2177" dataDxfId="14171"/>
    <tableColumn id="2217" xr3:uid="{00000000-0010-0000-0400-0000A9080000}" name="Column2178" dataDxfId="14170"/>
    <tableColumn id="2218" xr3:uid="{00000000-0010-0000-0400-0000AA080000}" name="Column2179" dataDxfId="14169"/>
    <tableColumn id="2219" xr3:uid="{00000000-0010-0000-0400-0000AB080000}" name="Column2180" dataDxfId="14168"/>
    <tableColumn id="2220" xr3:uid="{00000000-0010-0000-0400-0000AC080000}" name="Column2181" dataDxfId="14167"/>
    <tableColumn id="2221" xr3:uid="{00000000-0010-0000-0400-0000AD080000}" name="Column2182" dataDxfId="14166"/>
    <tableColumn id="2222" xr3:uid="{00000000-0010-0000-0400-0000AE080000}" name="Column2183" dataDxfId="14165"/>
    <tableColumn id="2223" xr3:uid="{00000000-0010-0000-0400-0000AF080000}" name="Column2184" dataDxfId="14164"/>
    <tableColumn id="2224" xr3:uid="{00000000-0010-0000-0400-0000B0080000}" name="Column2185" dataDxfId="14163"/>
    <tableColumn id="2225" xr3:uid="{00000000-0010-0000-0400-0000B1080000}" name="Column2186" dataDxfId="14162"/>
    <tableColumn id="2226" xr3:uid="{00000000-0010-0000-0400-0000B2080000}" name="Column2187" dataDxfId="14161"/>
    <tableColumn id="2227" xr3:uid="{00000000-0010-0000-0400-0000B3080000}" name="Column2188" dataDxfId="14160"/>
    <tableColumn id="2228" xr3:uid="{00000000-0010-0000-0400-0000B4080000}" name="Column2189" dataDxfId="14159"/>
    <tableColumn id="2229" xr3:uid="{00000000-0010-0000-0400-0000B5080000}" name="Column2190" dataDxfId="14158"/>
    <tableColumn id="2230" xr3:uid="{00000000-0010-0000-0400-0000B6080000}" name="Column2191" dataDxfId="14157"/>
    <tableColumn id="2231" xr3:uid="{00000000-0010-0000-0400-0000B7080000}" name="Column2192" dataDxfId="14156"/>
    <tableColumn id="2232" xr3:uid="{00000000-0010-0000-0400-0000B8080000}" name="Column2193" dataDxfId="14155"/>
    <tableColumn id="2233" xr3:uid="{00000000-0010-0000-0400-0000B9080000}" name="Column2194" dataDxfId="14154"/>
    <tableColumn id="2234" xr3:uid="{00000000-0010-0000-0400-0000BA080000}" name="Column2195" dataDxfId="14153"/>
    <tableColumn id="2235" xr3:uid="{00000000-0010-0000-0400-0000BB080000}" name="Column2196" dataDxfId="14152"/>
    <tableColumn id="2236" xr3:uid="{00000000-0010-0000-0400-0000BC080000}" name="Column2197" dataDxfId="14151"/>
    <tableColumn id="2237" xr3:uid="{00000000-0010-0000-0400-0000BD080000}" name="Column2198" dataDxfId="14150"/>
    <tableColumn id="2238" xr3:uid="{00000000-0010-0000-0400-0000BE080000}" name="Column2199" dataDxfId="14149"/>
    <tableColumn id="2239" xr3:uid="{00000000-0010-0000-0400-0000BF080000}" name="Column2200" dataDxfId="14148"/>
    <tableColumn id="2240" xr3:uid="{00000000-0010-0000-0400-0000C0080000}" name="Column2201" dataDxfId="14147"/>
    <tableColumn id="2241" xr3:uid="{00000000-0010-0000-0400-0000C1080000}" name="Column2202" dataDxfId="14146"/>
    <tableColumn id="2242" xr3:uid="{00000000-0010-0000-0400-0000C2080000}" name="Column2203" dataDxfId="14145"/>
    <tableColumn id="2243" xr3:uid="{00000000-0010-0000-0400-0000C3080000}" name="Column2204" dataDxfId="14144"/>
    <tableColumn id="2244" xr3:uid="{00000000-0010-0000-0400-0000C4080000}" name="Column2205" dataDxfId="14143"/>
    <tableColumn id="2245" xr3:uid="{00000000-0010-0000-0400-0000C5080000}" name="Column2206" dataDxfId="14142"/>
    <tableColumn id="2246" xr3:uid="{00000000-0010-0000-0400-0000C6080000}" name="Column2207" dataDxfId="14141"/>
    <tableColumn id="2247" xr3:uid="{00000000-0010-0000-0400-0000C7080000}" name="Column2208" dataDxfId="14140"/>
    <tableColumn id="2248" xr3:uid="{00000000-0010-0000-0400-0000C8080000}" name="Column2209" dataDxfId="14139"/>
    <tableColumn id="2249" xr3:uid="{00000000-0010-0000-0400-0000C9080000}" name="Column2210" dataDxfId="14138"/>
    <tableColumn id="2250" xr3:uid="{00000000-0010-0000-0400-0000CA080000}" name="Column2211" dataDxfId="14137"/>
    <tableColumn id="2251" xr3:uid="{00000000-0010-0000-0400-0000CB080000}" name="Column2212" dataDxfId="14136"/>
    <tableColumn id="2252" xr3:uid="{00000000-0010-0000-0400-0000CC080000}" name="Column2213" dataDxfId="14135"/>
    <tableColumn id="2253" xr3:uid="{00000000-0010-0000-0400-0000CD080000}" name="Column2214" dataDxfId="14134"/>
    <tableColumn id="2254" xr3:uid="{00000000-0010-0000-0400-0000CE080000}" name="Column2215" dataDxfId="14133"/>
    <tableColumn id="2255" xr3:uid="{00000000-0010-0000-0400-0000CF080000}" name="Column2216" dataDxfId="14132"/>
    <tableColumn id="2256" xr3:uid="{00000000-0010-0000-0400-0000D0080000}" name="Column2217" dataDxfId="14131"/>
    <tableColumn id="2257" xr3:uid="{00000000-0010-0000-0400-0000D1080000}" name="Column2218" dataDxfId="14130"/>
    <tableColumn id="2258" xr3:uid="{00000000-0010-0000-0400-0000D2080000}" name="Column2219" dataDxfId="14129"/>
    <tableColumn id="2259" xr3:uid="{00000000-0010-0000-0400-0000D3080000}" name="Column2220" dataDxfId="14128"/>
    <tableColumn id="2260" xr3:uid="{00000000-0010-0000-0400-0000D4080000}" name="Column2221" dataDxfId="14127"/>
    <tableColumn id="2261" xr3:uid="{00000000-0010-0000-0400-0000D5080000}" name="Column2222" dataDxfId="14126"/>
    <tableColumn id="2262" xr3:uid="{00000000-0010-0000-0400-0000D6080000}" name="Column2223" dataDxfId="14125"/>
    <tableColumn id="2263" xr3:uid="{00000000-0010-0000-0400-0000D7080000}" name="Column2224" dataDxfId="14124"/>
    <tableColumn id="2264" xr3:uid="{00000000-0010-0000-0400-0000D8080000}" name="Column2225" dataDxfId="14123"/>
    <tableColumn id="2265" xr3:uid="{00000000-0010-0000-0400-0000D9080000}" name="Column2226" dataDxfId="14122"/>
    <tableColumn id="2266" xr3:uid="{00000000-0010-0000-0400-0000DA080000}" name="Column2227" dataDxfId="14121"/>
    <tableColumn id="2267" xr3:uid="{00000000-0010-0000-0400-0000DB080000}" name="Column2228" dataDxfId="14120"/>
    <tableColumn id="2268" xr3:uid="{00000000-0010-0000-0400-0000DC080000}" name="Column2229" dataDxfId="14119"/>
    <tableColumn id="2269" xr3:uid="{00000000-0010-0000-0400-0000DD080000}" name="Column2230" dataDxfId="14118"/>
    <tableColumn id="2270" xr3:uid="{00000000-0010-0000-0400-0000DE080000}" name="Column2231" dataDxfId="14117"/>
    <tableColumn id="2271" xr3:uid="{00000000-0010-0000-0400-0000DF080000}" name="Column2232" dataDxfId="14116"/>
    <tableColumn id="2272" xr3:uid="{00000000-0010-0000-0400-0000E0080000}" name="Column2233" dataDxfId="14115"/>
    <tableColumn id="2273" xr3:uid="{00000000-0010-0000-0400-0000E1080000}" name="Column2234" dataDxfId="14114"/>
    <tableColumn id="2274" xr3:uid="{00000000-0010-0000-0400-0000E2080000}" name="Column2235" dataDxfId="14113"/>
    <tableColumn id="2275" xr3:uid="{00000000-0010-0000-0400-0000E3080000}" name="Column2236" dataDxfId="14112"/>
    <tableColumn id="2276" xr3:uid="{00000000-0010-0000-0400-0000E4080000}" name="Column2237" dataDxfId="14111"/>
    <tableColumn id="2277" xr3:uid="{00000000-0010-0000-0400-0000E5080000}" name="Column2238" dataDxfId="14110"/>
    <tableColumn id="2278" xr3:uid="{00000000-0010-0000-0400-0000E6080000}" name="Column2239" dataDxfId="14109"/>
    <tableColumn id="2279" xr3:uid="{00000000-0010-0000-0400-0000E7080000}" name="Column2240" dataDxfId="14108"/>
    <tableColumn id="2280" xr3:uid="{00000000-0010-0000-0400-0000E8080000}" name="Column2241" dataDxfId="14107"/>
    <tableColumn id="2281" xr3:uid="{00000000-0010-0000-0400-0000E9080000}" name="Column2242" dataDxfId="14106"/>
    <tableColumn id="2282" xr3:uid="{00000000-0010-0000-0400-0000EA080000}" name="Column2243" dataDxfId="14105"/>
    <tableColumn id="2283" xr3:uid="{00000000-0010-0000-0400-0000EB080000}" name="Column2244" dataDxfId="14104"/>
    <tableColumn id="2284" xr3:uid="{00000000-0010-0000-0400-0000EC080000}" name="Column2245" dataDxfId="14103"/>
    <tableColumn id="2285" xr3:uid="{00000000-0010-0000-0400-0000ED080000}" name="Column2246" dataDxfId="14102"/>
    <tableColumn id="2286" xr3:uid="{00000000-0010-0000-0400-0000EE080000}" name="Column2247" dataDxfId="14101"/>
    <tableColumn id="2287" xr3:uid="{00000000-0010-0000-0400-0000EF080000}" name="Column2248" dataDxfId="14100"/>
    <tableColumn id="2288" xr3:uid="{00000000-0010-0000-0400-0000F0080000}" name="Column2249" dataDxfId="14099"/>
    <tableColumn id="2289" xr3:uid="{00000000-0010-0000-0400-0000F1080000}" name="Column2250" dataDxfId="14098"/>
    <tableColumn id="2290" xr3:uid="{00000000-0010-0000-0400-0000F2080000}" name="Column2251" dataDxfId="14097"/>
    <tableColumn id="2291" xr3:uid="{00000000-0010-0000-0400-0000F3080000}" name="Column2252" dataDxfId="14096"/>
    <tableColumn id="2292" xr3:uid="{00000000-0010-0000-0400-0000F4080000}" name="Column2253" dataDxfId="14095"/>
    <tableColumn id="2293" xr3:uid="{00000000-0010-0000-0400-0000F5080000}" name="Column2254" dataDxfId="14094"/>
    <tableColumn id="2294" xr3:uid="{00000000-0010-0000-0400-0000F6080000}" name="Column2255" dataDxfId="14093"/>
    <tableColumn id="2295" xr3:uid="{00000000-0010-0000-0400-0000F7080000}" name="Column2256" dataDxfId="14092"/>
    <tableColumn id="2296" xr3:uid="{00000000-0010-0000-0400-0000F8080000}" name="Column2257" dataDxfId="14091"/>
    <tableColumn id="2297" xr3:uid="{00000000-0010-0000-0400-0000F9080000}" name="Column2258" dataDxfId="14090"/>
    <tableColumn id="2298" xr3:uid="{00000000-0010-0000-0400-0000FA080000}" name="Column2259" dataDxfId="14089"/>
    <tableColumn id="2299" xr3:uid="{00000000-0010-0000-0400-0000FB080000}" name="Column2260" dataDxfId="14088"/>
    <tableColumn id="2300" xr3:uid="{00000000-0010-0000-0400-0000FC080000}" name="Column2261" dataDxfId="14087"/>
    <tableColumn id="2301" xr3:uid="{00000000-0010-0000-0400-0000FD080000}" name="Column2262" dataDxfId="14086"/>
    <tableColumn id="2302" xr3:uid="{00000000-0010-0000-0400-0000FE080000}" name="Column2263" dataDxfId="14085"/>
    <tableColumn id="2303" xr3:uid="{00000000-0010-0000-0400-0000FF080000}" name="Column2264" dataDxfId="14084"/>
    <tableColumn id="2304" xr3:uid="{00000000-0010-0000-0400-000000090000}" name="Column2265" dataDxfId="14083"/>
    <tableColumn id="2305" xr3:uid="{00000000-0010-0000-0400-000001090000}" name="Column2266" dataDxfId="14082"/>
    <tableColumn id="2306" xr3:uid="{00000000-0010-0000-0400-000002090000}" name="Column2267" dataDxfId="14081"/>
    <tableColumn id="2307" xr3:uid="{00000000-0010-0000-0400-000003090000}" name="Column2268" dataDxfId="14080"/>
    <tableColumn id="2308" xr3:uid="{00000000-0010-0000-0400-000004090000}" name="Column2269" dataDxfId="14079"/>
    <tableColumn id="2309" xr3:uid="{00000000-0010-0000-0400-000005090000}" name="Column2270" dataDxfId="14078"/>
    <tableColumn id="2310" xr3:uid="{00000000-0010-0000-0400-000006090000}" name="Column2271" dataDxfId="14077"/>
    <tableColumn id="2311" xr3:uid="{00000000-0010-0000-0400-000007090000}" name="Column2272" dataDxfId="14076"/>
    <tableColumn id="2312" xr3:uid="{00000000-0010-0000-0400-000008090000}" name="Column2273" dataDxfId="14075"/>
    <tableColumn id="2313" xr3:uid="{00000000-0010-0000-0400-000009090000}" name="Column2274" dataDxfId="14074"/>
    <tableColumn id="2314" xr3:uid="{00000000-0010-0000-0400-00000A090000}" name="Column2275" dataDxfId="14073"/>
    <tableColumn id="2315" xr3:uid="{00000000-0010-0000-0400-00000B090000}" name="Column2276" dataDxfId="14072"/>
    <tableColumn id="2316" xr3:uid="{00000000-0010-0000-0400-00000C090000}" name="Column2277" dataDxfId="14071"/>
    <tableColumn id="2317" xr3:uid="{00000000-0010-0000-0400-00000D090000}" name="Column2278" dataDxfId="14070"/>
    <tableColumn id="2318" xr3:uid="{00000000-0010-0000-0400-00000E090000}" name="Column2279" dataDxfId="14069"/>
    <tableColumn id="2319" xr3:uid="{00000000-0010-0000-0400-00000F090000}" name="Column2280" dataDxfId="14068"/>
    <tableColumn id="2320" xr3:uid="{00000000-0010-0000-0400-000010090000}" name="Column2281" dataDxfId="14067"/>
    <tableColumn id="2321" xr3:uid="{00000000-0010-0000-0400-000011090000}" name="Column2282" dataDxfId="14066"/>
    <tableColumn id="2322" xr3:uid="{00000000-0010-0000-0400-000012090000}" name="Column2283" dataDxfId="14065"/>
    <tableColumn id="2323" xr3:uid="{00000000-0010-0000-0400-000013090000}" name="Column2284" dataDxfId="14064"/>
    <tableColumn id="2324" xr3:uid="{00000000-0010-0000-0400-000014090000}" name="Column2285" dataDxfId="14063"/>
    <tableColumn id="2325" xr3:uid="{00000000-0010-0000-0400-000015090000}" name="Column2286" dataDxfId="14062"/>
    <tableColumn id="2326" xr3:uid="{00000000-0010-0000-0400-000016090000}" name="Column2287" dataDxfId="14061"/>
    <tableColumn id="2327" xr3:uid="{00000000-0010-0000-0400-000017090000}" name="Column2288" dataDxfId="14060"/>
    <tableColumn id="2328" xr3:uid="{00000000-0010-0000-0400-000018090000}" name="Column2289" dataDxfId="14059"/>
    <tableColumn id="2329" xr3:uid="{00000000-0010-0000-0400-000019090000}" name="Column2290" dataDxfId="14058"/>
    <tableColumn id="2330" xr3:uid="{00000000-0010-0000-0400-00001A090000}" name="Column2291" dataDxfId="14057"/>
    <tableColumn id="2331" xr3:uid="{00000000-0010-0000-0400-00001B090000}" name="Column2292" dataDxfId="14056"/>
    <tableColumn id="2332" xr3:uid="{00000000-0010-0000-0400-00001C090000}" name="Column2293" dataDxfId="14055"/>
    <tableColumn id="2333" xr3:uid="{00000000-0010-0000-0400-00001D090000}" name="Column2294" dataDxfId="14054"/>
    <tableColumn id="2334" xr3:uid="{00000000-0010-0000-0400-00001E090000}" name="Column2295" dataDxfId="14053"/>
    <tableColumn id="2335" xr3:uid="{00000000-0010-0000-0400-00001F090000}" name="Column2296" dataDxfId="14052"/>
    <tableColumn id="2336" xr3:uid="{00000000-0010-0000-0400-000020090000}" name="Column2297" dataDxfId="14051"/>
    <tableColumn id="2337" xr3:uid="{00000000-0010-0000-0400-000021090000}" name="Column2298" dataDxfId="14050"/>
    <tableColumn id="2338" xr3:uid="{00000000-0010-0000-0400-000022090000}" name="Column2299" dataDxfId="14049"/>
    <tableColumn id="2339" xr3:uid="{00000000-0010-0000-0400-000023090000}" name="Column2300" dataDxfId="14048"/>
    <tableColumn id="2340" xr3:uid="{00000000-0010-0000-0400-000024090000}" name="Column2301" dataDxfId="14047"/>
    <tableColumn id="2341" xr3:uid="{00000000-0010-0000-0400-000025090000}" name="Column2302" dataDxfId="14046"/>
    <tableColumn id="2342" xr3:uid="{00000000-0010-0000-0400-000026090000}" name="Column2303" dataDxfId="14045"/>
    <tableColumn id="2343" xr3:uid="{00000000-0010-0000-0400-000027090000}" name="Column2304" dataDxfId="14044"/>
    <tableColumn id="2344" xr3:uid="{00000000-0010-0000-0400-000028090000}" name="Column2305" dataDxfId="14043"/>
    <tableColumn id="2345" xr3:uid="{00000000-0010-0000-0400-000029090000}" name="Column2306" dataDxfId="14042"/>
    <tableColumn id="2346" xr3:uid="{00000000-0010-0000-0400-00002A090000}" name="Column2307" dataDxfId="14041"/>
    <tableColumn id="2347" xr3:uid="{00000000-0010-0000-0400-00002B090000}" name="Column2308" dataDxfId="14040"/>
    <tableColumn id="2348" xr3:uid="{00000000-0010-0000-0400-00002C090000}" name="Column2309" dataDxfId="14039"/>
    <tableColumn id="2349" xr3:uid="{00000000-0010-0000-0400-00002D090000}" name="Column2310" dataDxfId="14038"/>
    <tableColumn id="2350" xr3:uid="{00000000-0010-0000-0400-00002E090000}" name="Column2311" dataDxfId="14037"/>
    <tableColumn id="2351" xr3:uid="{00000000-0010-0000-0400-00002F090000}" name="Column2312" dataDxfId="14036"/>
    <tableColumn id="2352" xr3:uid="{00000000-0010-0000-0400-000030090000}" name="Column2313" dataDxfId="14035"/>
    <tableColumn id="2353" xr3:uid="{00000000-0010-0000-0400-000031090000}" name="Column2314" dataDxfId="14034"/>
    <tableColumn id="2354" xr3:uid="{00000000-0010-0000-0400-000032090000}" name="Column2315" dataDxfId="14033"/>
    <tableColumn id="2355" xr3:uid="{00000000-0010-0000-0400-000033090000}" name="Column2316" dataDxfId="14032"/>
    <tableColumn id="2356" xr3:uid="{00000000-0010-0000-0400-000034090000}" name="Column2317" dataDxfId="14031"/>
    <tableColumn id="2357" xr3:uid="{00000000-0010-0000-0400-000035090000}" name="Column2318" dataDxfId="14030"/>
    <tableColumn id="2358" xr3:uid="{00000000-0010-0000-0400-000036090000}" name="Column2319" dataDxfId="14029"/>
    <tableColumn id="2359" xr3:uid="{00000000-0010-0000-0400-000037090000}" name="Column2320" dataDxfId="14028"/>
    <tableColumn id="2360" xr3:uid="{00000000-0010-0000-0400-000038090000}" name="Column2321" dataDxfId="14027"/>
    <tableColumn id="2361" xr3:uid="{00000000-0010-0000-0400-000039090000}" name="Column2322" dataDxfId="14026"/>
    <tableColumn id="2362" xr3:uid="{00000000-0010-0000-0400-00003A090000}" name="Column2323" dataDxfId="14025"/>
    <tableColumn id="2363" xr3:uid="{00000000-0010-0000-0400-00003B090000}" name="Column2324" dataDxfId="14024"/>
    <tableColumn id="2364" xr3:uid="{00000000-0010-0000-0400-00003C090000}" name="Column2325" dataDxfId="14023"/>
    <tableColumn id="2365" xr3:uid="{00000000-0010-0000-0400-00003D090000}" name="Column2326" dataDxfId="14022"/>
    <tableColumn id="2366" xr3:uid="{00000000-0010-0000-0400-00003E090000}" name="Column2327" dataDxfId="14021"/>
    <tableColumn id="2367" xr3:uid="{00000000-0010-0000-0400-00003F090000}" name="Column2328" dataDxfId="14020"/>
    <tableColumn id="2368" xr3:uid="{00000000-0010-0000-0400-000040090000}" name="Column2329" dataDxfId="14019"/>
    <tableColumn id="2369" xr3:uid="{00000000-0010-0000-0400-000041090000}" name="Column2330" dataDxfId="14018"/>
    <tableColumn id="2370" xr3:uid="{00000000-0010-0000-0400-000042090000}" name="Column2331" dataDxfId="14017"/>
    <tableColumn id="2371" xr3:uid="{00000000-0010-0000-0400-000043090000}" name="Column2332" dataDxfId="14016"/>
    <tableColumn id="2372" xr3:uid="{00000000-0010-0000-0400-000044090000}" name="Column2333" dataDxfId="14015"/>
    <tableColumn id="2373" xr3:uid="{00000000-0010-0000-0400-000045090000}" name="Column2334" dataDxfId="14014"/>
    <tableColumn id="2374" xr3:uid="{00000000-0010-0000-0400-000046090000}" name="Column2335" dataDxfId="14013"/>
    <tableColumn id="2375" xr3:uid="{00000000-0010-0000-0400-000047090000}" name="Column2336" dataDxfId="14012"/>
    <tableColumn id="2376" xr3:uid="{00000000-0010-0000-0400-000048090000}" name="Column2337" dataDxfId="14011"/>
    <tableColumn id="2377" xr3:uid="{00000000-0010-0000-0400-000049090000}" name="Column2338" dataDxfId="14010"/>
    <tableColumn id="2378" xr3:uid="{00000000-0010-0000-0400-00004A090000}" name="Column2339" dataDxfId="14009"/>
    <tableColumn id="2379" xr3:uid="{00000000-0010-0000-0400-00004B090000}" name="Column2340" dataDxfId="14008"/>
    <tableColumn id="2380" xr3:uid="{00000000-0010-0000-0400-00004C090000}" name="Column2341" dataDxfId="14007"/>
    <tableColumn id="2381" xr3:uid="{00000000-0010-0000-0400-00004D090000}" name="Column2342" dataDxfId="14006"/>
    <tableColumn id="2382" xr3:uid="{00000000-0010-0000-0400-00004E090000}" name="Column2343" dataDxfId="14005"/>
    <tableColumn id="2383" xr3:uid="{00000000-0010-0000-0400-00004F090000}" name="Column2344" dataDxfId="14004"/>
    <tableColumn id="2384" xr3:uid="{00000000-0010-0000-0400-000050090000}" name="Column2345" dataDxfId="14003"/>
    <tableColumn id="2385" xr3:uid="{00000000-0010-0000-0400-000051090000}" name="Column2346" dataDxfId="14002"/>
    <tableColumn id="2386" xr3:uid="{00000000-0010-0000-0400-000052090000}" name="Column2347" dataDxfId="14001"/>
    <tableColumn id="2387" xr3:uid="{00000000-0010-0000-0400-000053090000}" name="Column2348" dataDxfId="14000"/>
    <tableColumn id="2388" xr3:uid="{00000000-0010-0000-0400-000054090000}" name="Column2349" dataDxfId="13999"/>
    <tableColumn id="2389" xr3:uid="{00000000-0010-0000-0400-000055090000}" name="Column2350" dataDxfId="13998"/>
    <tableColumn id="2390" xr3:uid="{00000000-0010-0000-0400-000056090000}" name="Column2351" dataDxfId="13997"/>
    <tableColumn id="2391" xr3:uid="{00000000-0010-0000-0400-000057090000}" name="Column2352" dataDxfId="13996"/>
    <tableColumn id="2392" xr3:uid="{00000000-0010-0000-0400-000058090000}" name="Column2353" dataDxfId="13995"/>
    <tableColumn id="2393" xr3:uid="{00000000-0010-0000-0400-000059090000}" name="Column2354" dataDxfId="13994"/>
    <tableColumn id="2394" xr3:uid="{00000000-0010-0000-0400-00005A090000}" name="Column2355" dataDxfId="13993"/>
    <tableColumn id="2395" xr3:uid="{00000000-0010-0000-0400-00005B090000}" name="Column2356" dataDxfId="13992"/>
    <tableColumn id="2396" xr3:uid="{00000000-0010-0000-0400-00005C090000}" name="Column2357" dataDxfId="13991"/>
    <tableColumn id="2397" xr3:uid="{00000000-0010-0000-0400-00005D090000}" name="Column2358" dataDxfId="13990"/>
    <tableColumn id="2398" xr3:uid="{00000000-0010-0000-0400-00005E090000}" name="Column2359" dataDxfId="13989"/>
    <tableColumn id="2399" xr3:uid="{00000000-0010-0000-0400-00005F090000}" name="Column2360" dataDxfId="13988"/>
    <tableColumn id="2400" xr3:uid="{00000000-0010-0000-0400-000060090000}" name="Column2361" dataDxfId="13987"/>
    <tableColumn id="2401" xr3:uid="{00000000-0010-0000-0400-000061090000}" name="Column2362" dataDxfId="13986"/>
    <tableColumn id="2402" xr3:uid="{00000000-0010-0000-0400-000062090000}" name="Column2363" dataDxfId="13985"/>
    <tableColumn id="2403" xr3:uid="{00000000-0010-0000-0400-000063090000}" name="Column2364" dataDxfId="13984"/>
    <tableColumn id="2404" xr3:uid="{00000000-0010-0000-0400-000064090000}" name="Column2365" dataDxfId="13983"/>
    <tableColumn id="2405" xr3:uid="{00000000-0010-0000-0400-000065090000}" name="Column2366" dataDxfId="13982"/>
    <tableColumn id="2406" xr3:uid="{00000000-0010-0000-0400-000066090000}" name="Column2367" dataDxfId="13981"/>
    <tableColumn id="2407" xr3:uid="{00000000-0010-0000-0400-000067090000}" name="Column2368" dataDxfId="13980"/>
    <tableColumn id="2408" xr3:uid="{00000000-0010-0000-0400-000068090000}" name="Column2369" dataDxfId="13979"/>
    <tableColumn id="2409" xr3:uid="{00000000-0010-0000-0400-000069090000}" name="Column2370" dataDxfId="13978"/>
    <tableColumn id="2410" xr3:uid="{00000000-0010-0000-0400-00006A090000}" name="Column2371" dataDxfId="13977"/>
    <tableColumn id="2411" xr3:uid="{00000000-0010-0000-0400-00006B090000}" name="Column2372" dataDxfId="13976"/>
    <tableColumn id="2412" xr3:uid="{00000000-0010-0000-0400-00006C090000}" name="Column2373" dataDxfId="13975"/>
    <tableColumn id="2413" xr3:uid="{00000000-0010-0000-0400-00006D090000}" name="Column2374" dataDxfId="13974"/>
    <tableColumn id="2414" xr3:uid="{00000000-0010-0000-0400-00006E090000}" name="Column2375" dataDxfId="13973"/>
    <tableColumn id="2415" xr3:uid="{00000000-0010-0000-0400-00006F090000}" name="Column2376" dataDxfId="13972"/>
    <tableColumn id="2416" xr3:uid="{00000000-0010-0000-0400-000070090000}" name="Column2377" dataDxfId="13971"/>
    <tableColumn id="2417" xr3:uid="{00000000-0010-0000-0400-000071090000}" name="Column2378" dataDxfId="13970"/>
    <tableColumn id="2418" xr3:uid="{00000000-0010-0000-0400-000072090000}" name="Column2379" dataDxfId="13969"/>
    <tableColumn id="2419" xr3:uid="{00000000-0010-0000-0400-000073090000}" name="Column2380" dataDxfId="13968"/>
    <tableColumn id="2420" xr3:uid="{00000000-0010-0000-0400-000074090000}" name="Column2381" dataDxfId="13967"/>
    <tableColumn id="2421" xr3:uid="{00000000-0010-0000-0400-000075090000}" name="Column2382" dataDxfId="13966"/>
    <tableColumn id="2422" xr3:uid="{00000000-0010-0000-0400-000076090000}" name="Column2383" dataDxfId="13965"/>
    <tableColumn id="2423" xr3:uid="{00000000-0010-0000-0400-000077090000}" name="Column2384" dataDxfId="13964"/>
    <tableColumn id="2424" xr3:uid="{00000000-0010-0000-0400-000078090000}" name="Column2385" dataDxfId="13963"/>
    <tableColumn id="2425" xr3:uid="{00000000-0010-0000-0400-000079090000}" name="Column2386" dataDxfId="13962"/>
    <tableColumn id="2426" xr3:uid="{00000000-0010-0000-0400-00007A090000}" name="Column2387" dataDxfId="13961"/>
    <tableColumn id="2427" xr3:uid="{00000000-0010-0000-0400-00007B090000}" name="Column2388" dataDxfId="13960"/>
    <tableColumn id="2428" xr3:uid="{00000000-0010-0000-0400-00007C090000}" name="Column2389" dataDxfId="13959"/>
    <tableColumn id="2429" xr3:uid="{00000000-0010-0000-0400-00007D090000}" name="Column2390" dataDxfId="13958"/>
    <tableColumn id="2430" xr3:uid="{00000000-0010-0000-0400-00007E090000}" name="Column2391" dataDxfId="13957"/>
    <tableColumn id="2431" xr3:uid="{00000000-0010-0000-0400-00007F090000}" name="Column2392" dataDxfId="13956"/>
    <tableColumn id="2432" xr3:uid="{00000000-0010-0000-0400-000080090000}" name="Column2393" dataDxfId="13955"/>
    <tableColumn id="2433" xr3:uid="{00000000-0010-0000-0400-000081090000}" name="Column2394" dataDxfId="13954"/>
    <tableColumn id="2434" xr3:uid="{00000000-0010-0000-0400-000082090000}" name="Column2395" dataDxfId="13953"/>
    <tableColumn id="2435" xr3:uid="{00000000-0010-0000-0400-000083090000}" name="Column2396" dataDxfId="13952"/>
    <tableColumn id="2436" xr3:uid="{00000000-0010-0000-0400-000084090000}" name="Column2397" dataDxfId="13951"/>
    <tableColumn id="2437" xr3:uid="{00000000-0010-0000-0400-000085090000}" name="Column2398" dataDxfId="13950"/>
    <tableColumn id="2438" xr3:uid="{00000000-0010-0000-0400-000086090000}" name="Column2399" dataDxfId="13949"/>
    <tableColumn id="2439" xr3:uid="{00000000-0010-0000-0400-000087090000}" name="Column2400" dataDxfId="13948"/>
    <tableColumn id="2440" xr3:uid="{00000000-0010-0000-0400-000088090000}" name="Column2401" dataDxfId="13947"/>
    <tableColumn id="2441" xr3:uid="{00000000-0010-0000-0400-000089090000}" name="Column2402" dataDxfId="13946"/>
    <tableColumn id="2442" xr3:uid="{00000000-0010-0000-0400-00008A090000}" name="Column2403" dataDxfId="13945"/>
    <tableColumn id="2443" xr3:uid="{00000000-0010-0000-0400-00008B090000}" name="Column2404" dataDxfId="13944"/>
    <tableColumn id="2444" xr3:uid="{00000000-0010-0000-0400-00008C090000}" name="Column2405" dataDxfId="13943"/>
    <tableColumn id="2445" xr3:uid="{00000000-0010-0000-0400-00008D090000}" name="Column2406" dataDxfId="13942"/>
    <tableColumn id="2446" xr3:uid="{00000000-0010-0000-0400-00008E090000}" name="Column2407" dataDxfId="13941"/>
    <tableColumn id="2447" xr3:uid="{00000000-0010-0000-0400-00008F090000}" name="Column2408" dataDxfId="13940"/>
    <tableColumn id="2448" xr3:uid="{00000000-0010-0000-0400-000090090000}" name="Column2409" dataDxfId="13939"/>
    <tableColumn id="2449" xr3:uid="{00000000-0010-0000-0400-000091090000}" name="Column2410" dataDxfId="13938"/>
    <tableColumn id="2450" xr3:uid="{00000000-0010-0000-0400-000092090000}" name="Column2411" dataDxfId="13937"/>
    <tableColumn id="2451" xr3:uid="{00000000-0010-0000-0400-000093090000}" name="Column2412" dataDxfId="13936"/>
    <tableColumn id="2452" xr3:uid="{00000000-0010-0000-0400-000094090000}" name="Column2413" dataDxfId="13935"/>
    <tableColumn id="2453" xr3:uid="{00000000-0010-0000-0400-000095090000}" name="Column2414" dataDxfId="13934"/>
    <tableColumn id="2454" xr3:uid="{00000000-0010-0000-0400-000096090000}" name="Column2415" dataDxfId="13933"/>
    <tableColumn id="2455" xr3:uid="{00000000-0010-0000-0400-000097090000}" name="Column2416" dataDxfId="13932"/>
    <tableColumn id="2456" xr3:uid="{00000000-0010-0000-0400-000098090000}" name="Column2417" dataDxfId="13931"/>
    <tableColumn id="2457" xr3:uid="{00000000-0010-0000-0400-000099090000}" name="Column2418" dataDxfId="13930"/>
    <tableColumn id="2458" xr3:uid="{00000000-0010-0000-0400-00009A090000}" name="Column2419" dataDxfId="13929"/>
    <tableColumn id="2459" xr3:uid="{00000000-0010-0000-0400-00009B090000}" name="Column2420" dataDxfId="13928"/>
    <tableColumn id="2460" xr3:uid="{00000000-0010-0000-0400-00009C090000}" name="Column2421" dataDxfId="13927"/>
    <tableColumn id="2461" xr3:uid="{00000000-0010-0000-0400-00009D090000}" name="Column2422" dataDxfId="13926"/>
    <tableColumn id="2462" xr3:uid="{00000000-0010-0000-0400-00009E090000}" name="Column2423" dataDxfId="13925"/>
    <tableColumn id="2463" xr3:uid="{00000000-0010-0000-0400-00009F090000}" name="Column2424" dataDxfId="13924"/>
    <tableColumn id="2464" xr3:uid="{00000000-0010-0000-0400-0000A0090000}" name="Column2425" dataDxfId="13923"/>
    <tableColumn id="2465" xr3:uid="{00000000-0010-0000-0400-0000A1090000}" name="Column2426" dataDxfId="13922"/>
    <tableColumn id="2466" xr3:uid="{00000000-0010-0000-0400-0000A2090000}" name="Column2427" dataDxfId="13921"/>
    <tableColumn id="2467" xr3:uid="{00000000-0010-0000-0400-0000A3090000}" name="Column2428" dataDxfId="13920"/>
    <tableColumn id="2468" xr3:uid="{00000000-0010-0000-0400-0000A4090000}" name="Column2429" dataDxfId="13919"/>
    <tableColumn id="2469" xr3:uid="{00000000-0010-0000-0400-0000A5090000}" name="Column2430" dataDxfId="13918"/>
    <tableColumn id="2470" xr3:uid="{00000000-0010-0000-0400-0000A6090000}" name="Column2431" dataDxfId="13917"/>
    <tableColumn id="2471" xr3:uid="{00000000-0010-0000-0400-0000A7090000}" name="Column2432" dataDxfId="13916"/>
    <tableColumn id="2472" xr3:uid="{00000000-0010-0000-0400-0000A8090000}" name="Column2433" dataDxfId="13915"/>
    <tableColumn id="2473" xr3:uid="{00000000-0010-0000-0400-0000A9090000}" name="Column2434" dataDxfId="13914"/>
    <tableColumn id="2474" xr3:uid="{00000000-0010-0000-0400-0000AA090000}" name="Column2435" dataDxfId="13913"/>
    <tableColumn id="2475" xr3:uid="{00000000-0010-0000-0400-0000AB090000}" name="Column2436" dataDxfId="13912"/>
    <tableColumn id="2476" xr3:uid="{00000000-0010-0000-0400-0000AC090000}" name="Column2437" dataDxfId="13911"/>
    <tableColumn id="2477" xr3:uid="{00000000-0010-0000-0400-0000AD090000}" name="Column2438" dataDxfId="13910"/>
    <tableColumn id="2478" xr3:uid="{00000000-0010-0000-0400-0000AE090000}" name="Column2439" dataDxfId="13909"/>
    <tableColumn id="2479" xr3:uid="{00000000-0010-0000-0400-0000AF090000}" name="Column2440" dataDxfId="13908"/>
    <tableColumn id="2480" xr3:uid="{00000000-0010-0000-0400-0000B0090000}" name="Column2441" dataDxfId="13907"/>
    <tableColumn id="2481" xr3:uid="{00000000-0010-0000-0400-0000B1090000}" name="Column2442" dataDxfId="13906"/>
    <tableColumn id="2482" xr3:uid="{00000000-0010-0000-0400-0000B2090000}" name="Column2443" dataDxfId="13905"/>
    <tableColumn id="2483" xr3:uid="{00000000-0010-0000-0400-0000B3090000}" name="Column2444" dataDxfId="13904"/>
    <tableColumn id="2484" xr3:uid="{00000000-0010-0000-0400-0000B4090000}" name="Column2445" dataDxfId="13903"/>
    <tableColumn id="2485" xr3:uid="{00000000-0010-0000-0400-0000B5090000}" name="Column2446" dataDxfId="13902"/>
    <tableColumn id="2486" xr3:uid="{00000000-0010-0000-0400-0000B6090000}" name="Column2447" dataDxfId="13901"/>
    <tableColumn id="2487" xr3:uid="{00000000-0010-0000-0400-0000B7090000}" name="Column2448" dataDxfId="13900"/>
    <tableColumn id="2488" xr3:uid="{00000000-0010-0000-0400-0000B8090000}" name="Column2449" dataDxfId="13899"/>
    <tableColumn id="2489" xr3:uid="{00000000-0010-0000-0400-0000B9090000}" name="Column2450" dataDxfId="13898"/>
    <tableColumn id="2490" xr3:uid="{00000000-0010-0000-0400-0000BA090000}" name="Column2451" dataDxfId="13897"/>
    <tableColumn id="2491" xr3:uid="{00000000-0010-0000-0400-0000BB090000}" name="Column2452" dataDxfId="13896"/>
    <tableColumn id="2492" xr3:uid="{00000000-0010-0000-0400-0000BC090000}" name="Column2453" dataDxfId="13895"/>
    <tableColumn id="2493" xr3:uid="{00000000-0010-0000-0400-0000BD090000}" name="Column2454" dataDxfId="13894"/>
    <tableColumn id="2494" xr3:uid="{00000000-0010-0000-0400-0000BE090000}" name="Column2455" dataDxfId="13893"/>
    <tableColumn id="2495" xr3:uid="{00000000-0010-0000-0400-0000BF090000}" name="Column2456" dataDxfId="13892"/>
    <tableColumn id="2496" xr3:uid="{00000000-0010-0000-0400-0000C0090000}" name="Column2457" dataDxfId="13891"/>
    <tableColumn id="2497" xr3:uid="{00000000-0010-0000-0400-0000C1090000}" name="Column2458" dataDxfId="13890"/>
    <tableColumn id="2498" xr3:uid="{00000000-0010-0000-0400-0000C2090000}" name="Column2459" dataDxfId="13889"/>
    <tableColumn id="2499" xr3:uid="{00000000-0010-0000-0400-0000C3090000}" name="Column2460" dataDxfId="13888"/>
    <tableColumn id="2500" xr3:uid="{00000000-0010-0000-0400-0000C4090000}" name="Column2461" dataDxfId="13887"/>
    <tableColumn id="2501" xr3:uid="{00000000-0010-0000-0400-0000C5090000}" name="Column2462" dataDxfId="13886"/>
    <tableColumn id="2502" xr3:uid="{00000000-0010-0000-0400-0000C6090000}" name="Column2463" dataDxfId="13885"/>
    <tableColumn id="2503" xr3:uid="{00000000-0010-0000-0400-0000C7090000}" name="Column2464" dataDxfId="13884"/>
    <tableColumn id="2504" xr3:uid="{00000000-0010-0000-0400-0000C8090000}" name="Column2465" dataDxfId="13883"/>
    <tableColumn id="2505" xr3:uid="{00000000-0010-0000-0400-0000C9090000}" name="Column2466" dataDxfId="13882"/>
    <tableColumn id="2506" xr3:uid="{00000000-0010-0000-0400-0000CA090000}" name="Column2467" dataDxfId="13881"/>
    <tableColumn id="2507" xr3:uid="{00000000-0010-0000-0400-0000CB090000}" name="Column2468" dataDxfId="13880"/>
    <tableColumn id="2508" xr3:uid="{00000000-0010-0000-0400-0000CC090000}" name="Column2469" dataDxfId="13879"/>
    <tableColumn id="2509" xr3:uid="{00000000-0010-0000-0400-0000CD090000}" name="Column2470" dataDxfId="13878"/>
    <tableColumn id="2510" xr3:uid="{00000000-0010-0000-0400-0000CE090000}" name="Column2471" dataDxfId="13877"/>
    <tableColumn id="2511" xr3:uid="{00000000-0010-0000-0400-0000CF090000}" name="Column2472" dataDxfId="13876"/>
    <tableColumn id="2512" xr3:uid="{00000000-0010-0000-0400-0000D0090000}" name="Column2473" dataDxfId="13875"/>
    <tableColumn id="2513" xr3:uid="{00000000-0010-0000-0400-0000D1090000}" name="Column2474" dataDxfId="13874"/>
    <tableColumn id="2514" xr3:uid="{00000000-0010-0000-0400-0000D2090000}" name="Column2475" dataDxfId="13873"/>
    <tableColumn id="2515" xr3:uid="{00000000-0010-0000-0400-0000D3090000}" name="Column2476" dataDxfId="13872"/>
    <tableColumn id="2516" xr3:uid="{00000000-0010-0000-0400-0000D4090000}" name="Column2477" dataDxfId="13871"/>
    <tableColumn id="2517" xr3:uid="{00000000-0010-0000-0400-0000D5090000}" name="Column2478" dataDxfId="13870"/>
    <tableColumn id="2518" xr3:uid="{00000000-0010-0000-0400-0000D6090000}" name="Column2479" dataDxfId="13869"/>
    <tableColumn id="2519" xr3:uid="{00000000-0010-0000-0400-0000D7090000}" name="Column2480" dataDxfId="13868"/>
    <tableColumn id="2520" xr3:uid="{00000000-0010-0000-0400-0000D8090000}" name="Column2481" dataDxfId="13867"/>
    <tableColumn id="2521" xr3:uid="{00000000-0010-0000-0400-0000D9090000}" name="Column2482" dataDxfId="13866"/>
    <tableColumn id="2522" xr3:uid="{00000000-0010-0000-0400-0000DA090000}" name="Column2483" dataDxfId="13865"/>
    <tableColumn id="2523" xr3:uid="{00000000-0010-0000-0400-0000DB090000}" name="Column2484" dataDxfId="13864"/>
    <tableColumn id="2524" xr3:uid="{00000000-0010-0000-0400-0000DC090000}" name="Column2485" dataDxfId="13863"/>
    <tableColumn id="2525" xr3:uid="{00000000-0010-0000-0400-0000DD090000}" name="Column2486" dataDxfId="13862"/>
    <tableColumn id="2526" xr3:uid="{00000000-0010-0000-0400-0000DE090000}" name="Column2487" dataDxfId="13861"/>
    <tableColumn id="2527" xr3:uid="{00000000-0010-0000-0400-0000DF090000}" name="Column2488" dataDxfId="13860"/>
    <tableColumn id="2528" xr3:uid="{00000000-0010-0000-0400-0000E0090000}" name="Column2489" dataDxfId="13859"/>
    <tableColumn id="2529" xr3:uid="{00000000-0010-0000-0400-0000E1090000}" name="Column2490" dataDxfId="13858"/>
    <tableColumn id="2530" xr3:uid="{00000000-0010-0000-0400-0000E2090000}" name="Column2491" dataDxfId="13857"/>
    <tableColumn id="2531" xr3:uid="{00000000-0010-0000-0400-0000E3090000}" name="Column2492" dataDxfId="13856"/>
    <tableColumn id="2532" xr3:uid="{00000000-0010-0000-0400-0000E4090000}" name="Column2493" dataDxfId="13855"/>
    <tableColumn id="2533" xr3:uid="{00000000-0010-0000-0400-0000E5090000}" name="Column2494" dataDxfId="13854"/>
    <tableColumn id="2534" xr3:uid="{00000000-0010-0000-0400-0000E6090000}" name="Column2495" dataDxfId="13853"/>
    <tableColumn id="2535" xr3:uid="{00000000-0010-0000-0400-0000E7090000}" name="Column2496" dataDxfId="13852"/>
    <tableColumn id="2536" xr3:uid="{00000000-0010-0000-0400-0000E8090000}" name="Column2497" dataDxfId="13851"/>
    <tableColumn id="2537" xr3:uid="{00000000-0010-0000-0400-0000E9090000}" name="Column2498" dataDxfId="13850"/>
    <tableColumn id="2538" xr3:uid="{00000000-0010-0000-0400-0000EA090000}" name="Column2499" dataDxfId="13849"/>
    <tableColumn id="2539" xr3:uid="{00000000-0010-0000-0400-0000EB090000}" name="Column2500" dataDxfId="13848"/>
    <tableColumn id="2540" xr3:uid="{00000000-0010-0000-0400-0000EC090000}" name="Column2501" dataDxfId="13847"/>
    <tableColumn id="2541" xr3:uid="{00000000-0010-0000-0400-0000ED090000}" name="Column2502" dataDxfId="13846"/>
    <tableColumn id="2542" xr3:uid="{00000000-0010-0000-0400-0000EE090000}" name="Column2503" dataDxfId="13845"/>
    <tableColumn id="2543" xr3:uid="{00000000-0010-0000-0400-0000EF090000}" name="Column2504" dataDxfId="13844"/>
    <tableColumn id="2544" xr3:uid="{00000000-0010-0000-0400-0000F0090000}" name="Column2505" dataDxfId="13843"/>
    <tableColumn id="2545" xr3:uid="{00000000-0010-0000-0400-0000F1090000}" name="Column2506" dataDxfId="13842"/>
    <tableColumn id="2546" xr3:uid="{00000000-0010-0000-0400-0000F2090000}" name="Column2507" dataDxfId="13841"/>
    <tableColumn id="2547" xr3:uid="{00000000-0010-0000-0400-0000F3090000}" name="Column2508" dataDxfId="13840"/>
    <tableColumn id="2548" xr3:uid="{00000000-0010-0000-0400-0000F4090000}" name="Column2509" dataDxfId="13839"/>
    <tableColumn id="2549" xr3:uid="{00000000-0010-0000-0400-0000F5090000}" name="Column2510" dataDxfId="13838"/>
    <tableColumn id="2550" xr3:uid="{00000000-0010-0000-0400-0000F6090000}" name="Column2511" dataDxfId="13837"/>
    <tableColumn id="2551" xr3:uid="{00000000-0010-0000-0400-0000F7090000}" name="Column2512" dataDxfId="13836"/>
    <tableColumn id="2552" xr3:uid="{00000000-0010-0000-0400-0000F8090000}" name="Column2513" dataDxfId="13835"/>
    <tableColumn id="2553" xr3:uid="{00000000-0010-0000-0400-0000F9090000}" name="Column2514" dataDxfId="13834"/>
    <tableColumn id="2554" xr3:uid="{00000000-0010-0000-0400-0000FA090000}" name="Column2515" dataDxfId="13833"/>
    <tableColumn id="2555" xr3:uid="{00000000-0010-0000-0400-0000FB090000}" name="Column2516" dataDxfId="13832"/>
    <tableColumn id="2556" xr3:uid="{00000000-0010-0000-0400-0000FC090000}" name="Column2517" dataDxfId="13831"/>
    <tableColumn id="2557" xr3:uid="{00000000-0010-0000-0400-0000FD090000}" name="Column2518" dataDxfId="13830"/>
    <tableColumn id="2558" xr3:uid="{00000000-0010-0000-0400-0000FE090000}" name="Column2519" dataDxfId="13829"/>
    <tableColumn id="2559" xr3:uid="{00000000-0010-0000-0400-0000FF090000}" name="Column2520" dataDxfId="13828"/>
    <tableColumn id="2560" xr3:uid="{00000000-0010-0000-0400-0000000A0000}" name="Column2521" dataDxfId="13827"/>
    <tableColumn id="2561" xr3:uid="{00000000-0010-0000-0400-0000010A0000}" name="Column2522" dataDxfId="13826"/>
    <tableColumn id="2562" xr3:uid="{00000000-0010-0000-0400-0000020A0000}" name="Column2523" dataDxfId="13825"/>
    <tableColumn id="2563" xr3:uid="{00000000-0010-0000-0400-0000030A0000}" name="Column2524" dataDxfId="13824"/>
    <tableColumn id="2564" xr3:uid="{00000000-0010-0000-0400-0000040A0000}" name="Column2525" dataDxfId="13823"/>
    <tableColumn id="2565" xr3:uid="{00000000-0010-0000-0400-0000050A0000}" name="Column2526" dataDxfId="13822"/>
    <tableColumn id="2566" xr3:uid="{00000000-0010-0000-0400-0000060A0000}" name="Column2527" dataDxfId="13821"/>
    <tableColumn id="2567" xr3:uid="{00000000-0010-0000-0400-0000070A0000}" name="Column2528" dataDxfId="13820"/>
    <tableColumn id="2568" xr3:uid="{00000000-0010-0000-0400-0000080A0000}" name="Column2529" dataDxfId="13819"/>
    <tableColumn id="2569" xr3:uid="{00000000-0010-0000-0400-0000090A0000}" name="Column2530" dataDxfId="13818"/>
    <tableColumn id="2570" xr3:uid="{00000000-0010-0000-0400-00000A0A0000}" name="Column2531" dataDxfId="13817"/>
    <tableColumn id="2571" xr3:uid="{00000000-0010-0000-0400-00000B0A0000}" name="Column2532" dataDxfId="13816"/>
    <tableColumn id="2572" xr3:uid="{00000000-0010-0000-0400-00000C0A0000}" name="Column2533" dataDxfId="13815"/>
    <tableColumn id="2573" xr3:uid="{00000000-0010-0000-0400-00000D0A0000}" name="Column2534" dataDxfId="13814"/>
    <tableColumn id="2574" xr3:uid="{00000000-0010-0000-0400-00000E0A0000}" name="Column2535" dataDxfId="13813"/>
    <tableColumn id="2575" xr3:uid="{00000000-0010-0000-0400-00000F0A0000}" name="Column2536" dataDxfId="13812"/>
    <tableColumn id="2576" xr3:uid="{00000000-0010-0000-0400-0000100A0000}" name="Column2537" dataDxfId="13811"/>
    <tableColumn id="2577" xr3:uid="{00000000-0010-0000-0400-0000110A0000}" name="Column2538" dataDxfId="13810"/>
    <tableColumn id="2578" xr3:uid="{00000000-0010-0000-0400-0000120A0000}" name="Column2539" dataDxfId="13809"/>
    <tableColumn id="2579" xr3:uid="{00000000-0010-0000-0400-0000130A0000}" name="Column2540" dataDxfId="13808"/>
    <tableColumn id="2580" xr3:uid="{00000000-0010-0000-0400-0000140A0000}" name="Column2541" dataDxfId="13807"/>
    <tableColumn id="2581" xr3:uid="{00000000-0010-0000-0400-0000150A0000}" name="Column2542" dataDxfId="13806"/>
    <tableColumn id="2582" xr3:uid="{00000000-0010-0000-0400-0000160A0000}" name="Column2543" dataDxfId="13805"/>
    <tableColumn id="2583" xr3:uid="{00000000-0010-0000-0400-0000170A0000}" name="Column2544" dataDxfId="13804"/>
    <tableColumn id="2584" xr3:uid="{00000000-0010-0000-0400-0000180A0000}" name="Column2545" dataDxfId="13803"/>
    <tableColumn id="2585" xr3:uid="{00000000-0010-0000-0400-0000190A0000}" name="Column2546" dataDxfId="13802"/>
    <tableColumn id="2586" xr3:uid="{00000000-0010-0000-0400-00001A0A0000}" name="Column2547" dataDxfId="13801"/>
    <tableColumn id="2587" xr3:uid="{00000000-0010-0000-0400-00001B0A0000}" name="Column2548" dataDxfId="13800"/>
    <tableColumn id="2588" xr3:uid="{00000000-0010-0000-0400-00001C0A0000}" name="Column2549" dataDxfId="13799"/>
    <tableColumn id="2589" xr3:uid="{00000000-0010-0000-0400-00001D0A0000}" name="Column2550" dataDxfId="13798"/>
    <tableColumn id="2590" xr3:uid="{00000000-0010-0000-0400-00001E0A0000}" name="Column2551" dataDxfId="13797"/>
    <tableColumn id="2591" xr3:uid="{00000000-0010-0000-0400-00001F0A0000}" name="Column2552" dataDxfId="13796"/>
    <tableColumn id="2592" xr3:uid="{00000000-0010-0000-0400-0000200A0000}" name="Column2553" dataDxfId="13795"/>
    <tableColumn id="2593" xr3:uid="{00000000-0010-0000-0400-0000210A0000}" name="Column2554" dataDxfId="13794"/>
    <tableColumn id="2594" xr3:uid="{00000000-0010-0000-0400-0000220A0000}" name="Column2555" dataDxfId="13793"/>
    <tableColumn id="2595" xr3:uid="{00000000-0010-0000-0400-0000230A0000}" name="Column2556" dataDxfId="13792"/>
    <tableColumn id="2596" xr3:uid="{00000000-0010-0000-0400-0000240A0000}" name="Column2557" dataDxfId="13791"/>
    <tableColumn id="2597" xr3:uid="{00000000-0010-0000-0400-0000250A0000}" name="Column2558" dataDxfId="13790"/>
    <tableColumn id="2598" xr3:uid="{00000000-0010-0000-0400-0000260A0000}" name="Column2559" dataDxfId="13789"/>
    <tableColumn id="2599" xr3:uid="{00000000-0010-0000-0400-0000270A0000}" name="Column2560" dataDxfId="13788"/>
    <tableColumn id="2600" xr3:uid="{00000000-0010-0000-0400-0000280A0000}" name="Column2561" dataDxfId="13787"/>
    <tableColumn id="2601" xr3:uid="{00000000-0010-0000-0400-0000290A0000}" name="Column2562" dataDxfId="13786"/>
    <tableColumn id="2602" xr3:uid="{00000000-0010-0000-0400-00002A0A0000}" name="Column2563" dataDxfId="13785"/>
    <tableColumn id="2603" xr3:uid="{00000000-0010-0000-0400-00002B0A0000}" name="Column2564" dataDxfId="13784"/>
    <tableColumn id="2604" xr3:uid="{00000000-0010-0000-0400-00002C0A0000}" name="Column2565" dataDxfId="13783"/>
    <tableColumn id="2605" xr3:uid="{00000000-0010-0000-0400-00002D0A0000}" name="Column2566" dataDxfId="13782"/>
    <tableColumn id="2606" xr3:uid="{00000000-0010-0000-0400-00002E0A0000}" name="Column2567" dataDxfId="13781"/>
    <tableColumn id="2607" xr3:uid="{00000000-0010-0000-0400-00002F0A0000}" name="Column2568" dataDxfId="13780"/>
    <tableColumn id="2608" xr3:uid="{00000000-0010-0000-0400-0000300A0000}" name="Column2569" dataDxfId="13779"/>
    <tableColumn id="2609" xr3:uid="{00000000-0010-0000-0400-0000310A0000}" name="Column2570" dataDxfId="13778"/>
    <tableColumn id="2610" xr3:uid="{00000000-0010-0000-0400-0000320A0000}" name="Column2571" dataDxfId="13777"/>
    <tableColumn id="2611" xr3:uid="{00000000-0010-0000-0400-0000330A0000}" name="Column2572" dataDxfId="13776"/>
    <tableColumn id="2612" xr3:uid="{00000000-0010-0000-0400-0000340A0000}" name="Column2573" dataDxfId="13775"/>
    <tableColumn id="2613" xr3:uid="{00000000-0010-0000-0400-0000350A0000}" name="Column2574" dataDxfId="13774"/>
    <tableColumn id="2614" xr3:uid="{00000000-0010-0000-0400-0000360A0000}" name="Column2575" dataDxfId="13773"/>
    <tableColumn id="2615" xr3:uid="{00000000-0010-0000-0400-0000370A0000}" name="Column2576" dataDxfId="13772"/>
    <tableColumn id="2616" xr3:uid="{00000000-0010-0000-0400-0000380A0000}" name="Column2577" dataDxfId="13771"/>
    <tableColumn id="2617" xr3:uid="{00000000-0010-0000-0400-0000390A0000}" name="Column2578" dataDxfId="13770"/>
    <tableColumn id="2618" xr3:uid="{00000000-0010-0000-0400-00003A0A0000}" name="Column2579" dataDxfId="13769"/>
    <tableColumn id="2619" xr3:uid="{00000000-0010-0000-0400-00003B0A0000}" name="Column2580" dataDxfId="13768"/>
    <tableColumn id="2620" xr3:uid="{00000000-0010-0000-0400-00003C0A0000}" name="Column2581" dataDxfId="13767"/>
    <tableColumn id="2621" xr3:uid="{00000000-0010-0000-0400-00003D0A0000}" name="Column2582" dataDxfId="13766"/>
    <tableColumn id="2622" xr3:uid="{00000000-0010-0000-0400-00003E0A0000}" name="Column2583" dataDxfId="13765"/>
    <tableColumn id="2623" xr3:uid="{00000000-0010-0000-0400-00003F0A0000}" name="Column2584" dataDxfId="13764"/>
    <tableColumn id="2624" xr3:uid="{00000000-0010-0000-0400-0000400A0000}" name="Column2585" dataDxfId="13763"/>
    <tableColumn id="2625" xr3:uid="{00000000-0010-0000-0400-0000410A0000}" name="Column2586" dataDxfId="13762"/>
    <tableColumn id="2626" xr3:uid="{00000000-0010-0000-0400-0000420A0000}" name="Column2587" dataDxfId="13761"/>
    <tableColumn id="2627" xr3:uid="{00000000-0010-0000-0400-0000430A0000}" name="Column2588" dataDxfId="13760"/>
    <tableColumn id="2628" xr3:uid="{00000000-0010-0000-0400-0000440A0000}" name="Column2589" dataDxfId="13759"/>
    <tableColumn id="2629" xr3:uid="{00000000-0010-0000-0400-0000450A0000}" name="Column2590" dataDxfId="13758"/>
    <tableColumn id="2630" xr3:uid="{00000000-0010-0000-0400-0000460A0000}" name="Column2591" dataDxfId="13757"/>
    <tableColumn id="2631" xr3:uid="{00000000-0010-0000-0400-0000470A0000}" name="Column2592" dataDxfId="13756"/>
    <tableColumn id="2632" xr3:uid="{00000000-0010-0000-0400-0000480A0000}" name="Column2593" dataDxfId="13755"/>
    <tableColumn id="2633" xr3:uid="{00000000-0010-0000-0400-0000490A0000}" name="Column2594" dataDxfId="13754"/>
    <tableColumn id="2634" xr3:uid="{00000000-0010-0000-0400-00004A0A0000}" name="Column2595" dataDxfId="13753"/>
    <tableColumn id="2635" xr3:uid="{00000000-0010-0000-0400-00004B0A0000}" name="Column2596" dataDxfId="13752"/>
    <tableColumn id="2636" xr3:uid="{00000000-0010-0000-0400-00004C0A0000}" name="Column2597" dataDxfId="13751"/>
    <tableColumn id="2637" xr3:uid="{00000000-0010-0000-0400-00004D0A0000}" name="Column2598" dataDxfId="13750"/>
    <tableColumn id="2638" xr3:uid="{00000000-0010-0000-0400-00004E0A0000}" name="Column2599" dataDxfId="13749"/>
    <tableColumn id="2639" xr3:uid="{00000000-0010-0000-0400-00004F0A0000}" name="Column2600" dataDxfId="13748"/>
    <tableColumn id="2640" xr3:uid="{00000000-0010-0000-0400-0000500A0000}" name="Column2601" dataDxfId="13747"/>
    <tableColumn id="2641" xr3:uid="{00000000-0010-0000-0400-0000510A0000}" name="Column2602" dataDxfId="13746"/>
    <tableColumn id="2642" xr3:uid="{00000000-0010-0000-0400-0000520A0000}" name="Column2603" dataDxfId="13745"/>
    <tableColumn id="2643" xr3:uid="{00000000-0010-0000-0400-0000530A0000}" name="Column2604" dataDxfId="13744"/>
    <tableColumn id="2644" xr3:uid="{00000000-0010-0000-0400-0000540A0000}" name="Column2605" dataDxfId="13743"/>
    <tableColumn id="2645" xr3:uid="{00000000-0010-0000-0400-0000550A0000}" name="Column2606" dataDxfId="13742"/>
    <tableColumn id="2646" xr3:uid="{00000000-0010-0000-0400-0000560A0000}" name="Column2607" dataDxfId="13741"/>
    <tableColumn id="2647" xr3:uid="{00000000-0010-0000-0400-0000570A0000}" name="Column2608" dataDxfId="13740"/>
    <tableColumn id="2648" xr3:uid="{00000000-0010-0000-0400-0000580A0000}" name="Column2609" dataDxfId="13739"/>
    <tableColumn id="2649" xr3:uid="{00000000-0010-0000-0400-0000590A0000}" name="Column2610" dataDxfId="13738"/>
    <tableColumn id="2650" xr3:uid="{00000000-0010-0000-0400-00005A0A0000}" name="Column2611" dataDxfId="13737"/>
    <tableColumn id="2651" xr3:uid="{00000000-0010-0000-0400-00005B0A0000}" name="Column2612" dataDxfId="13736"/>
    <tableColumn id="2652" xr3:uid="{00000000-0010-0000-0400-00005C0A0000}" name="Column2613" dataDxfId="13735"/>
    <tableColumn id="2653" xr3:uid="{00000000-0010-0000-0400-00005D0A0000}" name="Column2614" dataDxfId="13734"/>
    <tableColumn id="2654" xr3:uid="{00000000-0010-0000-0400-00005E0A0000}" name="Column2615" dataDxfId="13733"/>
    <tableColumn id="2655" xr3:uid="{00000000-0010-0000-0400-00005F0A0000}" name="Column2616" dataDxfId="13732"/>
    <tableColumn id="2656" xr3:uid="{00000000-0010-0000-0400-0000600A0000}" name="Column2617" dataDxfId="13731"/>
    <tableColumn id="2657" xr3:uid="{00000000-0010-0000-0400-0000610A0000}" name="Column2618" dataDxfId="13730"/>
    <tableColumn id="2658" xr3:uid="{00000000-0010-0000-0400-0000620A0000}" name="Column2619" dataDxfId="13729"/>
    <tableColumn id="2659" xr3:uid="{00000000-0010-0000-0400-0000630A0000}" name="Column2620" dataDxfId="13728"/>
    <tableColumn id="2660" xr3:uid="{00000000-0010-0000-0400-0000640A0000}" name="Column2621" dataDxfId="13727"/>
    <tableColumn id="2661" xr3:uid="{00000000-0010-0000-0400-0000650A0000}" name="Column2622" dataDxfId="13726"/>
    <tableColumn id="2662" xr3:uid="{00000000-0010-0000-0400-0000660A0000}" name="Column2623" dataDxfId="13725"/>
    <tableColumn id="2663" xr3:uid="{00000000-0010-0000-0400-0000670A0000}" name="Column2624" dataDxfId="13724"/>
    <tableColumn id="2664" xr3:uid="{00000000-0010-0000-0400-0000680A0000}" name="Column2625" dataDxfId="13723"/>
    <tableColumn id="2665" xr3:uid="{00000000-0010-0000-0400-0000690A0000}" name="Column2626" dataDxfId="13722"/>
    <tableColumn id="2666" xr3:uid="{00000000-0010-0000-0400-00006A0A0000}" name="Column2627" dataDxfId="13721"/>
    <tableColumn id="2667" xr3:uid="{00000000-0010-0000-0400-00006B0A0000}" name="Column2628" dataDxfId="13720"/>
    <tableColumn id="2668" xr3:uid="{00000000-0010-0000-0400-00006C0A0000}" name="Column2629" dataDxfId="13719"/>
    <tableColumn id="2669" xr3:uid="{00000000-0010-0000-0400-00006D0A0000}" name="Column2630" dataDxfId="13718"/>
    <tableColumn id="2670" xr3:uid="{00000000-0010-0000-0400-00006E0A0000}" name="Column2631" dataDxfId="13717"/>
    <tableColumn id="2671" xr3:uid="{00000000-0010-0000-0400-00006F0A0000}" name="Column2632" dataDxfId="13716"/>
    <tableColumn id="2672" xr3:uid="{00000000-0010-0000-0400-0000700A0000}" name="Column2633" dataDxfId="13715"/>
    <tableColumn id="2673" xr3:uid="{00000000-0010-0000-0400-0000710A0000}" name="Column2634" dataDxfId="13714"/>
    <tableColumn id="2674" xr3:uid="{00000000-0010-0000-0400-0000720A0000}" name="Column2635" dataDxfId="13713"/>
    <tableColumn id="2675" xr3:uid="{00000000-0010-0000-0400-0000730A0000}" name="Column2636" dataDxfId="13712"/>
    <tableColumn id="2676" xr3:uid="{00000000-0010-0000-0400-0000740A0000}" name="Column2637" dataDxfId="13711"/>
    <tableColumn id="2677" xr3:uid="{00000000-0010-0000-0400-0000750A0000}" name="Column2638" dataDxfId="13710"/>
    <tableColumn id="2678" xr3:uid="{00000000-0010-0000-0400-0000760A0000}" name="Column2639" dataDxfId="13709"/>
    <tableColumn id="2679" xr3:uid="{00000000-0010-0000-0400-0000770A0000}" name="Column2640" dataDxfId="13708"/>
    <tableColumn id="2680" xr3:uid="{00000000-0010-0000-0400-0000780A0000}" name="Column2641" dataDxfId="13707"/>
    <tableColumn id="2681" xr3:uid="{00000000-0010-0000-0400-0000790A0000}" name="Column2642" dataDxfId="13706"/>
    <tableColumn id="2682" xr3:uid="{00000000-0010-0000-0400-00007A0A0000}" name="Column2643" dataDxfId="13705"/>
    <tableColumn id="2683" xr3:uid="{00000000-0010-0000-0400-00007B0A0000}" name="Column2644" dataDxfId="13704"/>
    <tableColumn id="2684" xr3:uid="{00000000-0010-0000-0400-00007C0A0000}" name="Column2645" dataDxfId="13703"/>
    <tableColumn id="2685" xr3:uid="{00000000-0010-0000-0400-00007D0A0000}" name="Column2646" dataDxfId="13702"/>
    <tableColumn id="2686" xr3:uid="{00000000-0010-0000-0400-00007E0A0000}" name="Column2647" dataDxfId="13701"/>
    <tableColumn id="2687" xr3:uid="{00000000-0010-0000-0400-00007F0A0000}" name="Column2648" dataDxfId="13700"/>
    <tableColumn id="2688" xr3:uid="{00000000-0010-0000-0400-0000800A0000}" name="Column2649" dataDxfId="13699"/>
    <tableColumn id="2689" xr3:uid="{00000000-0010-0000-0400-0000810A0000}" name="Column2650" dataDxfId="13698"/>
    <tableColumn id="2690" xr3:uid="{00000000-0010-0000-0400-0000820A0000}" name="Column2651" dataDxfId="13697"/>
    <tableColumn id="2691" xr3:uid="{00000000-0010-0000-0400-0000830A0000}" name="Column2652" dataDxfId="13696"/>
    <tableColumn id="2692" xr3:uid="{00000000-0010-0000-0400-0000840A0000}" name="Column2653" dataDxfId="13695"/>
    <tableColumn id="2693" xr3:uid="{00000000-0010-0000-0400-0000850A0000}" name="Column2654" dataDxfId="13694"/>
    <tableColumn id="2694" xr3:uid="{00000000-0010-0000-0400-0000860A0000}" name="Column2655" dataDxfId="13693"/>
    <tableColumn id="2695" xr3:uid="{00000000-0010-0000-0400-0000870A0000}" name="Column2656" dataDxfId="13692"/>
    <tableColumn id="2696" xr3:uid="{00000000-0010-0000-0400-0000880A0000}" name="Column2657" dataDxfId="13691"/>
    <tableColumn id="2697" xr3:uid="{00000000-0010-0000-0400-0000890A0000}" name="Column2658" dataDxfId="13690"/>
    <tableColumn id="2698" xr3:uid="{00000000-0010-0000-0400-00008A0A0000}" name="Column2659" dataDxfId="13689"/>
    <tableColumn id="2699" xr3:uid="{00000000-0010-0000-0400-00008B0A0000}" name="Column2660" dataDxfId="13688"/>
    <tableColumn id="2700" xr3:uid="{00000000-0010-0000-0400-00008C0A0000}" name="Column2661" dataDxfId="13687"/>
    <tableColumn id="2701" xr3:uid="{00000000-0010-0000-0400-00008D0A0000}" name="Column2662" dataDxfId="13686"/>
    <tableColumn id="2702" xr3:uid="{00000000-0010-0000-0400-00008E0A0000}" name="Column2663" dataDxfId="13685"/>
    <tableColumn id="2703" xr3:uid="{00000000-0010-0000-0400-00008F0A0000}" name="Column2664" dataDxfId="13684"/>
    <tableColumn id="2704" xr3:uid="{00000000-0010-0000-0400-0000900A0000}" name="Column2665" dataDxfId="13683"/>
    <tableColumn id="2705" xr3:uid="{00000000-0010-0000-0400-0000910A0000}" name="Column2666" dataDxfId="13682"/>
    <tableColumn id="2706" xr3:uid="{00000000-0010-0000-0400-0000920A0000}" name="Column2667" dataDxfId="13681"/>
    <tableColumn id="2707" xr3:uid="{00000000-0010-0000-0400-0000930A0000}" name="Column2668" dataDxfId="13680"/>
    <tableColumn id="2708" xr3:uid="{00000000-0010-0000-0400-0000940A0000}" name="Column2669" dataDxfId="13679"/>
    <tableColumn id="2709" xr3:uid="{00000000-0010-0000-0400-0000950A0000}" name="Column2670" dataDxfId="13678"/>
    <tableColumn id="2710" xr3:uid="{00000000-0010-0000-0400-0000960A0000}" name="Column2671" dataDxfId="13677"/>
    <tableColumn id="2711" xr3:uid="{00000000-0010-0000-0400-0000970A0000}" name="Column2672" dataDxfId="13676"/>
    <tableColumn id="2712" xr3:uid="{00000000-0010-0000-0400-0000980A0000}" name="Column2673" dataDxfId="13675"/>
    <tableColumn id="2713" xr3:uid="{00000000-0010-0000-0400-0000990A0000}" name="Column2674" dataDxfId="13674"/>
    <tableColumn id="2714" xr3:uid="{00000000-0010-0000-0400-00009A0A0000}" name="Column2675" dataDxfId="13673"/>
    <tableColumn id="2715" xr3:uid="{00000000-0010-0000-0400-00009B0A0000}" name="Column2676" dataDxfId="13672"/>
    <tableColumn id="2716" xr3:uid="{00000000-0010-0000-0400-00009C0A0000}" name="Column2677" dataDxfId="13671"/>
    <tableColumn id="2717" xr3:uid="{00000000-0010-0000-0400-00009D0A0000}" name="Column2678" dataDxfId="13670"/>
    <tableColumn id="2718" xr3:uid="{00000000-0010-0000-0400-00009E0A0000}" name="Column2679" dataDxfId="13669"/>
    <tableColumn id="2719" xr3:uid="{00000000-0010-0000-0400-00009F0A0000}" name="Column2680" dataDxfId="13668"/>
    <tableColumn id="2720" xr3:uid="{00000000-0010-0000-0400-0000A00A0000}" name="Column2681" dataDxfId="13667"/>
    <tableColumn id="2721" xr3:uid="{00000000-0010-0000-0400-0000A10A0000}" name="Column2682" dataDxfId="13666"/>
    <tableColumn id="2722" xr3:uid="{00000000-0010-0000-0400-0000A20A0000}" name="Column2683" dataDxfId="13665"/>
    <tableColumn id="2723" xr3:uid="{00000000-0010-0000-0400-0000A30A0000}" name="Column2684" dataDxfId="13664"/>
    <tableColumn id="2724" xr3:uid="{00000000-0010-0000-0400-0000A40A0000}" name="Column2685" dataDxfId="13663"/>
    <tableColumn id="2725" xr3:uid="{00000000-0010-0000-0400-0000A50A0000}" name="Column2686" dataDxfId="13662"/>
    <tableColumn id="2726" xr3:uid="{00000000-0010-0000-0400-0000A60A0000}" name="Column2687" dataDxfId="13661"/>
    <tableColumn id="2727" xr3:uid="{00000000-0010-0000-0400-0000A70A0000}" name="Column2688" dataDxfId="13660"/>
    <tableColumn id="2728" xr3:uid="{00000000-0010-0000-0400-0000A80A0000}" name="Column2689" dataDxfId="13659"/>
    <tableColumn id="2729" xr3:uid="{00000000-0010-0000-0400-0000A90A0000}" name="Column2690" dataDxfId="13658"/>
    <tableColumn id="2730" xr3:uid="{00000000-0010-0000-0400-0000AA0A0000}" name="Column2691" dataDxfId="13657"/>
    <tableColumn id="2731" xr3:uid="{00000000-0010-0000-0400-0000AB0A0000}" name="Column2692" dataDxfId="13656"/>
    <tableColumn id="2732" xr3:uid="{00000000-0010-0000-0400-0000AC0A0000}" name="Column2693" dataDxfId="13655"/>
    <tableColumn id="2733" xr3:uid="{00000000-0010-0000-0400-0000AD0A0000}" name="Column2694" dataDxfId="13654"/>
    <tableColumn id="2734" xr3:uid="{00000000-0010-0000-0400-0000AE0A0000}" name="Column2695" dataDxfId="13653"/>
    <tableColumn id="2735" xr3:uid="{00000000-0010-0000-0400-0000AF0A0000}" name="Column2696" dataDxfId="13652"/>
    <tableColumn id="2736" xr3:uid="{00000000-0010-0000-0400-0000B00A0000}" name="Column2697" dataDxfId="13651"/>
    <tableColumn id="2737" xr3:uid="{00000000-0010-0000-0400-0000B10A0000}" name="Column2698" dataDxfId="13650"/>
    <tableColumn id="2738" xr3:uid="{00000000-0010-0000-0400-0000B20A0000}" name="Column2699" dataDxfId="13649"/>
    <tableColumn id="2739" xr3:uid="{00000000-0010-0000-0400-0000B30A0000}" name="Column2700" dataDxfId="13648"/>
    <tableColumn id="2740" xr3:uid="{00000000-0010-0000-0400-0000B40A0000}" name="Column2701" dataDxfId="13647"/>
    <tableColumn id="2741" xr3:uid="{00000000-0010-0000-0400-0000B50A0000}" name="Column2702" dataDxfId="13646"/>
    <tableColumn id="2742" xr3:uid="{00000000-0010-0000-0400-0000B60A0000}" name="Column2703" dataDxfId="13645"/>
    <tableColumn id="2743" xr3:uid="{00000000-0010-0000-0400-0000B70A0000}" name="Column2704" dataDxfId="13644"/>
    <tableColumn id="2744" xr3:uid="{00000000-0010-0000-0400-0000B80A0000}" name="Column2705" dataDxfId="13643"/>
    <tableColumn id="2745" xr3:uid="{00000000-0010-0000-0400-0000B90A0000}" name="Column2706" dataDxfId="13642"/>
    <tableColumn id="2746" xr3:uid="{00000000-0010-0000-0400-0000BA0A0000}" name="Column2707" dataDxfId="13641"/>
    <tableColumn id="2747" xr3:uid="{00000000-0010-0000-0400-0000BB0A0000}" name="Column2708" dataDxfId="13640"/>
    <tableColumn id="2748" xr3:uid="{00000000-0010-0000-0400-0000BC0A0000}" name="Column2709" dataDxfId="13639"/>
    <tableColumn id="2749" xr3:uid="{00000000-0010-0000-0400-0000BD0A0000}" name="Column2710" dataDxfId="13638"/>
    <tableColumn id="2750" xr3:uid="{00000000-0010-0000-0400-0000BE0A0000}" name="Column2711" dataDxfId="13637"/>
    <tableColumn id="2751" xr3:uid="{00000000-0010-0000-0400-0000BF0A0000}" name="Column2712" dataDxfId="13636"/>
    <tableColumn id="2752" xr3:uid="{00000000-0010-0000-0400-0000C00A0000}" name="Column2713" dataDxfId="13635"/>
    <tableColumn id="2753" xr3:uid="{00000000-0010-0000-0400-0000C10A0000}" name="Column2714" dataDxfId="13634"/>
    <tableColumn id="2754" xr3:uid="{00000000-0010-0000-0400-0000C20A0000}" name="Column2715" dataDxfId="13633"/>
    <tableColumn id="2755" xr3:uid="{00000000-0010-0000-0400-0000C30A0000}" name="Column2716" dataDxfId="13632"/>
    <tableColumn id="2756" xr3:uid="{00000000-0010-0000-0400-0000C40A0000}" name="Column2717" dataDxfId="13631"/>
    <tableColumn id="2757" xr3:uid="{00000000-0010-0000-0400-0000C50A0000}" name="Column2718" dataDxfId="13630"/>
    <tableColumn id="2758" xr3:uid="{00000000-0010-0000-0400-0000C60A0000}" name="Column2719" dataDxfId="13629"/>
    <tableColumn id="2759" xr3:uid="{00000000-0010-0000-0400-0000C70A0000}" name="Column2720" dataDxfId="13628"/>
    <tableColumn id="2760" xr3:uid="{00000000-0010-0000-0400-0000C80A0000}" name="Column2721" dataDxfId="13627"/>
    <tableColumn id="2761" xr3:uid="{00000000-0010-0000-0400-0000C90A0000}" name="Column2722" dataDxfId="13626"/>
    <tableColumn id="2762" xr3:uid="{00000000-0010-0000-0400-0000CA0A0000}" name="Column2723" dataDxfId="13625"/>
    <tableColumn id="2763" xr3:uid="{00000000-0010-0000-0400-0000CB0A0000}" name="Column2724" dataDxfId="13624"/>
    <tableColumn id="2764" xr3:uid="{00000000-0010-0000-0400-0000CC0A0000}" name="Column2725" dataDxfId="13623"/>
    <tableColumn id="2765" xr3:uid="{00000000-0010-0000-0400-0000CD0A0000}" name="Column2726" dataDxfId="13622"/>
    <tableColumn id="2766" xr3:uid="{00000000-0010-0000-0400-0000CE0A0000}" name="Column2727" dataDxfId="13621"/>
    <tableColumn id="2767" xr3:uid="{00000000-0010-0000-0400-0000CF0A0000}" name="Column2728" dataDxfId="13620"/>
    <tableColumn id="2768" xr3:uid="{00000000-0010-0000-0400-0000D00A0000}" name="Column2729" dataDxfId="13619"/>
    <tableColumn id="2769" xr3:uid="{00000000-0010-0000-0400-0000D10A0000}" name="Column2730" dataDxfId="13618"/>
    <tableColumn id="2770" xr3:uid="{00000000-0010-0000-0400-0000D20A0000}" name="Column2731" dataDxfId="13617"/>
    <tableColumn id="2771" xr3:uid="{00000000-0010-0000-0400-0000D30A0000}" name="Column2732" dataDxfId="13616"/>
    <tableColumn id="2772" xr3:uid="{00000000-0010-0000-0400-0000D40A0000}" name="Column2733" dataDxfId="13615"/>
    <tableColumn id="2773" xr3:uid="{00000000-0010-0000-0400-0000D50A0000}" name="Column2734" dataDxfId="13614"/>
    <tableColumn id="2774" xr3:uid="{00000000-0010-0000-0400-0000D60A0000}" name="Column2735" dataDxfId="13613"/>
    <tableColumn id="2775" xr3:uid="{00000000-0010-0000-0400-0000D70A0000}" name="Column2736" dataDxfId="13612"/>
    <tableColumn id="2776" xr3:uid="{00000000-0010-0000-0400-0000D80A0000}" name="Column2737" dataDxfId="13611"/>
    <tableColumn id="2777" xr3:uid="{00000000-0010-0000-0400-0000D90A0000}" name="Column2738" dataDxfId="13610"/>
    <tableColumn id="2778" xr3:uid="{00000000-0010-0000-0400-0000DA0A0000}" name="Column2739" dataDxfId="13609"/>
    <tableColumn id="2779" xr3:uid="{00000000-0010-0000-0400-0000DB0A0000}" name="Column2740" dataDxfId="13608"/>
    <tableColumn id="2780" xr3:uid="{00000000-0010-0000-0400-0000DC0A0000}" name="Column2741" dataDxfId="13607"/>
    <tableColumn id="2781" xr3:uid="{00000000-0010-0000-0400-0000DD0A0000}" name="Column2742" dataDxfId="13606"/>
    <tableColumn id="2782" xr3:uid="{00000000-0010-0000-0400-0000DE0A0000}" name="Column2743" dataDxfId="13605"/>
    <tableColumn id="2783" xr3:uid="{00000000-0010-0000-0400-0000DF0A0000}" name="Column2744" dataDxfId="13604"/>
    <tableColumn id="2784" xr3:uid="{00000000-0010-0000-0400-0000E00A0000}" name="Column2745" dataDxfId="13603"/>
    <tableColumn id="2785" xr3:uid="{00000000-0010-0000-0400-0000E10A0000}" name="Column2746" dataDxfId="13602"/>
    <tableColumn id="2786" xr3:uid="{00000000-0010-0000-0400-0000E20A0000}" name="Column2747" dataDxfId="13601"/>
    <tableColumn id="2787" xr3:uid="{00000000-0010-0000-0400-0000E30A0000}" name="Column2748" dataDxfId="13600"/>
    <tableColumn id="2788" xr3:uid="{00000000-0010-0000-0400-0000E40A0000}" name="Column2749" dataDxfId="13599"/>
    <tableColumn id="2789" xr3:uid="{00000000-0010-0000-0400-0000E50A0000}" name="Column2750" dataDxfId="13598"/>
    <tableColumn id="2790" xr3:uid="{00000000-0010-0000-0400-0000E60A0000}" name="Column2751" dataDxfId="13597"/>
    <tableColumn id="2791" xr3:uid="{00000000-0010-0000-0400-0000E70A0000}" name="Column2752" dataDxfId="13596"/>
    <tableColumn id="2792" xr3:uid="{00000000-0010-0000-0400-0000E80A0000}" name="Column2753" dataDxfId="13595"/>
    <tableColumn id="2793" xr3:uid="{00000000-0010-0000-0400-0000E90A0000}" name="Column2754" dataDxfId="13594"/>
    <tableColumn id="2794" xr3:uid="{00000000-0010-0000-0400-0000EA0A0000}" name="Column2755" dataDxfId="13593"/>
    <tableColumn id="2795" xr3:uid="{00000000-0010-0000-0400-0000EB0A0000}" name="Column2756" dataDxfId="13592"/>
    <tableColumn id="2796" xr3:uid="{00000000-0010-0000-0400-0000EC0A0000}" name="Column2757" dataDxfId="13591"/>
    <tableColumn id="2797" xr3:uid="{00000000-0010-0000-0400-0000ED0A0000}" name="Column2758" dataDxfId="13590"/>
    <tableColumn id="2798" xr3:uid="{00000000-0010-0000-0400-0000EE0A0000}" name="Column2759" dataDxfId="13589"/>
    <tableColumn id="2799" xr3:uid="{00000000-0010-0000-0400-0000EF0A0000}" name="Column2760" dataDxfId="13588"/>
    <tableColumn id="2800" xr3:uid="{00000000-0010-0000-0400-0000F00A0000}" name="Column2761" dataDxfId="13587"/>
    <tableColumn id="2801" xr3:uid="{00000000-0010-0000-0400-0000F10A0000}" name="Column2762" dataDxfId="13586"/>
    <tableColumn id="2802" xr3:uid="{00000000-0010-0000-0400-0000F20A0000}" name="Column2763" dataDxfId="13585"/>
    <tableColumn id="2803" xr3:uid="{00000000-0010-0000-0400-0000F30A0000}" name="Column2764" dataDxfId="13584"/>
    <tableColumn id="2804" xr3:uid="{00000000-0010-0000-0400-0000F40A0000}" name="Column2765" dataDxfId="13583"/>
    <tableColumn id="2805" xr3:uid="{00000000-0010-0000-0400-0000F50A0000}" name="Column2766" dataDxfId="13582"/>
    <tableColumn id="2806" xr3:uid="{00000000-0010-0000-0400-0000F60A0000}" name="Column2767" dataDxfId="13581"/>
    <tableColumn id="2807" xr3:uid="{00000000-0010-0000-0400-0000F70A0000}" name="Column2768" dataDxfId="13580"/>
    <tableColumn id="2808" xr3:uid="{00000000-0010-0000-0400-0000F80A0000}" name="Column2769" dataDxfId="13579"/>
    <tableColumn id="2809" xr3:uid="{00000000-0010-0000-0400-0000F90A0000}" name="Column2770" dataDxfId="13578"/>
    <tableColumn id="2810" xr3:uid="{00000000-0010-0000-0400-0000FA0A0000}" name="Column2771" dataDxfId="13577"/>
    <tableColumn id="2811" xr3:uid="{00000000-0010-0000-0400-0000FB0A0000}" name="Column2772" dataDxfId="13576"/>
    <tableColumn id="2812" xr3:uid="{00000000-0010-0000-0400-0000FC0A0000}" name="Column2773" dataDxfId="13575"/>
    <tableColumn id="2813" xr3:uid="{00000000-0010-0000-0400-0000FD0A0000}" name="Column2774" dataDxfId="13574"/>
    <tableColumn id="2814" xr3:uid="{00000000-0010-0000-0400-0000FE0A0000}" name="Column2775" dataDxfId="13573"/>
    <tableColumn id="2815" xr3:uid="{00000000-0010-0000-0400-0000FF0A0000}" name="Column2776" dataDxfId="13572"/>
    <tableColumn id="2816" xr3:uid="{00000000-0010-0000-0400-0000000B0000}" name="Column2777" dataDxfId="13571"/>
    <tableColumn id="2817" xr3:uid="{00000000-0010-0000-0400-0000010B0000}" name="Column2778" dataDxfId="13570"/>
    <tableColumn id="2818" xr3:uid="{00000000-0010-0000-0400-0000020B0000}" name="Column2779" dataDxfId="13569"/>
    <tableColumn id="2819" xr3:uid="{00000000-0010-0000-0400-0000030B0000}" name="Column2780" dataDxfId="13568"/>
    <tableColumn id="2820" xr3:uid="{00000000-0010-0000-0400-0000040B0000}" name="Column2781" dataDxfId="13567"/>
    <tableColumn id="2821" xr3:uid="{00000000-0010-0000-0400-0000050B0000}" name="Column2782" dataDxfId="13566"/>
    <tableColumn id="2822" xr3:uid="{00000000-0010-0000-0400-0000060B0000}" name="Column2783" dataDxfId="13565"/>
    <tableColumn id="2823" xr3:uid="{00000000-0010-0000-0400-0000070B0000}" name="Column2784" dataDxfId="13564"/>
    <tableColumn id="2824" xr3:uid="{00000000-0010-0000-0400-0000080B0000}" name="Column2785" dataDxfId="13563"/>
    <tableColumn id="2825" xr3:uid="{00000000-0010-0000-0400-0000090B0000}" name="Column2786" dataDxfId="13562"/>
    <tableColumn id="2826" xr3:uid="{00000000-0010-0000-0400-00000A0B0000}" name="Column2787" dataDxfId="13561"/>
    <tableColumn id="2827" xr3:uid="{00000000-0010-0000-0400-00000B0B0000}" name="Column2788" dataDxfId="13560"/>
    <tableColumn id="2828" xr3:uid="{00000000-0010-0000-0400-00000C0B0000}" name="Column2789" dataDxfId="13559"/>
    <tableColumn id="2829" xr3:uid="{00000000-0010-0000-0400-00000D0B0000}" name="Column2790" dataDxfId="13558"/>
    <tableColumn id="2830" xr3:uid="{00000000-0010-0000-0400-00000E0B0000}" name="Column2791" dataDxfId="13557"/>
    <tableColumn id="2831" xr3:uid="{00000000-0010-0000-0400-00000F0B0000}" name="Column2792" dataDxfId="13556"/>
    <tableColumn id="2832" xr3:uid="{00000000-0010-0000-0400-0000100B0000}" name="Column2793" dataDxfId="13555"/>
    <tableColumn id="2833" xr3:uid="{00000000-0010-0000-0400-0000110B0000}" name="Column2794" dataDxfId="13554"/>
    <tableColumn id="2834" xr3:uid="{00000000-0010-0000-0400-0000120B0000}" name="Column2795" dataDxfId="13553"/>
    <tableColumn id="2835" xr3:uid="{00000000-0010-0000-0400-0000130B0000}" name="Column2796" dataDxfId="13552"/>
    <tableColumn id="2836" xr3:uid="{00000000-0010-0000-0400-0000140B0000}" name="Column2797" dataDxfId="13551"/>
    <tableColumn id="2837" xr3:uid="{00000000-0010-0000-0400-0000150B0000}" name="Column2798" dataDxfId="13550"/>
    <tableColumn id="2838" xr3:uid="{00000000-0010-0000-0400-0000160B0000}" name="Column2799" dataDxfId="13549"/>
    <tableColumn id="2839" xr3:uid="{00000000-0010-0000-0400-0000170B0000}" name="Column2800" dataDxfId="13548"/>
    <tableColumn id="2840" xr3:uid="{00000000-0010-0000-0400-0000180B0000}" name="Column2801" dataDxfId="13547"/>
    <tableColumn id="2841" xr3:uid="{00000000-0010-0000-0400-0000190B0000}" name="Column2802" dataDxfId="13546"/>
    <tableColumn id="2842" xr3:uid="{00000000-0010-0000-0400-00001A0B0000}" name="Column2803" dataDxfId="13545"/>
    <tableColumn id="2843" xr3:uid="{00000000-0010-0000-0400-00001B0B0000}" name="Column2804" dataDxfId="13544"/>
    <tableColumn id="2844" xr3:uid="{00000000-0010-0000-0400-00001C0B0000}" name="Column2805" dataDxfId="13543"/>
    <tableColumn id="2845" xr3:uid="{00000000-0010-0000-0400-00001D0B0000}" name="Column2806" dataDxfId="13542"/>
    <tableColumn id="2846" xr3:uid="{00000000-0010-0000-0400-00001E0B0000}" name="Column2807" dataDxfId="13541"/>
    <tableColumn id="2847" xr3:uid="{00000000-0010-0000-0400-00001F0B0000}" name="Column2808" dataDxfId="13540"/>
    <tableColumn id="2848" xr3:uid="{00000000-0010-0000-0400-0000200B0000}" name="Column2809" dataDxfId="13539"/>
    <tableColumn id="2849" xr3:uid="{00000000-0010-0000-0400-0000210B0000}" name="Column2810" dataDxfId="13538"/>
    <tableColumn id="2850" xr3:uid="{00000000-0010-0000-0400-0000220B0000}" name="Column2811" dataDxfId="13537"/>
    <tableColumn id="2851" xr3:uid="{00000000-0010-0000-0400-0000230B0000}" name="Column2812" dataDxfId="13536"/>
    <tableColumn id="2852" xr3:uid="{00000000-0010-0000-0400-0000240B0000}" name="Column2813" dataDxfId="13535"/>
    <tableColumn id="2853" xr3:uid="{00000000-0010-0000-0400-0000250B0000}" name="Column2814" dataDxfId="13534"/>
    <tableColumn id="2854" xr3:uid="{00000000-0010-0000-0400-0000260B0000}" name="Column2815" dataDxfId="13533"/>
    <tableColumn id="2855" xr3:uid="{00000000-0010-0000-0400-0000270B0000}" name="Column2816" dataDxfId="13532"/>
    <tableColumn id="2856" xr3:uid="{00000000-0010-0000-0400-0000280B0000}" name="Column2817" dataDxfId="13531"/>
    <tableColumn id="2857" xr3:uid="{00000000-0010-0000-0400-0000290B0000}" name="Column2818" dataDxfId="13530"/>
    <tableColumn id="2858" xr3:uid="{00000000-0010-0000-0400-00002A0B0000}" name="Column2819" dataDxfId="13529"/>
    <tableColumn id="2859" xr3:uid="{00000000-0010-0000-0400-00002B0B0000}" name="Column2820" dataDxfId="13528"/>
    <tableColumn id="2860" xr3:uid="{00000000-0010-0000-0400-00002C0B0000}" name="Column2821" dataDxfId="13527"/>
    <tableColumn id="2861" xr3:uid="{00000000-0010-0000-0400-00002D0B0000}" name="Column2822" dataDxfId="13526"/>
    <tableColumn id="2862" xr3:uid="{00000000-0010-0000-0400-00002E0B0000}" name="Column2823" dataDxfId="13525"/>
    <tableColumn id="2863" xr3:uid="{00000000-0010-0000-0400-00002F0B0000}" name="Column2824" dataDxfId="13524"/>
    <tableColumn id="2864" xr3:uid="{00000000-0010-0000-0400-0000300B0000}" name="Column2825" dataDxfId="13523"/>
    <tableColumn id="2865" xr3:uid="{00000000-0010-0000-0400-0000310B0000}" name="Column2826" dataDxfId="13522"/>
    <tableColumn id="2866" xr3:uid="{00000000-0010-0000-0400-0000320B0000}" name="Column2827" dataDxfId="13521"/>
    <tableColumn id="2867" xr3:uid="{00000000-0010-0000-0400-0000330B0000}" name="Column2828" dataDxfId="13520"/>
    <tableColumn id="2868" xr3:uid="{00000000-0010-0000-0400-0000340B0000}" name="Column2829" dataDxfId="13519"/>
    <tableColumn id="2869" xr3:uid="{00000000-0010-0000-0400-0000350B0000}" name="Column2830" dataDxfId="13518"/>
    <tableColumn id="2870" xr3:uid="{00000000-0010-0000-0400-0000360B0000}" name="Column2831" dataDxfId="13517"/>
    <tableColumn id="2871" xr3:uid="{00000000-0010-0000-0400-0000370B0000}" name="Column2832" dataDxfId="13516"/>
    <tableColumn id="2872" xr3:uid="{00000000-0010-0000-0400-0000380B0000}" name="Column2833" dataDxfId="13515"/>
    <tableColumn id="2873" xr3:uid="{00000000-0010-0000-0400-0000390B0000}" name="Column2834" dataDxfId="13514"/>
    <tableColumn id="2874" xr3:uid="{00000000-0010-0000-0400-00003A0B0000}" name="Column2835" dataDxfId="13513"/>
    <tableColumn id="2875" xr3:uid="{00000000-0010-0000-0400-00003B0B0000}" name="Column2836" dataDxfId="13512"/>
    <tableColumn id="2876" xr3:uid="{00000000-0010-0000-0400-00003C0B0000}" name="Column2837" dataDxfId="13511"/>
    <tableColumn id="2877" xr3:uid="{00000000-0010-0000-0400-00003D0B0000}" name="Column2838" dataDxfId="13510"/>
    <tableColumn id="2878" xr3:uid="{00000000-0010-0000-0400-00003E0B0000}" name="Column2839" dataDxfId="13509"/>
    <tableColumn id="2879" xr3:uid="{00000000-0010-0000-0400-00003F0B0000}" name="Column2840" dataDxfId="13508"/>
    <tableColumn id="2880" xr3:uid="{00000000-0010-0000-0400-0000400B0000}" name="Column2841" dataDxfId="13507"/>
    <tableColumn id="2881" xr3:uid="{00000000-0010-0000-0400-0000410B0000}" name="Column2842" dataDxfId="13506"/>
    <tableColumn id="2882" xr3:uid="{00000000-0010-0000-0400-0000420B0000}" name="Column2843" dataDxfId="13505"/>
    <tableColumn id="2883" xr3:uid="{00000000-0010-0000-0400-0000430B0000}" name="Column2844" dataDxfId="13504"/>
    <tableColumn id="2884" xr3:uid="{00000000-0010-0000-0400-0000440B0000}" name="Column2845" dataDxfId="13503"/>
    <tableColumn id="2885" xr3:uid="{00000000-0010-0000-0400-0000450B0000}" name="Column2846" dataDxfId="13502"/>
    <tableColumn id="2886" xr3:uid="{00000000-0010-0000-0400-0000460B0000}" name="Column2847" dataDxfId="13501"/>
    <tableColumn id="2887" xr3:uid="{00000000-0010-0000-0400-0000470B0000}" name="Column2848" dataDxfId="13500"/>
    <tableColumn id="2888" xr3:uid="{00000000-0010-0000-0400-0000480B0000}" name="Column2849" dataDxfId="13499"/>
    <tableColumn id="2889" xr3:uid="{00000000-0010-0000-0400-0000490B0000}" name="Column2850" dataDxfId="13498"/>
    <tableColumn id="2890" xr3:uid="{00000000-0010-0000-0400-00004A0B0000}" name="Column2851" dataDxfId="13497"/>
    <tableColumn id="2891" xr3:uid="{00000000-0010-0000-0400-00004B0B0000}" name="Column2852" dataDxfId="13496"/>
    <tableColumn id="2892" xr3:uid="{00000000-0010-0000-0400-00004C0B0000}" name="Column2853" dataDxfId="13495"/>
    <tableColumn id="2893" xr3:uid="{00000000-0010-0000-0400-00004D0B0000}" name="Column2854" dataDxfId="13494"/>
    <tableColumn id="2894" xr3:uid="{00000000-0010-0000-0400-00004E0B0000}" name="Column2855" dataDxfId="13493"/>
    <tableColumn id="2895" xr3:uid="{00000000-0010-0000-0400-00004F0B0000}" name="Column2856" dataDxfId="13492"/>
    <tableColumn id="2896" xr3:uid="{00000000-0010-0000-0400-0000500B0000}" name="Column2857" dataDxfId="13491"/>
    <tableColumn id="2897" xr3:uid="{00000000-0010-0000-0400-0000510B0000}" name="Column2858" dataDxfId="13490"/>
    <tableColumn id="2898" xr3:uid="{00000000-0010-0000-0400-0000520B0000}" name="Column2859" dataDxfId="13489"/>
    <tableColumn id="2899" xr3:uid="{00000000-0010-0000-0400-0000530B0000}" name="Column2860" dataDxfId="13488"/>
    <tableColumn id="2900" xr3:uid="{00000000-0010-0000-0400-0000540B0000}" name="Column2861" dataDxfId="13487"/>
    <tableColumn id="2901" xr3:uid="{00000000-0010-0000-0400-0000550B0000}" name="Column2862" dataDxfId="13486"/>
    <tableColumn id="2902" xr3:uid="{00000000-0010-0000-0400-0000560B0000}" name="Column2863" dataDxfId="13485"/>
    <tableColumn id="2903" xr3:uid="{00000000-0010-0000-0400-0000570B0000}" name="Column2864" dataDxfId="13484"/>
    <tableColumn id="2904" xr3:uid="{00000000-0010-0000-0400-0000580B0000}" name="Column2865" dataDxfId="13483"/>
    <tableColumn id="2905" xr3:uid="{00000000-0010-0000-0400-0000590B0000}" name="Column2866" dataDxfId="13482"/>
    <tableColumn id="2906" xr3:uid="{00000000-0010-0000-0400-00005A0B0000}" name="Column2867" dataDxfId="13481"/>
    <tableColumn id="2907" xr3:uid="{00000000-0010-0000-0400-00005B0B0000}" name="Column2868" dataDxfId="13480"/>
    <tableColumn id="2908" xr3:uid="{00000000-0010-0000-0400-00005C0B0000}" name="Column2869" dataDxfId="13479"/>
    <tableColumn id="2909" xr3:uid="{00000000-0010-0000-0400-00005D0B0000}" name="Column2870" dataDxfId="13478"/>
    <tableColumn id="2910" xr3:uid="{00000000-0010-0000-0400-00005E0B0000}" name="Column2871" dataDxfId="13477"/>
    <tableColumn id="2911" xr3:uid="{00000000-0010-0000-0400-00005F0B0000}" name="Column2872" dataDxfId="13476"/>
    <tableColumn id="2912" xr3:uid="{00000000-0010-0000-0400-0000600B0000}" name="Column2873" dataDxfId="13475"/>
    <tableColumn id="2913" xr3:uid="{00000000-0010-0000-0400-0000610B0000}" name="Column2874" dataDxfId="13474"/>
    <tableColumn id="2914" xr3:uid="{00000000-0010-0000-0400-0000620B0000}" name="Column2875" dataDxfId="13473"/>
    <tableColumn id="2915" xr3:uid="{00000000-0010-0000-0400-0000630B0000}" name="Column2876" dataDxfId="13472"/>
    <tableColumn id="2916" xr3:uid="{00000000-0010-0000-0400-0000640B0000}" name="Column2877" dataDxfId="13471"/>
    <tableColumn id="2917" xr3:uid="{00000000-0010-0000-0400-0000650B0000}" name="Column2878" dataDxfId="13470"/>
    <tableColumn id="2918" xr3:uid="{00000000-0010-0000-0400-0000660B0000}" name="Column2879" dataDxfId="13469"/>
    <tableColumn id="2919" xr3:uid="{00000000-0010-0000-0400-0000670B0000}" name="Column2880" dataDxfId="13468"/>
    <tableColumn id="2920" xr3:uid="{00000000-0010-0000-0400-0000680B0000}" name="Column2881" dataDxfId="13467"/>
    <tableColumn id="2921" xr3:uid="{00000000-0010-0000-0400-0000690B0000}" name="Column2882" dataDxfId="13466"/>
    <tableColumn id="2922" xr3:uid="{00000000-0010-0000-0400-00006A0B0000}" name="Column2883" dataDxfId="13465"/>
    <tableColumn id="2923" xr3:uid="{00000000-0010-0000-0400-00006B0B0000}" name="Column2884" dataDxfId="13464"/>
    <tableColumn id="2924" xr3:uid="{00000000-0010-0000-0400-00006C0B0000}" name="Column2885" dataDxfId="13463"/>
    <tableColumn id="2925" xr3:uid="{00000000-0010-0000-0400-00006D0B0000}" name="Column2886" dataDxfId="13462"/>
    <tableColumn id="2926" xr3:uid="{00000000-0010-0000-0400-00006E0B0000}" name="Column2887" dataDxfId="13461"/>
    <tableColumn id="2927" xr3:uid="{00000000-0010-0000-0400-00006F0B0000}" name="Column2888" dataDxfId="13460"/>
    <tableColumn id="2928" xr3:uid="{00000000-0010-0000-0400-0000700B0000}" name="Column2889" dataDxfId="13459"/>
    <tableColumn id="2929" xr3:uid="{00000000-0010-0000-0400-0000710B0000}" name="Column2890" dataDxfId="13458"/>
    <tableColumn id="2930" xr3:uid="{00000000-0010-0000-0400-0000720B0000}" name="Column2891" dataDxfId="13457"/>
    <tableColumn id="2931" xr3:uid="{00000000-0010-0000-0400-0000730B0000}" name="Column2892" dataDxfId="13456"/>
    <tableColumn id="2932" xr3:uid="{00000000-0010-0000-0400-0000740B0000}" name="Column2893" dataDxfId="13455"/>
    <tableColumn id="2933" xr3:uid="{00000000-0010-0000-0400-0000750B0000}" name="Column2894" dataDxfId="13454"/>
    <tableColumn id="2934" xr3:uid="{00000000-0010-0000-0400-0000760B0000}" name="Column2895" dataDxfId="13453"/>
    <tableColumn id="2935" xr3:uid="{00000000-0010-0000-0400-0000770B0000}" name="Column2896" dataDxfId="13452"/>
    <tableColumn id="2936" xr3:uid="{00000000-0010-0000-0400-0000780B0000}" name="Column2897" dataDxfId="13451"/>
    <tableColumn id="2937" xr3:uid="{00000000-0010-0000-0400-0000790B0000}" name="Column2898" dataDxfId="13450"/>
    <tableColumn id="2938" xr3:uid="{00000000-0010-0000-0400-00007A0B0000}" name="Column2899" dataDxfId="13449"/>
    <tableColumn id="2939" xr3:uid="{00000000-0010-0000-0400-00007B0B0000}" name="Column2900" dataDxfId="13448"/>
    <tableColumn id="2940" xr3:uid="{00000000-0010-0000-0400-00007C0B0000}" name="Column2901" dataDxfId="13447"/>
    <tableColumn id="2941" xr3:uid="{00000000-0010-0000-0400-00007D0B0000}" name="Column2902" dataDxfId="13446"/>
    <tableColumn id="2942" xr3:uid="{00000000-0010-0000-0400-00007E0B0000}" name="Column2903" dataDxfId="13445"/>
    <tableColumn id="2943" xr3:uid="{00000000-0010-0000-0400-00007F0B0000}" name="Column2904" dataDxfId="13444"/>
    <tableColumn id="2944" xr3:uid="{00000000-0010-0000-0400-0000800B0000}" name="Column2905" dataDxfId="13443"/>
    <tableColumn id="2945" xr3:uid="{00000000-0010-0000-0400-0000810B0000}" name="Column2906" dataDxfId="13442"/>
    <tableColumn id="2946" xr3:uid="{00000000-0010-0000-0400-0000820B0000}" name="Column2907" dataDxfId="13441"/>
    <tableColumn id="2947" xr3:uid="{00000000-0010-0000-0400-0000830B0000}" name="Column2908" dataDxfId="13440"/>
    <tableColumn id="2948" xr3:uid="{00000000-0010-0000-0400-0000840B0000}" name="Column2909" dataDxfId="13439"/>
    <tableColumn id="2949" xr3:uid="{00000000-0010-0000-0400-0000850B0000}" name="Column2910" dataDxfId="13438"/>
    <tableColumn id="2950" xr3:uid="{00000000-0010-0000-0400-0000860B0000}" name="Column2911" dataDxfId="13437"/>
    <tableColumn id="2951" xr3:uid="{00000000-0010-0000-0400-0000870B0000}" name="Column2912" dataDxfId="13436"/>
    <tableColumn id="2952" xr3:uid="{00000000-0010-0000-0400-0000880B0000}" name="Column2913" dataDxfId="13435"/>
    <tableColumn id="2953" xr3:uid="{00000000-0010-0000-0400-0000890B0000}" name="Column2914" dataDxfId="13434"/>
    <tableColumn id="2954" xr3:uid="{00000000-0010-0000-0400-00008A0B0000}" name="Column2915" dataDxfId="13433"/>
    <tableColumn id="2955" xr3:uid="{00000000-0010-0000-0400-00008B0B0000}" name="Column2916" dataDxfId="13432"/>
    <tableColumn id="2956" xr3:uid="{00000000-0010-0000-0400-00008C0B0000}" name="Column2917" dataDxfId="13431"/>
    <tableColumn id="2957" xr3:uid="{00000000-0010-0000-0400-00008D0B0000}" name="Column2918" dataDxfId="13430"/>
    <tableColumn id="2958" xr3:uid="{00000000-0010-0000-0400-00008E0B0000}" name="Column2919" dataDxfId="13429"/>
    <tableColumn id="2959" xr3:uid="{00000000-0010-0000-0400-00008F0B0000}" name="Column2920" dataDxfId="13428"/>
    <tableColumn id="2960" xr3:uid="{00000000-0010-0000-0400-0000900B0000}" name="Column2921" dataDxfId="13427"/>
    <tableColumn id="2961" xr3:uid="{00000000-0010-0000-0400-0000910B0000}" name="Column2922" dataDxfId="13426"/>
    <tableColumn id="2962" xr3:uid="{00000000-0010-0000-0400-0000920B0000}" name="Column2923" dataDxfId="13425"/>
    <tableColumn id="2963" xr3:uid="{00000000-0010-0000-0400-0000930B0000}" name="Column2924" dataDxfId="13424"/>
    <tableColumn id="2964" xr3:uid="{00000000-0010-0000-0400-0000940B0000}" name="Column2925" dataDxfId="13423"/>
    <tableColumn id="2965" xr3:uid="{00000000-0010-0000-0400-0000950B0000}" name="Column2926" dataDxfId="13422"/>
    <tableColumn id="2966" xr3:uid="{00000000-0010-0000-0400-0000960B0000}" name="Column2927" dataDxfId="13421"/>
    <tableColumn id="2967" xr3:uid="{00000000-0010-0000-0400-0000970B0000}" name="Column2928" dataDxfId="13420"/>
    <tableColumn id="2968" xr3:uid="{00000000-0010-0000-0400-0000980B0000}" name="Column2929" dataDxfId="13419"/>
    <tableColumn id="2969" xr3:uid="{00000000-0010-0000-0400-0000990B0000}" name="Column2930" dataDxfId="13418"/>
    <tableColumn id="2970" xr3:uid="{00000000-0010-0000-0400-00009A0B0000}" name="Column2931" dataDxfId="13417"/>
    <tableColumn id="2971" xr3:uid="{00000000-0010-0000-0400-00009B0B0000}" name="Column2932" dataDxfId="13416"/>
    <tableColumn id="2972" xr3:uid="{00000000-0010-0000-0400-00009C0B0000}" name="Column2933" dataDxfId="13415"/>
    <tableColumn id="2973" xr3:uid="{00000000-0010-0000-0400-00009D0B0000}" name="Column2934" dataDxfId="13414"/>
    <tableColumn id="2974" xr3:uid="{00000000-0010-0000-0400-00009E0B0000}" name="Column2935" dataDxfId="13413"/>
    <tableColumn id="2975" xr3:uid="{00000000-0010-0000-0400-00009F0B0000}" name="Column2936" dataDxfId="13412"/>
    <tableColumn id="2976" xr3:uid="{00000000-0010-0000-0400-0000A00B0000}" name="Column2937" dataDxfId="13411"/>
    <tableColumn id="2977" xr3:uid="{00000000-0010-0000-0400-0000A10B0000}" name="Column2938" dataDxfId="13410"/>
    <tableColumn id="2978" xr3:uid="{00000000-0010-0000-0400-0000A20B0000}" name="Column2939" dataDxfId="13409"/>
    <tableColumn id="2979" xr3:uid="{00000000-0010-0000-0400-0000A30B0000}" name="Column2940" dataDxfId="13408"/>
    <tableColumn id="2980" xr3:uid="{00000000-0010-0000-0400-0000A40B0000}" name="Column2941" dataDxfId="13407"/>
    <tableColumn id="2981" xr3:uid="{00000000-0010-0000-0400-0000A50B0000}" name="Column2942" dataDxfId="13406"/>
    <tableColumn id="2982" xr3:uid="{00000000-0010-0000-0400-0000A60B0000}" name="Column2943" dataDxfId="13405"/>
    <tableColumn id="2983" xr3:uid="{00000000-0010-0000-0400-0000A70B0000}" name="Column2944" dataDxfId="13404"/>
    <tableColumn id="2984" xr3:uid="{00000000-0010-0000-0400-0000A80B0000}" name="Column2945" dataDxfId="13403"/>
    <tableColumn id="2985" xr3:uid="{00000000-0010-0000-0400-0000A90B0000}" name="Column2946" dataDxfId="13402"/>
    <tableColumn id="2986" xr3:uid="{00000000-0010-0000-0400-0000AA0B0000}" name="Column2947" dataDxfId="13401"/>
    <tableColumn id="2987" xr3:uid="{00000000-0010-0000-0400-0000AB0B0000}" name="Column2948" dataDxfId="13400"/>
    <tableColumn id="2988" xr3:uid="{00000000-0010-0000-0400-0000AC0B0000}" name="Column2949" dataDxfId="13399"/>
    <tableColumn id="2989" xr3:uid="{00000000-0010-0000-0400-0000AD0B0000}" name="Column2950" dataDxfId="13398"/>
    <tableColumn id="2990" xr3:uid="{00000000-0010-0000-0400-0000AE0B0000}" name="Column2951" dataDxfId="13397"/>
    <tableColumn id="2991" xr3:uid="{00000000-0010-0000-0400-0000AF0B0000}" name="Column2952" dataDxfId="13396"/>
    <tableColumn id="2992" xr3:uid="{00000000-0010-0000-0400-0000B00B0000}" name="Column2953" dataDxfId="13395"/>
    <tableColumn id="2993" xr3:uid="{00000000-0010-0000-0400-0000B10B0000}" name="Column2954" dataDxfId="13394"/>
    <tableColumn id="2994" xr3:uid="{00000000-0010-0000-0400-0000B20B0000}" name="Column2955" dataDxfId="13393"/>
    <tableColumn id="2995" xr3:uid="{00000000-0010-0000-0400-0000B30B0000}" name="Column2956" dataDxfId="13392"/>
    <tableColumn id="2996" xr3:uid="{00000000-0010-0000-0400-0000B40B0000}" name="Column2957" dataDxfId="13391"/>
    <tableColumn id="2997" xr3:uid="{00000000-0010-0000-0400-0000B50B0000}" name="Column2958" dataDxfId="13390"/>
    <tableColumn id="2998" xr3:uid="{00000000-0010-0000-0400-0000B60B0000}" name="Column2959" dataDxfId="13389"/>
    <tableColumn id="2999" xr3:uid="{00000000-0010-0000-0400-0000B70B0000}" name="Column2960" dataDxfId="13388"/>
    <tableColumn id="3000" xr3:uid="{00000000-0010-0000-0400-0000B80B0000}" name="Column2961" dataDxfId="13387"/>
    <tableColumn id="3001" xr3:uid="{00000000-0010-0000-0400-0000B90B0000}" name="Column2962" dataDxfId="13386"/>
    <tableColumn id="3002" xr3:uid="{00000000-0010-0000-0400-0000BA0B0000}" name="Column2963" dataDxfId="13385"/>
    <tableColumn id="3003" xr3:uid="{00000000-0010-0000-0400-0000BB0B0000}" name="Column2964" dataDxfId="13384"/>
    <tableColumn id="3004" xr3:uid="{00000000-0010-0000-0400-0000BC0B0000}" name="Column2965" dataDxfId="13383"/>
    <tableColumn id="3005" xr3:uid="{00000000-0010-0000-0400-0000BD0B0000}" name="Column2966" dataDxfId="13382"/>
    <tableColumn id="3006" xr3:uid="{00000000-0010-0000-0400-0000BE0B0000}" name="Column2967" dataDxfId="13381"/>
    <tableColumn id="3007" xr3:uid="{00000000-0010-0000-0400-0000BF0B0000}" name="Column2968" dataDxfId="13380"/>
    <tableColumn id="3008" xr3:uid="{00000000-0010-0000-0400-0000C00B0000}" name="Column2969" dataDxfId="13379"/>
    <tableColumn id="3009" xr3:uid="{00000000-0010-0000-0400-0000C10B0000}" name="Column2970" dataDxfId="13378"/>
    <tableColumn id="3010" xr3:uid="{00000000-0010-0000-0400-0000C20B0000}" name="Column2971" dataDxfId="13377"/>
    <tableColumn id="3011" xr3:uid="{00000000-0010-0000-0400-0000C30B0000}" name="Column2972" dataDxfId="13376"/>
    <tableColumn id="3012" xr3:uid="{00000000-0010-0000-0400-0000C40B0000}" name="Column2973" dataDxfId="13375"/>
    <tableColumn id="3013" xr3:uid="{00000000-0010-0000-0400-0000C50B0000}" name="Column2974" dataDxfId="13374"/>
    <tableColumn id="3014" xr3:uid="{00000000-0010-0000-0400-0000C60B0000}" name="Column2975" dataDxfId="13373"/>
    <tableColumn id="3015" xr3:uid="{00000000-0010-0000-0400-0000C70B0000}" name="Column2976" dataDxfId="13372"/>
    <tableColumn id="3016" xr3:uid="{00000000-0010-0000-0400-0000C80B0000}" name="Column2977" dataDxfId="13371"/>
    <tableColumn id="3017" xr3:uid="{00000000-0010-0000-0400-0000C90B0000}" name="Column2978" dataDxfId="13370"/>
    <tableColumn id="3018" xr3:uid="{00000000-0010-0000-0400-0000CA0B0000}" name="Column2979" dataDxfId="13369"/>
    <tableColumn id="3019" xr3:uid="{00000000-0010-0000-0400-0000CB0B0000}" name="Column2980" dataDxfId="13368"/>
    <tableColumn id="3020" xr3:uid="{00000000-0010-0000-0400-0000CC0B0000}" name="Column2981" dataDxfId="13367"/>
    <tableColumn id="3021" xr3:uid="{00000000-0010-0000-0400-0000CD0B0000}" name="Column2982" dataDxfId="13366"/>
    <tableColumn id="3022" xr3:uid="{00000000-0010-0000-0400-0000CE0B0000}" name="Column2983" dataDxfId="13365"/>
    <tableColumn id="3023" xr3:uid="{00000000-0010-0000-0400-0000CF0B0000}" name="Column2984" dataDxfId="13364"/>
    <tableColumn id="3024" xr3:uid="{00000000-0010-0000-0400-0000D00B0000}" name="Column2985" dataDxfId="13363"/>
    <tableColumn id="3025" xr3:uid="{00000000-0010-0000-0400-0000D10B0000}" name="Column2986" dataDxfId="13362"/>
    <tableColumn id="3026" xr3:uid="{00000000-0010-0000-0400-0000D20B0000}" name="Column2987" dataDxfId="13361"/>
    <tableColumn id="3027" xr3:uid="{00000000-0010-0000-0400-0000D30B0000}" name="Column2988" dataDxfId="13360"/>
    <tableColumn id="3028" xr3:uid="{00000000-0010-0000-0400-0000D40B0000}" name="Column2989" dataDxfId="13359"/>
    <tableColumn id="3029" xr3:uid="{00000000-0010-0000-0400-0000D50B0000}" name="Column2990" dataDxfId="13358"/>
    <tableColumn id="3030" xr3:uid="{00000000-0010-0000-0400-0000D60B0000}" name="Column2991" dataDxfId="13357"/>
    <tableColumn id="3031" xr3:uid="{00000000-0010-0000-0400-0000D70B0000}" name="Column2992" dataDxfId="13356"/>
    <tableColumn id="3032" xr3:uid="{00000000-0010-0000-0400-0000D80B0000}" name="Column2993" dataDxfId="13355"/>
    <tableColumn id="3033" xr3:uid="{00000000-0010-0000-0400-0000D90B0000}" name="Column2994" dataDxfId="13354"/>
    <tableColumn id="3034" xr3:uid="{00000000-0010-0000-0400-0000DA0B0000}" name="Column2995" dataDxfId="13353"/>
    <tableColumn id="3035" xr3:uid="{00000000-0010-0000-0400-0000DB0B0000}" name="Column2996" dataDxfId="13352"/>
    <tableColumn id="3036" xr3:uid="{00000000-0010-0000-0400-0000DC0B0000}" name="Column2997" dataDxfId="13351"/>
    <tableColumn id="3037" xr3:uid="{00000000-0010-0000-0400-0000DD0B0000}" name="Column2998" dataDxfId="13350"/>
    <tableColumn id="3038" xr3:uid="{00000000-0010-0000-0400-0000DE0B0000}" name="Column2999" dataDxfId="13349"/>
    <tableColumn id="3039" xr3:uid="{00000000-0010-0000-0400-0000DF0B0000}" name="Column3000" dataDxfId="13348"/>
    <tableColumn id="3040" xr3:uid="{00000000-0010-0000-0400-0000E00B0000}" name="Column3001" dataDxfId="13347"/>
    <tableColumn id="3041" xr3:uid="{00000000-0010-0000-0400-0000E10B0000}" name="Column3002" dataDxfId="13346"/>
    <tableColumn id="3042" xr3:uid="{00000000-0010-0000-0400-0000E20B0000}" name="Column3003" dataDxfId="13345"/>
    <tableColumn id="3043" xr3:uid="{00000000-0010-0000-0400-0000E30B0000}" name="Column3004" dataDxfId="13344"/>
    <tableColumn id="3044" xr3:uid="{00000000-0010-0000-0400-0000E40B0000}" name="Column3005" dataDxfId="13343"/>
    <tableColumn id="3045" xr3:uid="{00000000-0010-0000-0400-0000E50B0000}" name="Column3006" dataDxfId="13342"/>
    <tableColumn id="3046" xr3:uid="{00000000-0010-0000-0400-0000E60B0000}" name="Column3007" dataDxfId="13341"/>
    <tableColumn id="3047" xr3:uid="{00000000-0010-0000-0400-0000E70B0000}" name="Column3008" dataDxfId="13340"/>
    <tableColumn id="3048" xr3:uid="{00000000-0010-0000-0400-0000E80B0000}" name="Column3009" dataDxfId="13339"/>
    <tableColumn id="3049" xr3:uid="{00000000-0010-0000-0400-0000E90B0000}" name="Column3010" dataDxfId="13338"/>
    <tableColumn id="3050" xr3:uid="{00000000-0010-0000-0400-0000EA0B0000}" name="Column3011" dataDxfId="13337"/>
    <tableColumn id="3051" xr3:uid="{00000000-0010-0000-0400-0000EB0B0000}" name="Column3012" dataDxfId="13336"/>
    <tableColumn id="3052" xr3:uid="{00000000-0010-0000-0400-0000EC0B0000}" name="Column3013" dataDxfId="13335"/>
    <tableColumn id="3053" xr3:uid="{00000000-0010-0000-0400-0000ED0B0000}" name="Column3014" dataDxfId="13334"/>
    <tableColumn id="3054" xr3:uid="{00000000-0010-0000-0400-0000EE0B0000}" name="Column3015" dataDxfId="13333"/>
    <tableColumn id="3055" xr3:uid="{00000000-0010-0000-0400-0000EF0B0000}" name="Column3016" dataDxfId="13332"/>
    <tableColumn id="3056" xr3:uid="{00000000-0010-0000-0400-0000F00B0000}" name="Column3017" dataDxfId="13331"/>
    <tableColumn id="3057" xr3:uid="{00000000-0010-0000-0400-0000F10B0000}" name="Column3018" dataDxfId="13330"/>
    <tableColumn id="3058" xr3:uid="{00000000-0010-0000-0400-0000F20B0000}" name="Column3019" dataDxfId="13329"/>
    <tableColumn id="3059" xr3:uid="{00000000-0010-0000-0400-0000F30B0000}" name="Column3020" dataDxfId="13328"/>
    <tableColumn id="3060" xr3:uid="{00000000-0010-0000-0400-0000F40B0000}" name="Column3021" dataDxfId="13327"/>
    <tableColumn id="3061" xr3:uid="{00000000-0010-0000-0400-0000F50B0000}" name="Column3022" dataDxfId="13326"/>
    <tableColumn id="3062" xr3:uid="{00000000-0010-0000-0400-0000F60B0000}" name="Column3023" dataDxfId="13325"/>
    <tableColumn id="3063" xr3:uid="{00000000-0010-0000-0400-0000F70B0000}" name="Column3024" dataDxfId="13324"/>
    <tableColumn id="3064" xr3:uid="{00000000-0010-0000-0400-0000F80B0000}" name="Column3025" dataDxfId="13323"/>
    <tableColumn id="3065" xr3:uid="{00000000-0010-0000-0400-0000F90B0000}" name="Column3026" dataDxfId="13322"/>
    <tableColumn id="3066" xr3:uid="{00000000-0010-0000-0400-0000FA0B0000}" name="Column3027" dataDxfId="13321"/>
    <tableColumn id="3067" xr3:uid="{00000000-0010-0000-0400-0000FB0B0000}" name="Column3028" dataDxfId="13320"/>
    <tableColumn id="3068" xr3:uid="{00000000-0010-0000-0400-0000FC0B0000}" name="Column3029" dataDxfId="13319"/>
    <tableColumn id="3069" xr3:uid="{00000000-0010-0000-0400-0000FD0B0000}" name="Column3030" dataDxfId="13318"/>
    <tableColumn id="3070" xr3:uid="{00000000-0010-0000-0400-0000FE0B0000}" name="Column3031" dataDxfId="13317"/>
    <tableColumn id="3071" xr3:uid="{00000000-0010-0000-0400-0000FF0B0000}" name="Column3032" dataDxfId="13316"/>
    <tableColumn id="3072" xr3:uid="{00000000-0010-0000-0400-0000000C0000}" name="Column3033" dataDxfId="13315"/>
    <tableColumn id="3073" xr3:uid="{00000000-0010-0000-0400-0000010C0000}" name="Column3034" dataDxfId="13314"/>
    <tableColumn id="3074" xr3:uid="{00000000-0010-0000-0400-0000020C0000}" name="Column3035" dataDxfId="13313"/>
    <tableColumn id="3075" xr3:uid="{00000000-0010-0000-0400-0000030C0000}" name="Column3036" dataDxfId="13312"/>
    <tableColumn id="3076" xr3:uid="{00000000-0010-0000-0400-0000040C0000}" name="Column3037" dataDxfId="13311"/>
    <tableColumn id="3077" xr3:uid="{00000000-0010-0000-0400-0000050C0000}" name="Column3038" dataDxfId="13310"/>
    <tableColumn id="3078" xr3:uid="{00000000-0010-0000-0400-0000060C0000}" name="Column3039" dataDxfId="13309"/>
    <tableColumn id="3079" xr3:uid="{00000000-0010-0000-0400-0000070C0000}" name="Column3040" dataDxfId="13308"/>
    <tableColumn id="3080" xr3:uid="{00000000-0010-0000-0400-0000080C0000}" name="Column3041" dataDxfId="13307"/>
    <tableColumn id="3081" xr3:uid="{00000000-0010-0000-0400-0000090C0000}" name="Column3042" dataDxfId="13306"/>
    <tableColumn id="3082" xr3:uid="{00000000-0010-0000-0400-00000A0C0000}" name="Column3043" dataDxfId="13305"/>
    <tableColumn id="3083" xr3:uid="{00000000-0010-0000-0400-00000B0C0000}" name="Column3044" dataDxfId="13304"/>
    <tableColumn id="3084" xr3:uid="{00000000-0010-0000-0400-00000C0C0000}" name="Column3045" dataDxfId="13303"/>
    <tableColumn id="3085" xr3:uid="{00000000-0010-0000-0400-00000D0C0000}" name="Column3046" dataDxfId="13302"/>
    <tableColumn id="3086" xr3:uid="{00000000-0010-0000-0400-00000E0C0000}" name="Column3047" dataDxfId="13301"/>
    <tableColumn id="3087" xr3:uid="{00000000-0010-0000-0400-00000F0C0000}" name="Column3048" dataDxfId="13300"/>
    <tableColumn id="3088" xr3:uid="{00000000-0010-0000-0400-0000100C0000}" name="Column3049" dataDxfId="13299"/>
    <tableColumn id="3089" xr3:uid="{00000000-0010-0000-0400-0000110C0000}" name="Column3050" dataDxfId="13298"/>
    <tableColumn id="3090" xr3:uid="{00000000-0010-0000-0400-0000120C0000}" name="Column3051" dataDxfId="13297"/>
    <tableColumn id="3091" xr3:uid="{00000000-0010-0000-0400-0000130C0000}" name="Column3052" dataDxfId="13296"/>
    <tableColumn id="3092" xr3:uid="{00000000-0010-0000-0400-0000140C0000}" name="Column3053" dataDxfId="13295"/>
    <tableColumn id="3093" xr3:uid="{00000000-0010-0000-0400-0000150C0000}" name="Column3054" dataDxfId="13294"/>
    <tableColumn id="3094" xr3:uid="{00000000-0010-0000-0400-0000160C0000}" name="Column3055" dataDxfId="13293"/>
    <tableColumn id="3095" xr3:uid="{00000000-0010-0000-0400-0000170C0000}" name="Column3056" dataDxfId="13292"/>
    <tableColumn id="3096" xr3:uid="{00000000-0010-0000-0400-0000180C0000}" name="Column3057" dataDxfId="13291"/>
    <tableColumn id="3097" xr3:uid="{00000000-0010-0000-0400-0000190C0000}" name="Column3058" dataDxfId="13290"/>
    <tableColumn id="3098" xr3:uid="{00000000-0010-0000-0400-00001A0C0000}" name="Column3059" dataDxfId="13289"/>
    <tableColumn id="3099" xr3:uid="{00000000-0010-0000-0400-00001B0C0000}" name="Column3060" dataDxfId="13288"/>
    <tableColumn id="3100" xr3:uid="{00000000-0010-0000-0400-00001C0C0000}" name="Column3061" dataDxfId="13287"/>
    <tableColumn id="3101" xr3:uid="{00000000-0010-0000-0400-00001D0C0000}" name="Column3062" dataDxfId="13286"/>
    <tableColumn id="3102" xr3:uid="{00000000-0010-0000-0400-00001E0C0000}" name="Column3063" dataDxfId="13285"/>
    <tableColumn id="3103" xr3:uid="{00000000-0010-0000-0400-00001F0C0000}" name="Column3064" dataDxfId="13284"/>
    <tableColumn id="3104" xr3:uid="{00000000-0010-0000-0400-0000200C0000}" name="Column3065" dataDxfId="13283"/>
    <tableColumn id="3105" xr3:uid="{00000000-0010-0000-0400-0000210C0000}" name="Column3066" dataDxfId="13282"/>
    <tableColumn id="3106" xr3:uid="{00000000-0010-0000-0400-0000220C0000}" name="Column3067" dataDxfId="13281"/>
    <tableColumn id="3107" xr3:uid="{00000000-0010-0000-0400-0000230C0000}" name="Column3068" dataDxfId="13280"/>
    <tableColumn id="3108" xr3:uid="{00000000-0010-0000-0400-0000240C0000}" name="Column3069" dataDxfId="13279"/>
    <tableColumn id="3109" xr3:uid="{00000000-0010-0000-0400-0000250C0000}" name="Column3070" dataDxfId="13278"/>
    <tableColumn id="3110" xr3:uid="{00000000-0010-0000-0400-0000260C0000}" name="Column3071" dataDxfId="13277"/>
    <tableColumn id="3111" xr3:uid="{00000000-0010-0000-0400-0000270C0000}" name="Column3072" dataDxfId="13276"/>
    <tableColumn id="3112" xr3:uid="{00000000-0010-0000-0400-0000280C0000}" name="Column3073" dataDxfId="13275"/>
    <tableColumn id="3113" xr3:uid="{00000000-0010-0000-0400-0000290C0000}" name="Column3074" dataDxfId="13274"/>
    <tableColumn id="3114" xr3:uid="{00000000-0010-0000-0400-00002A0C0000}" name="Column3075" dataDxfId="13273"/>
    <tableColumn id="3115" xr3:uid="{00000000-0010-0000-0400-00002B0C0000}" name="Column3076" dataDxfId="13272"/>
    <tableColumn id="3116" xr3:uid="{00000000-0010-0000-0400-00002C0C0000}" name="Column3077" dataDxfId="13271"/>
    <tableColumn id="3117" xr3:uid="{00000000-0010-0000-0400-00002D0C0000}" name="Column3078" dataDxfId="13270"/>
    <tableColumn id="3118" xr3:uid="{00000000-0010-0000-0400-00002E0C0000}" name="Column3079" dataDxfId="13269"/>
    <tableColumn id="3119" xr3:uid="{00000000-0010-0000-0400-00002F0C0000}" name="Column3080" dataDxfId="13268"/>
    <tableColumn id="3120" xr3:uid="{00000000-0010-0000-0400-0000300C0000}" name="Column3081" dataDxfId="13267"/>
    <tableColumn id="3121" xr3:uid="{00000000-0010-0000-0400-0000310C0000}" name="Column3082" dataDxfId="13266"/>
    <tableColumn id="3122" xr3:uid="{00000000-0010-0000-0400-0000320C0000}" name="Column3083" dataDxfId="13265"/>
    <tableColumn id="3123" xr3:uid="{00000000-0010-0000-0400-0000330C0000}" name="Column3084" dataDxfId="13264"/>
    <tableColumn id="3124" xr3:uid="{00000000-0010-0000-0400-0000340C0000}" name="Column3085" dataDxfId="13263"/>
    <tableColumn id="3125" xr3:uid="{00000000-0010-0000-0400-0000350C0000}" name="Column3086" dataDxfId="13262"/>
    <tableColumn id="3126" xr3:uid="{00000000-0010-0000-0400-0000360C0000}" name="Column3087" dataDxfId="13261"/>
    <tableColumn id="3127" xr3:uid="{00000000-0010-0000-0400-0000370C0000}" name="Column3088" dataDxfId="13260"/>
    <tableColumn id="3128" xr3:uid="{00000000-0010-0000-0400-0000380C0000}" name="Column3089" dataDxfId="13259"/>
    <tableColumn id="3129" xr3:uid="{00000000-0010-0000-0400-0000390C0000}" name="Column3090" dataDxfId="13258"/>
    <tableColumn id="3130" xr3:uid="{00000000-0010-0000-0400-00003A0C0000}" name="Column3091" dataDxfId="13257"/>
    <tableColumn id="3131" xr3:uid="{00000000-0010-0000-0400-00003B0C0000}" name="Column3092" dataDxfId="13256"/>
    <tableColumn id="3132" xr3:uid="{00000000-0010-0000-0400-00003C0C0000}" name="Column3093" dataDxfId="13255"/>
    <tableColumn id="3133" xr3:uid="{00000000-0010-0000-0400-00003D0C0000}" name="Column3094" dataDxfId="13254"/>
    <tableColumn id="3134" xr3:uid="{00000000-0010-0000-0400-00003E0C0000}" name="Column3095" dataDxfId="13253"/>
    <tableColumn id="3135" xr3:uid="{00000000-0010-0000-0400-00003F0C0000}" name="Column3096" dataDxfId="13252"/>
    <tableColumn id="3136" xr3:uid="{00000000-0010-0000-0400-0000400C0000}" name="Column3097" dataDxfId="13251"/>
    <tableColumn id="3137" xr3:uid="{00000000-0010-0000-0400-0000410C0000}" name="Column3098" dataDxfId="13250"/>
    <tableColumn id="3138" xr3:uid="{00000000-0010-0000-0400-0000420C0000}" name="Column3099" dataDxfId="13249"/>
    <tableColumn id="3139" xr3:uid="{00000000-0010-0000-0400-0000430C0000}" name="Column3100" dataDxfId="13248"/>
    <tableColumn id="3140" xr3:uid="{00000000-0010-0000-0400-0000440C0000}" name="Column3101" dataDxfId="13247"/>
    <tableColumn id="3141" xr3:uid="{00000000-0010-0000-0400-0000450C0000}" name="Column3102" dataDxfId="13246"/>
    <tableColumn id="3142" xr3:uid="{00000000-0010-0000-0400-0000460C0000}" name="Column3103" dataDxfId="13245"/>
    <tableColumn id="3143" xr3:uid="{00000000-0010-0000-0400-0000470C0000}" name="Column3104" dataDxfId="13244"/>
    <tableColumn id="3144" xr3:uid="{00000000-0010-0000-0400-0000480C0000}" name="Column3105" dataDxfId="13243"/>
    <tableColumn id="3145" xr3:uid="{00000000-0010-0000-0400-0000490C0000}" name="Column3106" dataDxfId="13242"/>
    <tableColumn id="3146" xr3:uid="{00000000-0010-0000-0400-00004A0C0000}" name="Column3107" dataDxfId="13241"/>
    <tableColumn id="3147" xr3:uid="{00000000-0010-0000-0400-00004B0C0000}" name="Column3108" dataDxfId="13240"/>
    <tableColumn id="3148" xr3:uid="{00000000-0010-0000-0400-00004C0C0000}" name="Column3109" dataDxfId="13239"/>
    <tableColumn id="3149" xr3:uid="{00000000-0010-0000-0400-00004D0C0000}" name="Column3110" dataDxfId="13238"/>
    <tableColumn id="3150" xr3:uid="{00000000-0010-0000-0400-00004E0C0000}" name="Column3111" dataDxfId="13237"/>
    <tableColumn id="3151" xr3:uid="{00000000-0010-0000-0400-00004F0C0000}" name="Column3112" dataDxfId="13236"/>
    <tableColumn id="3152" xr3:uid="{00000000-0010-0000-0400-0000500C0000}" name="Column3113" dataDxfId="13235"/>
    <tableColumn id="3153" xr3:uid="{00000000-0010-0000-0400-0000510C0000}" name="Column3114" dataDxfId="13234"/>
    <tableColumn id="3154" xr3:uid="{00000000-0010-0000-0400-0000520C0000}" name="Column3115" dataDxfId="13233"/>
    <tableColumn id="3155" xr3:uid="{00000000-0010-0000-0400-0000530C0000}" name="Column3116" dataDxfId="13232"/>
    <tableColumn id="3156" xr3:uid="{00000000-0010-0000-0400-0000540C0000}" name="Column3117" dataDxfId="13231"/>
    <tableColumn id="3157" xr3:uid="{00000000-0010-0000-0400-0000550C0000}" name="Column3118" dataDxfId="13230"/>
    <tableColumn id="3158" xr3:uid="{00000000-0010-0000-0400-0000560C0000}" name="Column3119" dataDxfId="13229"/>
    <tableColumn id="3159" xr3:uid="{00000000-0010-0000-0400-0000570C0000}" name="Column3120" dataDxfId="13228"/>
    <tableColumn id="3160" xr3:uid="{00000000-0010-0000-0400-0000580C0000}" name="Column3121" dataDxfId="13227"/>
    <tableColumn id="3161" xr3:uid="{00000000-0010-0000-0400-0000590C0000}" name="Column3122" dataDxfId="13226"/>
    <tableColumn id="3162" xr3:uid="{00000000-0010-0000-0400-00005A0C0000}" name="Column3123" dataDxfId="13225"/>
    <tableColumn id="3163" xr3:uid="{00000000-0010-0000-0400-00005B0C0000}" name="Column3124" dataDxfId="13224"/>
    <tableColumn id="3164" xr3:uid="{00000000-0010-0000-0400-00005C0C0000}" name="Column3125" dataDxfId="13223"/>
    <tableColumn id="3165" xr3:uid="{00000000-0010-0000-0400-00005D0C0000}" name="Column3126" dataDxfId="13222"/>
    <tableColumn id="3166" xr3:uid="{00000000-0010-0000-0400-00005E0C0000}" name="Column3127" dataDxfId="13221"/>
    <tableColumn id="3167" xr3:uid="{00000000-0010-0000-0400-00005F0C0000}" name="Column3128" dataDxfId="13220"/>
    <tableColumn id="3168" xr3:uid="{00000000-0010-0000-0400-0000600C0000}" name="Column3129" dataDxfId="13219"/>
    <tableColumn id="3169" xr3:uid="{00000000-0010-0000-0400-0000610C0000}" name="Column3130" dataDxfId="13218"/>
    <tableColumn id="3170" xr3:uid="{00000000-0010-0000-0400-0000620C0000}" name="Column3131" dataDxfId="13217"/>
    <tableColumn id="3171" xr3:uid="{00000000-0010-0000-0400-0000630C0000}" name="Column3132" dataDxfId="13216"/>
    <tableColumn id="3172" xr3:uid="{00000000-0010-0000-0400-0000640C0000}" name="Column3133" dataDxfId="13215"/>
    <tableColumn id="3173" xr3:uid="{00000000-0010-0000-0400-0000650C0000}" name="Column3134" dataDxfId="13214"/>
    <tableColumn id="3174" xr3:uid="{00000000-0010-0000-0400-0000660C0000}" name="Column3135" dataDxfId="13213"/>
    <tableColumn id="3175" xr3:uid="{00000000-0010-0000-0400-0000670C0000}" name="Column3136" dataDxfId="13212"/>
    <tableColumn id="3176" xr3:uid="{00000000-0010-0000-0400-0000680C0000}" name="Column3137" dataDxfId="13211"/>
    <tableColumn id="3177" xr3:uid="{00000000-0010-0000-0400-0000690C0000}" name="Column3138" dataDxfId="13210"/>
    <tableColumn id="3178" xr3:uid="{00000000-0010-0000-0400-00006A0C0000}" name="Column3139" dataDxfId="13209"/>
    <tableColumn id="3179" xr3:uid="{00000000-0010-0000-0400-00006B0C0000}" name="Column3140" dataDxfId="13208"/>
    <tableColumn id="3180" xr3:uid="{00000000-0010-0000-0400-00006C0C0000}" name="Column3141" dataDxfId="13207"/>
    <tableColumn id="3181" xr3:uid="{00000000-0010-0000-0400-00006D0C0000}" name="Column3142" dataDxfId="13206"/>
    <tableColumn id="3182" xr3:uid="{00000000-0010-0000-0400-00006E0C0000}" name="Column3143" dataDxfId="13205"/>
    <tableColumn id="3183" xr3:uid="{00000000-0010-0000-0400-00006F0C0000}" name="Column3144" dataDxfId="13204"/>
    <tableColumn id="3184" xr3:uid="{00000000-0010-0000-0400-0000700C0000}" name="Column3145" dataDxfId="13203"/>
    <tableColumn id="3185" xr3:uid="{00000000-0010-0000-0400-0000710C0000}" name="Column3146" dataDxfId="13202"/>
    <tableColumn id="3186" xr3:uid="{00000000-0010-0000-0400-0000720C0000}" name="Column3147" dataDxfId="13201"/>
    <tableColumn id="3187" xr3:uid="{00000000-0010-0000-0400-0000730C0000}" name="Column3148" dataDxfId="13200"/>
    <tableColumn id="3188" xr3:uid="{00000000-0010-0000-0400-0000740C0000}" name="Column3149" dataDxfId="13199"/>
    <tableColumn id="3189" xr3:uid="{00000000-0010-0000-0400-0000750C0000}" name="Column3150" dataDxfId="13198"/>
    <tableColumn id="3190" xr3:uid="{00000000-0010-0000-0400-0000760C0000}" name="Column3151" dataDxfId="13197"/>
    <tableColumn id="3191" xr3:uid="{00000000-0010-0000-0400-0000770C0000}" name="Column3152" dataDxfId="13196"/>
    <tableColumn id="3192" xr3:uid="{00000000-0010-0000-0400-0000780C0000}" name="Column3153" dataDxfId="13195"/>
    <tableColumn id="3193" xr3:uid="{00000000-0010-0000-0400-0000790C0000}" name="Column3154" dataDxfId="13194"/>
    <tableColumn id="3194" xr3:uid="{00000000-0010-0000-0400-00007A0C0000}" name="Column3155" dataDxfId="13193"/>
    <tableColumn id="3195" xr3:uid="{00000000-0010-0000-0400-00007B0C0000}" name="Column3156" dataDxfId="13192"/>
    <tableColumn id="3196" xr3:uid="{00000000-0010-0000-0400-00007C0C0000}" name="Column3157" dataDxfId="13191"/>
    <tableColumn id="3197" xr3:uid="{00000000-0010-0000-0400-00007D0C0000}" name="Column3158" dataDxfId="13190"/>
    <tableColumn id="3198" xr3:uid="{00000000-0010-0000-0400-00007E0C0000}" name="Column3159" dataDxfId="13189"/>
    <tableColumn id="3199" xr3:uid="{00000000-0010-0000-0400-00007F0C0000}" name="Column3160" dataDxfId="13188"/>
    <tableColumn id="3200" xr3:uid="{00000000-0010-0000-0400-0000800C0000}" name="Column3161" dataDxfId="13187"/>
    <tableColumn id="3201" xr3:uid="{00000000-0010-0000-0400-0000810C0000}" name="Column3162" dataDxfId="13186"/>
    <tableColumn id="3202" xr3:uid="{00000000-0010-0000-0400-0000820C0000}" name="Column3163" dataDxfId="13185"/>
    <tableColumn id="3203" xr3:uid="{00000000-0010-0000-0400-0000830C0000}" name="Column3164" dataDxfId="13184"/>
    <tableColumn id="3204" xr3:uid="{00000000-0010-0000-0400-0000840C0000}" name="Column3165" dataDxfId="13183"/>
    <tableColumn id="3205" xr3:uid="{00000000-0010-0000-0400-0000850C0000}" name="Column3166" dataDxfId="13182"/>
    <tableColumn id="3206" xr3:uid="{00000000-0010-0000-0400-0000860C0000}" name="Column3167" dataDxfId="13181"/>
    <tableColumn id="3207" xr3:uid="{00000000-0010-0000-0400-0000870C0000}" name="Column3168" dataDxfId="13180"/>
    <tableColumn id="3208" xr3:uid="{00000000-0010-0000-0400-0000880C0000}" name="Column3169" dataDxfId="13179"/>
    <tableColumn id="3209" xr3:uid="{00000000-0010-0000-0400-0000890C0000}" name="Column3170" dataDxfId="13178"/>
    <tableColumn id="3210" xr3:uid="{00000000-0010-0000-0400-00008A0C0000}" name="Column3171" dataDxfId="13177"/>
    <tableColumn id="3211" xr3:uid="{00000000-0010-0000-0400-00008B0C0000}" name="Column3172" dataDxfId="13176"/>
    <tableColumn id="3212" xr3:uid="{00000000-0010-0000-0400-00008C0C0000}" name="Column3173" dataDxfId="13175"/>
    <tableColumn id="3213" xr3:uid="{00000000-0010-0000-0400-00008D0C0000}" name="Column3174" dataDxfId="13174"/>
    <tableColumn id="3214" xr3:uid="{00000000-0010-0000-0400-00008E0C0000}" name="Column3175" dataDxfId="13173"/>
    <tableColumn id="3215" xr3:uid="{00000000-0010-0000-0400-00008F0C0000}" name="Column3176" dataDxfId="13172"/>
    <tableColumn id="3216" xr3:uid="{00000000-0010-0000-0400-0000900C0000}" name="Column3177" dataDxfId="13171"/>
    <tableColumn id="3217" xr3:uid="{00000000-0010-0000-0400-0000910C0000}" name="Column3178" dataDxfId="13170"/>
    <tableColumn id="3218" xr3:uid="{00000000-0010-0000-0400-0000920C0000}" name="Column3179" dataDxfId="13169"/>
    <tableColumn id="3219" xr3:uid="{00000000-0010-0000-0400-0000930C0000}" name="Column3180" dataDxfId="13168"/>
    <tableColumn id="3220" xr3:uid="{00000000-0010-0000-0400-0000940C0000}" name="Column3181" dataDxfId="13167"/>
    <tableColumn id="3221" xr3:uid="{00000000-0010-0000-0400-0000950C0000}" name="Column3182" dataDxfId="13166"/>
    <tableColumn id="3222" xr3:uid="{00000000-0010-0000-0400-0000960C0000}" name="Column3183" dataDxfId="13165"/>
    <tableColumn id="3223" xr3:uid="{00000000-0010-0000-0400-0000970C0000}" name="Column3184" dataDxfId="13164"/>
    <tableColumn id="3224" xr3:uid="{00000000-0010-0000-0400-0000980C0000}" name="Column3185" dataDxfId="13163"/>
    <tableColumn id="3225" xr3:uid="{00000000-0010-0000-0400-0000990C0000}" name="Column3186" dataDxfId="13162"/>
    <tableColumn id="3226" xr3:uid="{00000000-0010-0000-0400-00009A0C0000}" name="Column3187" dataDxfId="13161"/>
    <tableColumn id="3227" xr3:uid="{00000000-0010-0000-0400-00009B0C0000}" name="Column3188" dataDxfId="13160"/>
    <tableColumn id="3228" xr3:uid="{00000000-0010-0000-0400-00009C0C0000}" name="Column3189" dataDxfId="13159"/>
    <tableColumn id="3229" xr3:uid="{00000000-0010-0000-0400-00009D0C0000}" name="Column3190" dataDxfId="13158"/>
    <tableColumn id="3230" xr3:uid="{00000000-0010-0000-0400-00009E0C0000}" name="Column3191" dataDxfId="13157"/>
    <tableColumn id="3231" xr3:uid="{00000000-0010-0000-0400-00009F0C0000}" name="Column3192" dataDxfId="13156"/>
    <tableColumn id="3232" xr3:uid="{00000000-0010-0000-0400-0000A00C0000}" name="Column3193" dataDxfId="13155"/>
    <tableColumn id="3233" xr3:uid="{00000000-0010-0000-0400-0000A10C0000}" name="Column3194" dataDxfId="13154"/>
    <tableColumn id="3234" xr3:uid="{00000000-0010-0000-0400-0000A20C0000}" name="Column3195" dataDxfId="13153"/>
    <tableColumn id="3235" xr3:uid="{00000000-0010-0000-0400-0000A30C0000}" name="Column3196" dataDxfId="13152"/>
    <tableColumn id="3236" xr3:uid="{00000000-0010-0000-0400-0000A40C0000}" name="Column3197" dataDxfId="13151"/>
    <tableColumn id="3237" xr3:uid="{00000000-0010-0000-0400-0000A50C0000}" name="Column3198" dataDxfId="13150"/>
    <tableColumn id="3238" xr3:uid="{00000000-0010-0000-0400-0000A60C0000}" name="Column3199" dataDxfId="13149"/>
    <tableColumn id="3239" xr3:uid="{00000000-0010-0000-0400-0000A70C0000}" name="Column3200" dataDxfId="13148"/>
    <tableColumn id="3240" xr3:uid="{00000000-0010-0000-0400-0000A80C0000}" name="Column3201" dataDxfId="13147"/>
    <tableColumn id="3241" xr3:uid="{00000000-0010-0000-0400-0000A90C0000}" name="Column3202" dataDxfId="13146"/>
    <tableColumn id="3242" xr3:uid="{00000000-0010-0000-0400-0000AA0C0000}" name="Column3203" dataDxfId="13145"/>
    <tableColumn id="3243" xr3:uid="{00000000-0010-0000-0400-0000AB0C0000}" name="Column3204" dataDxfId="13144"/>
    <tableColumn id="3244" xr3:uid="{00000000-0010-0000-0400-0000AC0C0000}" name="Column3205" dataDxfId="13143"/>
    <tableColumn id="3245" xr3:uid="{00000000-0010-0000-0400-0000AD0C0000}" name="Column3206" dataDxfId="13142"/>
    <tableColumn id="3246" xr3:uid="{00000000-0010-0000-0400-0000AE0C0000}" name="Column3207" dataDxfId="13141"/>
    <tableColumn id="3247" xr3:uid="{00000000-0010-0000-0400-0000AF0C0000}" name="Column3208" dataDxfId="13140"/>
    <tableColumn id="3248" xr3:uid="{00000000-0010-0000-0400-0000B00C0000}" name="Column3209" dataDxfId="13139"/>
    <tableColumn id="3249" xr3:uid="{00000000-0010-0000-0400-0000B10C0000}" name="Column3210" dataDxfId="13138"/>
    <tableColumn id="3250" xr3:uid="{00000000-0010-0000-0400-0000B20C0000}" name="Column3211" dataDxfId="13137"/>
    <tableColumn id="3251" xr3:uid="{00000000-0010-0000-0400-0000B30C0000}" name="Column3212" dataDxfId="13136"/>
    <tableColumn id="3252" xr3:uid="{00000000-0010-0000-0400-0000B40C0000}" name="Column3213" dataDxfId="13135"/>
    <tableColumn id="3253" xr3:uid="{00000000-0010-0000-0400-0000B50C0000}" name="Column3214" dataDxfId="13134"/>
    <tableColumn id="3254" xr3:uid="{00000000-0010-0000-0400-0000B60C0000}" name="Column3215" dataDxfId="13133"/>
    <tableColumn id="3255" xr3:uid="{00000000-0010-0000-0400-0000B70C0000}" name="Column3216" dataDxfId="13132"/>
    <tableColumn id="3256" xr3:uid="{00000000-0010-0000-0400-0000B80C0000}" name="Column3217" dataDxfId="13131"/>
    <tableColumn id="3257" xr3:uid="{00000000-0010-0000-0400-0000B90C0000}" name="Column3218" dataDxfId="13130"/>
    <tableColumn id="3258" xr3:uid="{00000000-0010-0000-0400-0000BA0C0000}" name="Column3219" dataDxfId="13129"/>
    <tableColumn id="3259" xr3:uid="{00000000-0010-0000-0400-0000BB0C0000}" name="Column3220" dataDxfId="13128"/>
    <tableColumn id="3260" xr3:uid="{00000000-0010-0000-0400-0000BC0C0000}" name="Column3221" dataDxfId="13127"/>
    <tableColumn id="3261" xr3:uid="{00000000-0010-0000-0400-0000BD0C0000}" name="Column3222" dataDxfId="13126"/>
    <tableColumn id="3262" xr3:uid="{00000000-0010-0000-0400-0000BE0C0000}" name="Column3223" dataDxfId="13125"/>
    <tableColumn id="3263" xr3:uid="{00000000-0010-0000-0400-0000BF0C0000}" name="Column3224" dataDxfId="13124"/>
    <tableColumn id="3264" xr3:uid="{00000000-0010-0000-0400-0000C00C0000}" name="Column3225" dataDxfId="13123"/>
    <tableColumn id="3265" xr3:uid="{00000000-0010-0000-0400-0000C10C0000}" name="Column3226" dataDxfId="13122"/>
    <tableColumn id="3266" xr3:uid="{00000000-0010-0000-0400-0000C20C0000}" name="Column3227" dataDxfId="13121"/>
    <tableColumn id="3267" xr3:uid="{00000000-0010-0000-0400-0000C30C0000}" name="Column3228" dataDxfId="13120"/>
    <tableColumn id="3268" xr3:uid="{00000000-0010-0000-0400-0000C40C0000}" name="Column3229" dataDxfId="13119"/>
    <tableColumn id="3269" xr3:uid="{00000000-0010-0000-0400-0000C50C0000}" name="Column3230" dataDxfId="13118"/>
    <tableColumn id="3270" xr3:uid="{00000000-0010-0000-0400-0000C60C0000}" name="Column3231" dataDxfId="13117"/>
    <tableColumn id="3271" xr3:uid="{00000000-0010-0000-0400-0000C70C0000}" name="Column3232" dataDxfId="13116"/>
    <tableColumn id="3272" xr3:uid="{00000000-0010-0000-0400-0000C80C0000}" name="Column3233" dataDxfId="13115"/>
    <tableColumn id="3273" xr3:uid="{00000000-0010-0000-0400-0000C90C0000}" name="Column3234" dataDxfId="13114"/>
    <tableColumn id="3274" xr3:uid="{00000000-0010-0000-0400-0000CA0C0000}" name="Column3235" dataDxfId="13113"/>
    <tableColumn id="3275" xr3:uid="{00000000-0010-0000-0400-0000CB0C0000}" name="Column3236" dataDxfId="13112"/>
    <tableColumn id="3276" xr3:uid="{00000000-0010-0000-0400-0000CC0C0000}" name="Column3237" dataDxfId="13111"/>
    <tableColumn id="3277" xr3:uid="{00000000-0010-0000-0400-0000CD0C0000}" name="Column3238" dataDxfId="13110"/>
    <tableColumn id="3278" xr3:uid="{00000000-0010-0000-0400-0000CE0C0000}" name="Column3239" dataDxfId="13109"/>
    <tableColumn id="3279" xr3:uid="{00000000-0010-0000-0400-0000CF0C0000}" name="Column3240" dataDxfId="13108"/>
    <tableColumn id="3280" xr3:uid="{00000000-0010-0000-0400-0000D00C0000}" name="Column3241" dataDxfId="13107"/>
    <tableColumn id="3281" xr3:uid="{00000000-0010-0000-0400-0000D10C0000}" name="Column3242" dataDxfId="13106"/>
    <tableColumn id="3282" xr3:uid="{00000000-0010-0000-0400-0000D20C0000}" name="Column3243" dataDxfId="13105"/>
    <tableColumn id="3283" xr3:uid="{00000000-0010-0000-0400-0000D30C0000}" name="Column3244" dataDxfId="13104"/>
    <tableColumn id="3284" xr3:uid="{00000000-0010-0000-0400-0000D40C0000}" name="Column3245" dataDxfId="13103"/>
    <tableColumn id="3285" xr3:uid="{00000000-0010-0000-0400-0000D50C0000}" name="Column3246" dataDxfId="13102"/>
    <tableColumn id="3286" xr3:uid="{00000000-0010-0000-0400-0000D60C0000}" name="Column3247" dataDxfId="13101"/>
    <tableColumn id="3287" xr3:uid="{00000000-0010-0000-0400-0000D70C0000}" name="Column3248" dataDxfId="13100"/>
    <tableColumn id="3288" xr3:uid="{00000000-0010-0000-0400-0000D80C0000}" name="Column3249" dataDxfId="13099"/>
    <tableColumn id="3289" xr3:uid="{00000000-0010-0000-0400-0000D90C0000}" name="Column3250" dataDxfId="13098"/>
    <tableColumn id="3290" xr3:uid="{00000000-0010-0000-0400-0000DA0C0000}" name="Column3251" dataDxfId="13097"/>
    <tableColumn id="3291" xr3:uid="{00000000-0010-0000-0400-0000DB0C0000}" name="Column3252" dataDxfId="13096"/>
    <tableColumn id="3292" xr3:uid="{00000000-0010-0000-0400-0000DC0C0000}" name="Column3253" dataDxfId="13095"/>
    <tableColumn id="3293" xr3:uid="{00000000-0010-0000-0400-0000DD0C0000}" name="Column3254" dataDxfId="13094"/>
    <tableColumn id="3294" xr3:uid="{00000000-0010-0000-0400-0000DE0C0000}" name="Column3255" dataDxfId="13093"/>
    <tableColumn id="3295" xr3:uid="{00000000-0010-0000-0400-0000DF0C0000}" name="Column3256" dataDxfId="13092"/>
    <tableColumn id="3296" xr3:uid="{00000000-0010-0000-0400-0000E00C0000}" name="Column3257" dataDxfId="13091"/>
    <tableColumn id="3297" xr3:uid="{00000000-0010-0000-0400-0000E10C0000}" name="Column3258" dataDxfId="13090"/>
    <tableColumn id="3298" xr3:uid="{00000000-0010-0000-0400-0000E20C0000}" name="Column3259" dataDxfId="13089"/>
    <tableColumn id="3299" xr3:uid="{00000000-0010-0000-0400-0000E30C0000}" name="Column3260" dataDxfId="13088"/>
    <tableColumn id="3300" xr3:uid="{00000000-0010-0000-0400-0000E40C0000}" name="Column3261" dataDxfId="13087"/>
    <tableColumn id="3301" xr3:uid="{00000000-0010-0000-0400-0000E50C0000}" name="Column3262" dataDxfId="13086"/>
    <tableColumn id="3302" xr3:uid="{00000000-0010-0000-0400-0000E60C0000}" name="Column3263" dataDxfId="13085"/>
    <tableColumn id="3303" xr3:uid="{00000000-0010-0000-0400-0000E70C0000}" name="Column3264" dataDxfId="13084"/>
    <tableColumn id="3304" xr3:uid="{00000000-0010-0000-0400-0000E80C0000}" name="Column3265" dataDxfId="13083"/>
    <tableColumn id="3305" xr3:uid="{00000000-0010-0000-0400-0000E90C0000}" name="Column3266" dataDxfId="13082"/>
    <tableColumn id="3306" xr3:uid="{00000000-0010-0000-0400-0000EA0C0000}" name="Column3267" dataDxfId="13081"/>
    <tableColumn id="3307" xr3:uid="{00000000-0010-0000-0400-0000EB0C0000}" name="Column3268" dataDxfId="13080"/>
    <tableColumn id="3308" xr3:uid="{00000000-0010-0000-0400-0000EC0C0000}" name="Column3269" dataDxfId="13079"/>
    <tableColumn id="3309" xr3:uid="{00000000-0010-0000-0400-0000ED0C0000}" name="Column3270" dataDxfId="13078"/>
    <tableColumn id="3310" xr3:uid="{00000000-0010-0000-0400-0000EE0C0000}" name="Column3271" dataDxfId="13077"/>
    <tableColumn id="3311" xr3:uid="{00000000-0010-0000-0400-0000EF0C0000}" name="Column3272" dataDxfId="13076"/>
    <tableColumn id="3312" xr3:uid="{00000000-0010-0000-0400-0000F00C0000}" name="Column3273" dataDxfId="13075"/>
    <tableColumn id="3313" xr3:uid="{00000000-0010-0000-0400-0000F10C0000}" name="Column3274" dataDxfId="13074"/>
    <tableColumn id="3314" xr3:uid="{00000000-0010-0000-0400-0000F20C0000}" name="Column3275" dataDxfId="13073"/>
    <tableColumn id="3315" xr3:uid="{00000000-0010-0000-0400-0000F30C0000}" name="Column3276" dataDxfId="13072"/>
    <tableColumn id="3316" xr3:uid="{00000000-0010-0000-0400-0000F40C0000}" name="Column3277" dataDxfId="13071"/>
    <tableColumn id="3317" xr3:uid="{00000000-0010-0000-0400-0000F50C0000}" name="Column3278" dataDxfId="13070"/>
    <tableColumn id="3318" xr3:uid="{00000000-0010-0000-0400-0000F60C0000}" name="Column3279" dataDxfId="13069"/>
    <tableColumn id="3319" xr3:uid="{00000000-0010-0000-0400-0000F70C0000}" name="Column3280" dataDxfId="13068"/>
    <tableColumn id="3320" xr3:uid="{00000000-0010-0000-0400-0000F80C0000}" name="Column3281" dataDxfId="13067"/>
    <tableColumn id="3321" xr3:uid="{00000000-0010-0000-0400-0000F90C0000}" name="Column3282" dataDxfId="13066"/>
    <tableColumn id="3322" xr3:uid="{00000000-0010-0000-0400-0000FA0C0000}" name="Column3283" dataDxfId="13065"/>
    <tableColumn id="3323" xr3:uid="{00000000-0010-0000-0400-0000FB0C0000}" name="Column3284" dataDxfId="13064"/>
    <tableColumn id="3324" xr3:uid="{00000000-0010-0000-0400-0000FC0C0000}" name="Column3285" dataDxfId="13063"/>
    <tableColumn id="3325" xr3:uid="{00000000-0010-0000-0400-0000FD0C0000}" name="Column3286" dataDxfId="13062"/>
    <tableColumn id="3326" xr3:uid="{00000000-0010-0000-0400-0000FE0C0000}" name="Column3287" dataDxfId="13061"/>
    <tableColumn id="3327" xr3:uid="{00000000-0010-0000-0400-0000FF0C0000}" name="Column3288" dataDxfId="13060"/>
    <tableColumn id="3328" xr3:uid="{00000000-0010-0000-0400-0000000D0000}" name="Column3289" dataDxfId="13059"/>
    <tableColumn id="3329" xr3:uid="{00000000-0010-0000-0400-0000010D0000}" name="Column3290" dataDxfId="13058"/>
    <tableColumn id="3330" xr3:uid="{00000000-0010-0000-0400-0000020D0000}" name="Column3291" dataDxfId="13057"/>
    <tableColumn id="3331" xr3:uid="{00000000-0010-0000-0400-0000030D0000}" name="Column3292" dataDxfId="13056"/>
    <tableColumn id="3332" xr3:uid="{00000000-0010-0000-0400-0000040D0000}" name="Column3293" dataDxfId="13055"/>
    <tableColumn id="3333" xr3:uid="{00000000-0010-0000-0400-0000050D0000}" name="Column3294" dataDxfId="13054"/>
    <tableColumn id="3334" xr3:uid="{00000000-0010-0000-0400-0000060D0000}" name="Column3295" dataDxfId="13053"/>
    <tableColumn id="3335" xr3:uid="{00000000-0010-0000-0400-0000070D0000}" name="Column3296" dataDxfId="13052"/>
    <tableColumn id="3336" xr3:uid="{00000000-0010-0000-0400-0000080D0000}" name="Column3297" dataDxfId="13051"/>
    <tableColumn id="3337" xr3:uid="{00000000-0010-0000-0400-0000090D0000}" name="Column3298" dataDxfId="13050"/>
    <tableColumn id="3338" xr3:uid="{00000000-0010-0000-0400-00000A0D0000}" name="Column3299" dataDxfId="13049"/>
    <tableColumn id="3339" xr3:uid="{00000000-0010-0000-0400-00000B0D0000}" name="Column3300" dataDxfId="13048"/>
    <tableColumn id="3340" xr3:uid="{00000000-0010-0000-0400-00000C0D0000}" name="Column3301" dataDxfId="13047"/>
    <tableColumn id="3341" xr3:uid="{00000000-0010-0000-0400-00000D0D0000}" name="Column3302" dataDxfId="13046"/>
    <tableColumn id="3342" xr3:uid="{00000000-0010-0000-0400-00000E0D0000}" name="Column3303" dataDxfId="13045"/>
    <tableColumn id="3343" xr3:uid="{00000000-0010-0000-0400-00000F0D0000}" name="Column3304" dataDxfId="13044"/>
    <tableColumn id="3344" xr3:uid="{00000000-0010-0000-0400-0000100D0000}" name="Column3305" dataDxfId="13043"/>
    <tableColumn id="3345" xr3:uid="{00000000-0010-0000-0400-0000110D0000}" name="Column3306" dataDxfId="13042"/>
    <tableColumn id="3346" xr3:uid="{00000000-0010-0000-0400-0000120D0000}" name="Column3307" dataDxfId="13041"/>
    <tableColumn id="3347" xr3:uid="{00000000-0010-0000-0400-0000130D0000}" name="Column3308" dataDxfId="13040"/>
    <tableColumn id="3348" xr3:uid="{00000000-0010-0000-0400-0000140D0000}" name="Column3309" dataDxfId="13039"/>
    <tableColumn id="3349" xr3:uid="{00000000-0010-0000-0400-0000150D0000}" name="Column3310" dataDxfId="13038"/>
    <tableColumn id="3350" xr3:uid="{00000000-0010-0000-0400-0000160D0000}" name="Column3311" dataDxfId="13037"/>
    <tableColumn id="3351" xr3:uid="{00000000-0010-0000-0400-0000170D0000}" name="Column3312" dataDxfId="13036"/>
    <tableColumn id="3352" xr3:uid="{00000000-0010-0000-0400-0000180D0000}" name="Column3313" dataDxfId="13035"/>
    <tableColumn id="3353" xr3:uid="{00000000-0010-0000-0400-0000190D0000}" name="Column3314" dataDxfId="13034"/>
    <tableColumn id="3354" xr3:uid="{00000000-0010-0000-0400-00001A0D0000}" name="Column3315" dataDxfId="13033"/>
    <tableColumn id="3355" xr3:uid="{00000000-0010-0000-0400-00001B0D0000}" name="Column3316" dataDxfId="13032"/>
    <tableColumn id="3356" xr3:uid="{00000000-0010-0000-0400-00001C0D0000}" name="Column3317" dataDxfId="13031"/>
    <tableColumn id="3357" xr3:uid="{00000000-0010-0000-0400-00001D0D0000}" name="Column3318" dataDxfId="13030"/>
    <tableColumn id="3358" xr3:uid="{00000000-0010-0000-0400-00001E0D0000}" name="Column3319" dataDxfId="13029"/>
    <tableColumn id="3359" xr3:uid="{00000000-0010-0000-0400-00001F0D0000}" name="Column3320" dataDxfId="13028"/>
    <tableColumn id="3360" xr3:uid="{00000000-0010-0000-0400-0000200D0000}" name="Column3321" dataDxfId="13027"/>
    <tableColumn id="3361" xr3:uid="{00000000-0010-0000-0400-0000210D0000}" name="Column3322" dataDxfId="13026"/>
    <tableColumn id="3362" xr3:uid="{00000000-0010-0000-0400-0000220D0000}" name="Column3323" dataDxfId="13025"/>
    <tableColumn id="3363" xr3:uid="{00000000-0010-0000-0400-0000230D0000}" name="Column3324" dataDxfId="13024"/>
    <tableColumn id="3364" xr3:uid="{00000000-0010-0000-0400-0000240D0000}" name="Column3325" dataDxfId="13023"/>
    <tableColumn id="3365" xr3:uid="{00000000-0010-0000-0400-0000250D0000}" name="Column3326" dataDxfId="13022"/>
    <tableColumn id="3366" xr3:uid="{00000000-0010-0000-0400-0000260D0000}" name="Column3327" dataDxfId="13021"/>
    <tableColumn id="3367" xr3:uid="{00000000-0010-0000-0400-0000270D0000}" name="Column3328" dataDxfId="13020"/>
    <tableColumn id="3368" xr3:uid="{00000000-0010-0000-0400-0000280D0000}" name="Column3329" dataDxfId="13019"/>
    <tableColumn id="3369" xr3:uid="{00000000-0010-0000-0400-0000290D0000}" name="Column3330" dataDxfId="13018"/>
    <tableColumn id="3370" xr3:uid="{00000000-0010-0000-0400-00002A0D0000}" name="Column3331" dataDxfId="13017"/>
    <tableColumn id="3371" xr3:uid="{00000000-0010-0000-0400-00002B0D0000}" name="Column3332" dataDxfId="13016"/>
    <tableColumn id="3372" xr3:uid="{00000000-0010-0000-0400-00002C0D0000}" name="Column3333" dataDxfId="13015"/>
    <tableColumn id="3373" xr3:uid="{00000000-0010-0000-0400-00002D0D0000}" name="Column3334" dataDxfId="13014"/>
    <tableColumn id="3374" xr3:uid="{00000000-0010-0000-0400-00002E0D0000}" name="Column3335" dataDxfId="13013"/>
    <tableColumn id="3375" xr3:uid="{00000000-0010-0000-0400-00002F0D0000}" name="Column3336" dataDxfId="13012"/>
    <tableColumn id="3376" xr3:uid="{00000000-0010-0000-0400-0000300D0000}" name="Column3337" dataDxfId="13011"/>
    <tableColumn id="3377" xr3:uid="{00000000-0010-0000-0400-0000310D0000}" name="Column3338" dataDxfId="13010"/>
    <tableColumn id="3378" xr3:uid="{00000000-0010-0000-0400-0000320D0000}" name="Column3339" dataDxfId="13009"/>
    <tableColumn id="3379" xr3:uid="{00000000-0010-0000-0400-0000330D0000}" name="Column3340" dataDxfId="13008"/>
    <tableColumn id="3380" xr3:uid="{00000000-0010-0000-0400-0000340D0000}" name="Column3341" dataDxfId="13007"/>
    <tableColumn id="3381" xr3:uid="{00000000-0010-0000-0400-0000350D0000}" name="Column3342" dataDxfId="13006"/>
    <tableColumn id="3382" xr3:uid="{00000000-0010-0000-0400-0000360D0000}" name="Column3343" dataDxfId="13005"/>
    <tableColumn id="3383" xr3:uid="{00000000-0010-0000-0400-0000370D0000}" name="Column3344" dataDxfId="13004"/>
    <tableColumn id="3384" xr3:uid="{00000000-0010-0000-0400-0000380D0000}" name="Column3345" dataDxfId="13003"/>
    <tableColumn id="3385" xr3:uid="{00000000-0010-0000-0400-0000390D0000}" name="Column3346" dataDxfId="13002"/>
    <tableColumn id="3386" xr3:uid="{00000000-0010-0000-0400-00003A0D0000}" name="Column3347" dataDxfId="13001"/>
    <tableColumn id="3387" xr3:uid="{00000000-0010-0000-0400-00003B0D0000}" name="Column3348" dataDxfId="13000"/>
    <tableColumn id="3388" xr3:uid="{00000000-0010-0000-0400-00003C0D0000}" name="Column3349" dataDxfId="12999"/>
    <tableColumn id="3389" xr3:uid="{00000000-0010-0000-0400-00003D0D0000}" name="Column3350" dataDxfId="12998"/>
    <tableColumn id="3390" xr3:uid="{00000000-0010-0000-0400-00003E0D0000}" name="Column3351" dataDxfId="12997"/>
    <tableColumn id="3391" xr3:uid="{00000000-0010-0000-0400-00003F0D0000}" name="Column3352" dataDxfId="12996"/>
    <tableColumn id="3392" xr3:uid="{00000000-0010-0000-0400-0000400D0000}" name="Column3353" dataDxfId="12995"/>
    <tableColumn id="3393" xr3:uid="{00000000-0010-0000-0400-0000410D0000}" name="Column3354" dataDxfId="12994"/>
    <tableColumn id="3394" xr3:uid="{00000000-0010-0000-0400-0000420D0000}" name="Column3355" dataDxfId="12993"/>
    <tableColumn id="3395" xr3:uid="{00000000-0010-0000-0400-0000430D0000}" name="Column3356" dataDxfId="12992"/>
    <tableColumn id="3396" xr3:uid="{00000000-0010-0000-0400-0000440D0000}" name="Column3357" dataDxfId="12991"/>
    <tableColumn id="3397" xr3:uid="{00000000-0010-0000-0400-0000450D0000}" name="Column3358" dataDxfId="12990"/>
    <tableColumn id="3398" xr3:uid="{00000000-0010-0000-0400-0000460D0000}" name="Column3359" dataDxfId="12989"/>
    <tableColumn id="3399" xr3:uid="{00000000-0010-0000-0400-0000470D0000}" name="Column3360" dataDxfId="12988"/>
    <tableColumn id="3400" xr3:uid="{00000000-0010-0000-0400-0000480D0000}" name="Column3361" dataDxfId="12987"/>
    <tableColumn id="3401" xr3:uid="{00000000-0010-0000-0400-0000490D0000}" name="Column3362" dataDxfId="12986"/>
    <tableColumn id="3402" xr3:uid="{00000000-0010-0000-0400-00004A0D0000}" name="Column3363" dataDxfId="12985"/>
    <tableColumn id="3403" xr3:uid="{00000000-0010-0000-0400-00004B0D0000}" name="Column3364" dataDxfId="12984"/>
    <tableColumn id="3404" xr3:uid="{00000000-0010-0000-0400-00004C0D0000}" name="Column3365" dataDxfId="12983"/>
    <tableColumn id="3405" xr3:uid="{00000000-0010-0000-0400-00004D0D0000}" name="Column3366" dataDxfId="12982"/>
    <tableColumn id="3406" xr3:uid="{00000000-0010-0000-0400-00004E0D0000}" name="Column3367" dataDxfId="12981"/>
    <tableColumn id="3407" xr3:uid="{00000000-0010-0000-0400-00004F0D0000}" name="Column3368" dataDxfId="12980"/>
    <tableColumn id="3408" xr3:uid="{00000000-0010-0000-0400-0000500D0000}" name="Column3369" dataDxfId="12979"/>
    <tableColumn id="3409" xr3:uid="{00000000-0010-0000-0400-0000510D0000}" name="Column3370" dataDxfId="12978"/>
    <tableColumn id="3410" xr3:uid="{00000000-0010-0000-0400-0000520D0000}" name="Column3371" dataDxfId="12977"/>
    <tableColumn id="3411" xr3:uid="{00000000-0010-0000-0400-0000530D0000}" name="Column3372" dataDxfId="12976"/>
    <tableColumn id="3412" xr3:uid="{00000000-0010-0000-0400-0000540D0000}" name="Column3373" dataDxfId="12975"/>
    <tableColumn id="3413" xr3:uid="{00000000-0010-0000-0400-0000550D0000}" name="Column3374" dataDxfId="12974"/>
    <tableColumn id="3414" xr3:uid="{00000000-0010-0000-0400-0000560D0000}" name="Column3375" dataDxfId="12973"/>
    <tableColumn id="3415" xr3:uid="{00000000-0010-0000-0400-0000570D0000}" name="Column3376" dataDxfId="12972"/>
    <tableColumn id="3416" xr3:uid="{00000000-0010-0000-0400-0000580D0000}" name="Column3377" dataDxfId="12971"/>
    <tableColumn id="3417" xr3:uid="{00000000-0010-0000-0400-0000590D0000}" name="Column3378" dataDxfId="12970"/>
    <tableColumn id="3418" xr3:uid="{00000000-0010-0000-0400-00005A0D0000}" name="Column3379" dataDxfId="12969"/>
    <tableColumn id="3419" xr3:uid="{00000000-0010-0000-0400-00005B0D0000}" name="Column3380" dataDxfId="12968"/>
    <tableColumn id="3420" xr3:uid="{00000000-0010-0000-0400-00005C0D0000}" name="Column3381" dataDxfId="12967"/>
    <tableColumn id="3421" xr3:uid="{00000000-0010-0000-0400-00005D0D0000}" name="Column3382" dataDxfId="12966"/>
    <tableColumn id="3422" xr3:uid="{00000000-0010-0000-0400-00005E0D0000}" name="Column3383" dataDxfId="12965"/>
    <tableColumn id="3423" xr3:uid="{00000000-0010-0000-0400-00005F0D0000}" name="Column3384" dataDxfId="12964"/>
    <tableColumn id="3424" xr3:uid="{00000000-0010-0000-0400-0000600D0000}" name="Column3385" dataDxfId="12963"/>
    <tableColumn id="3425" xr3:uid="{00000000-0010-0000-0400-0000610D0000}" name="Column3386" dataDxfId="12962"/>
    <tableColumn id="3426" xr3:uid="{00000000-0010-0000-0400-0000620D0000}" name="Column3387" dataDxfId="12961"/>
    <tableColumn id="3427" xr3:uid="{00000000-0010-0000-0400-0000630D0000}" name="Column3388" dataDxfId="12960"/>
    <tableColumn id="3428" xr3:uid="{00000000-0010-0000-0400-0000640D0000}" name="Column3389" dataDxfId="12959"/>
    <tableColumn id="3429" xr3:uid="{00000000-0010-0000-0400-0000650D0000}" name="Column3390" dataDxfId="12958"/>
    <tableColumn id="3430" xr3:uid="{00000000-0010-0000-0400-0000660D0000}" name="Column3391" dataDxfId="12957"/>
    <tableColumn id="3431" xr3:uid="{00000000-0010-0000-0400-0000670D0000}" name="Column3392" dataDxfId="12956"/>
    <tableColumn id="3432" xr3:uid="{00000000-0010-0000-0400-0000680D0000}" name="Column3393" dataDxfId="12955"/>
    <tableColumn id="3433" xr3:uid="{00000000-0010-0000-0400-0000690D0000}" name="Column3394" dataDxfId="12954"/>
    <tableColumn id="3434" xr3:uid="{00000000-0010-0000-0400-00006A0D0000}" name="Column3395" dataDxfId="12953"/>
    <tableColumn id="3435" xr3:uid="{00000000-0010-0000-0400-00006B0D0000}" name="Column3396" dataDxfId="12952"/>
    <tableColumn id="3436" xr3:uid="{00000000-0010-0000-0400-00006C0D0000}" name="Column3397" dataDxfId="12951"/>
    <tableColumn id="3437" xr3:uid="{00000000-0010-0000-0400-00006D0D0000}" name="Column3398" dataDxfId="12950"/>
    <tableColumn id="3438" xr3:uid="{00000000-0010-0000-0400-00006E0D0000}" name="Column3399" dataDxfId="12949"/>
    <tableColumn id="3439" xr3:uid="{00000000-0010-0000-0400-00006F0D0000}" name="Column3400" dataDxfId="12948"/>
    <tableColumn id="3440" xr3:uid="{00000000-0010-0000-0400-0000700D0000}" name="Column3401" dataDxfId="12947"/>
    <tableColumn id="3441" xr3:uid="{00000000-0010-0000-0400-0000710D0000}" name="Column3402" dataDxfId="12946"/>
    <tableColumn id="3442" xr3:uid="{00000000-0010-0000-0400-0000720D0000}" name="Column3403" dataDxfId="12945"/>
    <tableColumn id="3443" xr3:uid="{00000000-0010-0000-0400-0000730D0000}" name="Column3404" dataDxfId="12944"/>
    <tableColumn id="3444" xr3:uid="{00000000-0010-0000-0400-0000740D0000}" name="Column3405" dataDxfId="12943"/>
    <tableColumn id="3445" xr3:uid="{00000000-0010-0000-0400-0000750D0000}" name="Column3406" dataDxfId="12942"/>
    <tableColumn id="3446" xr3:uid="{00000000-0010-0000-0400-0000760D0000}" name="Column3407" dataDxfId="12941"/>
    <tableColumn id="3447" xr3:uid="{00000000-0010-0000-0400-0000770D0000}" name="Column3408" dataDxfId="12940"/>
    <tableColumn id="3448" xr3:uid="{00000000-0010-0000-0400-0000780D0000}" name="Column3409" dataDxfId="12939"/>
    <tableColumn id="3449" xr3:uid="{00000000-0010-0000-0400-0000790D0000}" name="Column3410" dataDxfId="12938"/>
    <tableColumn id="3450" xr3:uid="{00000000-0010-0000-0400-00007A0D0000}" name="Column3411" dataDxfId="12937"/>
    <tableColumn id="3451" xr3:uid="{00000000-0010-0000-0400-00007B0D0000}" name="Column3412" dataDxfId="12936"/>
    <tableColumn id="3452" xr3:uid="{00000000-0010-0000-0400-00007C0D0000}" name="Column3413" dataDxfId="12935"/>
    <tableColumn id="3453" xr3:uid="{00000000-0010-0000-0400-00007D0D0000}" name="Column3414" dataDxfId="12934"/>
    <tableColumn id="3454" xr3:uid="{00000000-0010-0000-0400-00007E0D0000}" name="Column3415" dataDxfId="12933"/>
    <tableColumn id="3455" xr3:uid="{00000000-0010-0000-0400-00007F0D0000}" name="Column3416" dataDxfId="12932"/>
    <tableColumn id="3456" xr3:uid="{00000000-0010-0000-0400-0000800D0000}" name="Column3417" dataDxfId="12931"/>
    <tableColumn id="3457" xr3:uid="{00000000-0010-0000-0400-0000810D0000}" name="Column3418" dataDxfId="12930"/>
    <tableColumn id="3458" xr3:uid="{00000000-0010-0000-0400-0000820D0000}" name="Column3419" dataDxfId="12929"/>
    <tableColumn id="3459" xr3:uid="{00000000-0010-0000-0400-0000830D0000}" name="Column3420" dataDxfId="12928"/>
    <tableColumn id="3460" xr3:uid="{00000000-0010-0000-0400-0000840D0000}" name="Column3421" dataDxfId="12927"/>
    <tableColumn id="3461" xr3:uid="{00000000-0010-0000-0400-0000850D0000}" name="Column3422" dataDxfId="12926"/>
    <tableColumn id="3462" xr3:uid="{00000000-0010-0000-0400-0000860D0000}" name="Column3423" dataDxfId="12925"/>
    <tableColumn id="3463" xr3:uid="{00000000-0010-0000-0400-0000870D0000}" name="Column3424" dataDxfId="12924"/>
    <tableColumn id="3464" xr3:uid="{00000000-0010-0000-0400-0000880D0000}" name="Column3425" dataDxfId="12923"/>
    <tableColumn id="3465" xr3:uid="{00000000-0010-0000-0400-0000890D0000}" name="Column3426" dataDxfId="12922"/>
    <tableColumn id="3466" xr3:uid="{00000000-0010-0000-0400-00008A0D0000}" name="Column3427" dataDxfId="12921"/>
    <tableColumn id="3467" xr3:uid="{00000000-0010-0000-0400-00008B0D0000}" name="Column3428" dataDxfId="12920"/>
    <tableColumn id="3468" xr3:uid="{00000000-0010-0000-0400-00008C0D0000}" name="Column3429" dataDxfId="12919"/>
    <tableColumn id="3469" xr3:uid="{00000000-0010-0000-0400-00008D0D0000}" name="Column3430" dataDxfId="12918"/>
    <tableColumn id="3470" xr3:uid="{00000000-0010-0000-0400-00008E0D0000}" name="Column3431" dataDxfId="12917"/>
    <tableColumn id="3471" xr3:uid="{00000000-0010-0000-0400-00008F0D0000}" name="Column3432" dataDxfId="12916"/>
    <tableColumn id="3472" xr3:uid="{00000000-0010-0000-0400-0000900D0000}" name="Column3433" dataDxfId="12915"/>
    <tableColumn id="3473" xr3:uid="{00000000-0010-0000-0400-0000910D0000}" name="Column3434" dataDxfId="12914"/>
    <tableColumn id="3474" xr3:uid="{00000000-0010-0000-0400-0000920D0000}" name="Column3435" dataDxfId="12913"/>
    <tableColumn id="3475" xr3:uid="{00000000-0010-0000-0400-0000930D0000}" name="Column3436" dataDxfId="12912"/>
    <tableColumn id="3476" xr3:uid="{00000000-0010-0000-0400-0000940D0000}" name="Column3437" dataDxfId="12911"/>
    <tableColumn id="3477" xr3:uid="{00000000-0010-0000-0400-0000950D0000}" name="Column3438" dataDxfId="12910"/>
    <tableColumn id="3478" xr3:uid="{00000000-0010-0000-0400-0000960D0000}" name="Column3439" dataDxfId="12909"/>
    <tableColumn id="3479" xr3:uid="{00000000-0010-0000-0400-0000970D0000}" name="Column3440" dataDxfId="12908"/>
    <tableColumn id="3480" xr3:uid="{00000000-0010-0000-0400-0000980D0000}" name="Column3441" dataDxfId="12907"/>
    <tableColumn id="3481" xr3:uid="{00000000-0010-0000-0400-0000990D0000}" name="Column3442" dataDxfId="12906"/>
    <tableColumn id="3482" xr3:uid="{00000000-0010-0000-0400-00009A0D0000}" name="Column3443" dataDxfId="12905"/>
    <tableColumn id="3483" xr3:uid="{00000000-0010-0000-0400-00009B0D0000}" name="Column3444" dataDxfId="12904"/>
    <tableColumn id="3484" xr3:uid="{00000000-0010-0000-0400-00009C0D0000}" name="Column3445" dataDxfId="12903"/>
    <tableColumn id="3485" xr3:uid="{00000000-0010-0000-0400-00009D0D0000}" name="Column3446" dataDxfId="12902"/>
    <tableColumn id="3486" xr3:uid="{00000000-0010-0000-0400-00009E0D0000}" name="Column3447" dataDxfId="12901"/>
    <tableColumn id="3487" xr3:uid="{00000000-0010-0000-0400-00009F0D0000}" name="Column3448" dataDxfId="12900"/>
    <tableColumn id="3488" xr3:uid="{00000000-0010-0000-0400-0000A00D0000}" name="Column3449" dataDxfId="12899"/>
    <tableColumn id="3489" xr3:uid="{00000000-0010-0000-0400-0000A10D0000}" name="Column3450" dataDxfId="12898"/>
    <tableColumn id="3490" xr3:uid="{00000000-0010-0000-0400-0000A20D0000}" name="Column3451" dataDxfId="12897"/>
    <tableColumn id="3491" xr3:uid="{00000000-0010-0000-0400-0000A30D0000}" name="Column3452" dataDxfId="12896"/>
    <tableColumn id="3492" xr3:uid="{00000000-0010-0000-0400-0000A40D0000}" name="Column3453" dataDxfId="12895"/>
    <tableColumn id="3493" xr3:uid="{00000000-0010-0000-0400-0000A50D0000}" name="Column3454" dataDxfId="12894"/>
    <tableColumn id="3494" xr3:uid="{00000000-0010-0000-0400-0000A60D0000}" name="Column3455" dataDxfId="12893"/>
    <tableColumn id="3495" xr3:uid="{00000000-0010-0000-0400-0000A70D0000}" name="Column3456" dataDxfId="12892"/>
    <tableColumn id="3496" xr3:uid="{00000000-0010-0000-0400-0000A80D0000}" name="Column3457" dataDxfId="12891"/>
    <tableColumn id="3497" xr3:uid="{00000000-0010-0000-0400-0000A90D0000}" name="Column3458" dataDxfId="12890"/>
    <tableColumn id="3498" xr3:uid="{00000000-0010-0000-0400-0000AA0D0000}" name="Column3459" dataDxfId="12889"/>
    <tableColumn id="3499" xr3:uid="{00000000-0010-0000-0400-0000AB0D0000}" name="Column3460" dataDxfId="12888"/>
    <tableColumn id="3500" xr3:uid="{00000000-0010-0000-0400-0000AC0D0000}" name="Column3461" dataDxfId="12887"/>
    <tableColumn id="3501" xr3:uid="{00000000-0010-0000-0400-0000AD0D0000}" name="Column3462" dataDxfId="12886"/>
    <tableColumn id="3502" xr3:uid="{00000000-0010-0000-0400-0000AE0D0000}" name="Column3463" dataDxfId="12885"/>
    <tableColumn id="3503" xr3:uid="{00000000-0010-0000-0400-0000AF0D0000}" name="Column3464" dataDxfId="12884"/>
    <tableColumn id="3504" xr3:uid="{00000000-0010-0000-0400-0000B00D0000}" name="Column3465" dataDxfId="12883"/>
    <tableColumn id="3505" xr3:uid="{00000000-0010-0000-0400-0000B10D0000}" name="Column3466" dataDxfId="12882"/>
    <tableColumn id="3506" xr3:uid="{00000000-0010-0000-0400-0000B20D0000}" name="Column3467" dataDxfId="12881"/>
    <tableColumn id="3507" xr3:uid="{00000000-0010-0000-0400-0000B30D0000}" name="Column3468" dataDxfId="12880"/>
    <tableColumn id="3508" xr3:uid="{00000000-0010-0000-0400-0000B40D0000}" name="Column3469" dataDxfId="12879"/>
    <tableColumn id="3509" xr3:uid="{00000000-0010-0000-0400-0000B50D0000}" name="Column3470" dataDxfId="12878"/>
    <tableColumn id="3510" xr3:uid="{00000000-0010-0000-0400-0000B60D0000}" name="Column3471" dataDxfId="12877"/>
    <tableColumn id="3511" xr3:uid="{00000000-0010-0000-0400-0000B70D0000}" name="Column3472" dataDxfId="12876"/>
    <tableColumn id="3512" xr3:uid="{00000000-0010-0000-0400-0000B80D0000}" name="Column3473" dataDxfId="12875"/>
    <tableColumn id="3513" xr3:uid="{00000000-0010-0000-0400-0000B90D0000}" name="Column3474" dataDxfId="12874"/>
    <tableColumn id="3514" xr3:uid="{00000000-0010-0000-0400-0000BA0D0000}" name="Column3475" dataDxfId="12873"/>
    <tableColumn id="3515" xr3:uid="{00000000-0010-0000-0400-0000BB0D0000}" name="Column3476" dataDxfId="12872"/>
    <tableColumn id="3516" xr3:uid="{00000000-0010-0000-0400-0000BC0D0000}" name="Column3477" dataDxfId="12871"/>
    <tableColumn id="3517" xr3:uid="{00000000-0010-0000-0400-0000BD0D0000}" name="Column3478" dataDxfId="12870"/>
    <tableColumn id="3518" xr3:uid="{00000000-0010-0000-0400-0000BE0D0000}" name="Column3479" dataDxfId="12869"/>
    <tableColumn id="3519" xr3:uid="{00000000-0010-0000-0400-0000BF0D0000}" name="Column3480" dataDxfId="12868"/>
    <tableColumn id="3520" xr3:uid="{00000000-0010-0000-0400-0000C00D0000}" name="Column3481" dataDxfId="12867"/>
    <tableColumn id="3521" xr3:uid="{00000000-0010-0000-0400-0000C10D0000}" name="Column3482" dataDxfId="12866"/>
    <tableColumn id="3522" xr3:uid="{00000000-0010-0000-0400-0000C20D0000}" name="Column3483" dataDxfId="12865"/>
    <tableColumn id="3523" xr3:uid="{00000000-0010-0000-0400-0000C30D0000}" name="Column3484" dataDxfId="12864"/>
    <tableColumn id="3524" xr3:uid="{00000000-0010-0000-0400-0000C40D0000}" name="Column3485" dataDxfId="12863"/>
    <tableColumn id="3525" xr3:uid="{00000000-0010-0000-0400-0000C50D0000}" name="Column3486" dataDxfId="12862"/>
    <tableColumn id="3526" xr3:uid="{00000000-0010-0000-0400-0000C60D0000}" name="Column3487" dataDxfId="12861"/>
    <tableColumn id="3527" xr3:uid="{00000000-0010-0000-0400-0000C70D0000}" name="Column3488" dataDxfId="12860"/>
    <tableColumn id="3528" xr3:uid="{00000000-0010-0000-0400-0000C80D0000}" name="Column3489" dataDxfId="12859"/>
    <tableColumn id="3529" xr3:uid="{00000000-0010-0000-0400-0000C90D0000}" name="Column3490" dataDxfId="12858"/>
    <tableColumn id="3530" xr3:uid="{00000000-0010-0000-0400-0000CA0D0000}" name="Column3491" dataDxfId="12857"/>
    <tableColumn id="3531" xr3:uid="{00000000-0010-0000-0400-0000CB0D0000}" name="Column3492" dataDxfId="12856"/>
    <tableColumn id="3532" xr3:uid="{00000000-0010-0000-0400-0000CC0D0000}" name="Column3493" dataDxfId="12855"/>
    <tableColumn id="3533" xr3:uid="{00000000-0010-0000-0400-0000CD0D0000}" name="Column3494" dataDxfId="12854"/>
    <tableColumn id="3534" xr3:uid="{00000000-0010-0000-0400-0000CE0D0000}" name="Column3495" dataDxfId="12853"/>
    <tableColumn id="3535" xr3:uid="{00000000-0010-0000-0400-0000CF0D0000}" name="Column3496" dataDxfId="12852"/>
    <tableColumn id="3536" xr3:uid="{00000000-0010-0000-0400-0000D00D0000}" name="Column3497" dataDxfId="12851"/>
    <tableColumn id="3537" xr3:uid="{00000000-0010-0000-0400-0000D10D0000}" name="Column3498" dataDxfId="12850"/>
    <tableColumn id="3538" xr3:uid="{00000000-0010-0000-0400-0000D20D0000}" name="Column3499" dataDxfId="12849"/>
    <tableColumn id="3539" xr3:uid="{00000000-0010-0000-0400-0000D30D0000}" name="Column3500" dataDxfId="12848"/>
    <tableColumn id="3540" xr3:uid="{00000000-0010-0000-0400-0000D40D0000}" name="Column3501" dataDxfId="12847"/>
    <tableColumn id="3541" xr3:uid="{00000000-0010-0000-0400-0000D50D0000}" name="Column3502" dataDxfId="12846"/>
    <tableColumn id="3542" xr3:uid="{00000000-0010-0000-0400-0000D60D0000}" name="Column3503" dataDxfId="12845"/>
    <tableColumn id="3543" xr3:uid="{00000000-0010-0000-0400-0000D70D0000}" name="Column3504" dataDxfId="12844"/>
    <tableColumn id="3544" xr3:uid="{00000000-0010-0000-0400-0000D80D0000}" name="Column3505" dataDxfId="12843"/>
    <tableColumn id="3545" xr3:uid="{00000000-0010-0000-0400-0000D90D0000}" name="Column3506" dataDxfId="12842"/>
    <tableColumn id="3546" xr3:uid="{00000000-0010-0000-0400-0000DA0D0000}" name="Column3507" dataDxfId="12841"/>
    <tableColumn id="3547" xr3:uid="{00000000-0010-0000-0400-0000DB0D0000}" name="Column3508" dataDxfId="12840"/>
    <tableColumn id="3548" xr3:uid="{00000000-0010-0000-0400-0000DC0D0000}" name="Column3509" dataDxfId="12839"/>
    <tableColumn id="3549" xr3:uid="{00000000-0010-0000-0400-0000DD0D0000}" name="Column3510" dataDxfId="12838"/>
    <tableColumn id="3550" xr3:uid="{00000000-0010-0000-0400-0000DE0D0000}" name="Column3511" dataDxfId="12837"/>
    <tableColumn id="3551" xr3:uid="{00000000-0010-0000-0400-0000DF0D0000}" name="Column3512" dataDxfId="12836"/>
    <tableColumn id="3552" xr3:uid="{00000000-0010-0000-0400-0000E00D0000}" name="Column3513" dataDxfId="12835"/>
    <tableColumn id="3553" xr3:uid="{00000000-0010-0000-0400-0000E10D0000}" name="Column3514" dataDxfId="12834"/>
    <tableColumn id="3554" xr3:uid="{00000000-0010-0000-0400-0000E20D0000}" name="Column3515" dataDxfId="12833"/>
    <tableColumn id="3555" xr3:uid="{00000000-0010-0000-0400-0000E30D0000}" name="Column3516" dataDxfId="12832"/>
    <tableColumn id="3556" xr3:uid="{00000000-0010-0000-0400-0000E40D0000}" name="Column3517" dataDxfId="12831"/>
    <tableColumn id="3557" xr3:uid="{00000000-0010-0000-0400-0000E50D0000}" name="Column3518" dataDxfId="12830"/>
    <tableColumn id="3558" xr3:uid="{00000000-0010-0000-0400-0000E60D0000}" name="Column3519" dataDxfId="12829"/>
    <tableColumn id="3559" xr3:uid="{00000000-0010-0000-0400-0000E70D0000}" name="Column3520" dataDxfId="12828"/>
    <tableColumn id="3560" xr3:uid="{00000000-0010-0000-0400-0000E80D0000}" name="Column3521" dataDxfId="12827"/>
    <tableColumn id="3561" xr3:uid="{00000000-0010-0000-0400-0000E90D0000}" name="Column3522" dataDxfId="12826"/>
    <tableColumn id="3562" xr3:uid="{00000000-0010-0000-0400-0000EA0D0000}" name="Column3523" dataDxfId="12825"/>
    <tableColumn id="3563" xr3:uid="{00000000-0010-0000-0400-0000EB0D0000}" name="Column3524" dataDxfId="12824"/>
    <tableColumn id="3564" xr3:uid="{00000000-0010-0000-0400-0000EC0D0000}" name="Column3525" dataDxfId="12823"/>
    <tableColumn id="3565" xr3:uid="{00000000-0010-0000-0400-0000ED0D0000}" name="Column3526" dataDxfId="12822"/>
    <tableColumn id="3566" xr3:uid="{00000000-0010-0000-0400-0000EE0D0000}" name="Column3527" dataDxfId="12821"/>
    <tableColumn id="3567" xr3:uid="{00000000-0010-0000-0400-0000EF0D0000}" name="Column3528" dataDxfId="12820"/>
    <tableColumn id="3568" xr3:uid="{00000000-0010-0000-0400-0000F00D0000}" name="Column3529" dataDxfId="12819"/>
    <tableColumn id="3569" xr3:uid="{00000000-0010-0000-0400-0000F10D0000}" name="Column3530" dataDxfId="12818"/>
    <tableColumn id="3570" xr3:uid="{00000000-0010-0000-0400-0000F20D0000}" name="Column3531" dataDxfId="12817"/>
    <tableColumn id="3571" xr3:uid="{00000000-0010-0000-0400-0000F30D0000}" name="Column3532" dataDxfId="12816"/>
    <tableColumn id="3572" xr3:uid="{00000000-0010-0000-0400-0000F40D0000}" name="Column3533" dataDxfId="12815"/>
    <tableColumn id="3573" xr3:uid="{00000000-0010-0000-0400-0000F50D0000}" name="Column3534" dataDxfId="12814"/>
    <tableColumn id="3574" xr3:uid="{00000000-0010-0000-0400-0000F60D0000}" name="Column3535" dataDxfId="12813"/>
    <tableColumn id="3575" xr3:uid="{00000000-0010-0000-0400-0000F70D0000}" name="Column3536" dataDxfId="12812"/>
    <tableColumn id="3576" xr3:uid="{00000000-0010-0000-0400-0000F80D0000}" name="Column3537" dataDxfId="12811"/>
    <tableColumn id="3577" xr3:uid="{00000000-0010-0000-0400-0000F90D0000}" name="Column3538" dataDxfId="12810"/>
    <tableColumn id="3578" xr3:uid="{00000000-0010-0000-0400-0000FA0D0000}" name="Column3539" dataDxfId="12809"/>
    <tableColumn id="3579" xr3:uid="{00000000-0010-0000-0400-0000FB0D0000}" name="Column3540" dataDxfId="12808"/>
    <tableColumn id="3580" xr3:uid="{00000000-0010-0000-0400-0000FC0D0000}" name="Column3541" dataDxfId="12807"/>
    <tableColumn id="3581" xr3:uid="{00000000-0010-0000-0400-0000FD0D0000}" name="Column3542" dataDxfId="12806"/>
    <tableColumn id="3582" xr3:uid="{00000000-0010-0000-0400-0000FE0D0000}" name="Column3543" dataDxfId="12805"/>
    <tableColumn id="3583" xr3:uid="{00000000-0010-0000-0400-0000FF0D0000}" name="Column3544" dataDxfId="12804"/>
    <tableColumn id="3584" xr3:uid="{00000000-0010-0000-0400-0000000E0000}" name="Column3545" dataDxfId="12803"/>
    <tableColumn id="3585" xr3:uid="{00000000-0010-0000-0400-0000010E0000}" name="Column3546" dataDxfId="12802"/>
    <tableColumn id="3586" xr3:uid="{00000000-0010-0000-0400-0000020E0000}" name="Column3547" dataDxfId="12801"/>
    <tableColumn id="3587" xr3:uid="{00000000-0010-0000-0400-0000030E0000}" name="Column3548" dataDxfId="12800"/>
    <tableColumn id="3588" xr3:uid="{00000000-0010-0000-0400-0000040E0000}" name="Column3549" dataDxfId="12799"/>
    <tableColumn id="3589" xr3:uid="{00000000-0010-0000-0400-0000050E0000}" name="Column3550" dataDxfId="12798"/>
    <tableColumn id="3590" xr3:uid="{00000000-0010-0000-0400-0000060E0000}" name="Column3551" dataDxfId="12797"/>
    <tableColumn id="3591" xr3:uid="{00000000-0010-0000-0400-0000070E0000}" name="Column3552" dataDxfId="12796"/>
    <tableColumn id="3592" xr3:uid="{00000000-0010-0000-0400-0000080E0000}" name="Column3553" dataDxfId="12795"/>
    <tableColumn id="3593" xr3:uid="{00000000-0010-0000-0400-0000090E0000}" name="Column3554" dataDxfId="12794"/>
    <tableColumn id="3594" xr3:uid="{00000000-0010-0000-0400-00000A0E0000}" name="Column3555" dataDxfId="12793"/>
    <tableColumn id="3595" xr3:uid="{00000000-0010-0000-0400-00000B0E0000}" name="Column3556" dataDxfId="12792"/>
    <tableColumn id="3596" xr3:uid="{00000000-0010-0000-0400-00000C0E0000}" name="Column3557" dataDxfId="12791"/>
    <tableColumn id="3597" xr3:uid="{00000000-0010-0000-0400-00000D0E0000}" name="Column3558" dataDxfId="12790"/>
    <tableColumn id="3598" xr3:uid="{00000000-0010-0000-0400-00000E0E0000}" name="Column3559" dataDxfId="12789"/>
    <tableColumn id="3599" xr3:uid="{00000000-0010-0000-0400-00000F0E0000}" name="Column3560" dataDxfId="12788"/>
    <tableColumn id="3600" xr3:uid="{00000000-0010-0000-0400-0000100E0000}" name="Column3561" dataDxfId="12787"/>
    <tableColumn id="3601" xr3:uid="{00000000-0010-0000-0400-0000110E0000}" name="Column3562" dataDxfId="12786"/>
    <tableColumn id="3602" xr3:uid="{00000000-0010-0000-0400-0000120E0000}" name="Column3563" dataDxfId="12785"/>
    <tableColumn id="3603" xr3:uid="{00000000-0010-0000-0400-0000130E0000}" name="Column3564" dataDxfId="12784"/>
    <tableColumn id="3604" xr3:uid="{00000000-0010-0000-0400-0000140E0000}" name="Column3565" dataDxfId="12783"/>
    <tableColumn id="3605" xr3:uid="{00000000-0010-0000-0400-0000150E0000}" name="Column3566" dataDxfId="12782"/>
    <tableColumn id="3606" xr3:uid="{00000000-0010-0000-0400-0000160E0000}" name="Column3567" dataDxfId="12781"/>
    <tableColumn id="3607" xr3:uid="{00000000-0010-0000-0400-0000170E0000}" name="Column3568" dataDxfId="12780"/>
    <tableColumn id="3608" xr3:uid="{00000000-0010-0000-0400-0000180E0000}" name="Column3569" dataDxfId="12779"/>
    <tableColumn id="3609" xr3:uid="{00000000-0010-0000-0400-0000190E0000}" name="Column3570" dataDxfId="12778"/>
    <tableColumn id="3610" xr3:uid="{00000000-0010-0000-0400-00001A0E0000}" name="Column3571" dataDxfId="12777"/>
    <tableColumn id="3611" xr3:uid="{00000000-0010-0000-0400-00001B0E0000}" name="Column3572" dataDxfId="12776"/>
    <tableColumn id="3612" xr3:uid="{00000000-0010-0000-0400-00001C0E0000}" name="Column3573" dataDxfId="12775"/>
    <tableColumn id="3613" xr3:uid="{00000000-0010-0000-0400-00001D0E0000}" name="Column3574" dataDxfId="12774"/>
    <tableColumn id="3614" xr3:uid="{00000000-0010-0000-0400-00001E0E0000}" name="Column3575" dataDxfId="12773"/>
    <tableColumn id="3615" xr3:uid="{00000000-0010-0000-0400-00001F0E0000}" name="Column3576" dataDxfId="12772"/>
    <tableColumn id="3616" xr3:uid="{00000000-0010-0000-0400-0000200E0000}" name="Column3577" dataDxfId="12771"/>
    <tableColumn id="3617" xr3:uid="{00000000-0010-0000-0400-0000210E0000}" name="Column3578" dataDxfId="12770"/>
    <tableColumn id="3618" xr3:uid="{00000000-0010-0000-0400-0000220E0000}" name="Column3579" dataDxfId="12769"/>
    <tableColumn id="3619" xr3:uid="{00000000-0010-0000-0400-0000230E0000}" name="Column3580" dataDxfId="12768"/>
    <tableColumn id="3620" xr3:uid="{00000000-0010-0000-0400-0000240E0000}" name="Column3581" dataDxfId="12767"/>
    <tableColumn id="3621" xr3:uid="{00000000-0010-0000-0400-0000250E0000}" name="Column3582" dataDxfId="12766"/>
    <tableColumn id="3622" xr3:uid="{00000000-0010-0000-0400-0000260E0000}" name="Column3583" dataDxfId="12765"/>
    <tableColumn id="3623" xr3:uid="{00000000-0010-0000-0400-0000270E0000}" name="Column3584" dataDxfId="12764"/>
    <tableColumn id="3624" xr3:uid="{00000000-0010-0000-0400-0000280E0000}" name="Column3585" dataDxfId="12763"/>
    <tableColumn id="3625" xr3:uid="{00000000-0010-0000-0400-0000290E0000}" name="Column3586" dataDxfId="12762"/>
    <tableColumn id="3626" xr3:uid="{00000000-0010-0000-0400-00002A0E0000}" name="Column3587" dataDxfId="12761"/>
    <tableColumn id="3627" xr3:uid="{00000000-0010-0000-0400-00002B0E0000}" name="Column3588" dataDxfId="12760"/>
    <tableColumn id="3628" xr3:uid="{00000000-0010-0000-0400-00002C0E0000}" name="Column3589" dataDxfId="12759"/>
    <tableColumn id="3629" xr3:uid="{00000000-0010-0000-0400-00002D0E0000}" name="Column3590" dataDxfId="12758"/>
    <tableColumn id="3630" xr3:uid="{00000000-0010-0000-0400-00002E0E0000}" name="Column3591" dataDxfId="12757"/>
    <tableColumn id="3631" xr3:uid="{00000000-0010-0000-0400-00002F0E0000}" name="Column3592" dataDxfId="12756"/>
    <tableColumn id="3632" xr3:uid="{00000000-0010-0000-0400-0000300E0000}" name="Column3593" dataDxfId="12755"/>
    <tableColumn id="3633" xr3:uid="{00000000-0010-0000-0400-0000310E0000}" name="Column3594" dataDxfId="12754"/>
    <tableColumn id="3634" xr3:uid="{00000000-0010-0000-0400-0000320E0000}" name="Column3595" dataDxfId="12753"/>
    <tableColumn id="3635" xr3:uid="{00000000-0010-0000-0400-0000330E0000}" name="Column3596" dataDxfId="12752"/>
    <tableColumn id="3636" xr3:uid="{00000000-0010-0000-0400-0000340E0000}" name="Column3597" dataDxfId="12751"/>
    <tableColumn id="3637" xr3:uid="{00000000-0010-0000-0400-0000350E0000}" name="Column3598" dataDxfId="12750"/>
    <tableColumn id="3638" xr3:uid="{00000000-0010-0000-0400-0000360E0000}" name="Column3599" dataDxfId="12749"/>
    <tableColumn id="3639" xr3:uid="{00000000-0010-0000-0400-0000370E0000}" name="Column3600" dataDxfId="12748"/>
    <tableColumn id="3640" xr3:uid="{00000000-0010-0000-0400-0000380E0000}" name="Column3601" dataDxfId="12747"/>
    <tableColumn id="3641" xr3:uid="{00000000-0010-0000-0400-0000390E0000}" name="Column3602" dataDxfId="12746"/>
    <tableColumn id="3642" xr3:uid="{00000000-0010-0000-0400-00003A0E0000}" name="Column3603" dataDxfId="12745"/>
    <tableColumn id="3643" xr3:uid="{00000000-0010-0000-0400-00003B0E0000}" name="Column3604" dataDxfId="12744"/>
    <tableColumn id="3644" xr3:uid="{00000000-0010-0000-0400-00003C0E0000}" name="Column3605" dataDxfId="12743"/>
    <tableColumn id="3645" xr3:uid="{00000000-0010-0000-0400-00003D0E0000}" name="Column3606" dataDxfId="12742"/>
    <tableColumn id="3646" xr3:uid="{00000000-0010-0000-0400-00003E0E0000}" name="Column3607" dataDxfId="12741"/>
    <tableColumn id="3647" xr3:uid="{00000000-0010-0000-0400-00003F0E0000}" name="Column3608" dataDxfId="12740"/>
    <tableColumn id="3648" xr3:uid="{00000000-0010-0000-0400-0000400E0000}" name="Column3609" dataDxfId="12739"/>
    <tableColumn id="3649" xr3:uid="{00000000-0010-0000-0400-0000410E0000}" name="Column3610" dataDxfId="12738"/>
    <tableColumn id="3650" xr3:uid="{00000000-0010-0000-0400-0000420E0000}" name="Column3611" dataDxfId="12737"/>
    <tableColumn id="3651" xr3:uid="{00000000-0010-0000-0400-0000430E0000}" name="Column3612" dataDxfId="12736"/>
    <tableColumn id="3652" xr3:uid="{00000000-0010-0000-0400-0000440E0000}" name="Column3613" dataDxfId="12735"/>
    <tableColumn id="3653" xr3:uid="{00000000-0010-0000-0400-0000450E0000}" name="Column3614" dataDxfId="12734"/>
    <tableColumn id="3654" xr3:uid="{00000000-0010-0000-0400-0000460E0000}" name="Column3615" dataDxfId="12733"/>
    <tableColumn id="3655" xr3:uid="{00000000-0010-0000-0400-0000470E0000}" name="Column3616" dataDxfId="12732"/>
    <tableColumn id="3656" xr3:uid="{00000000-0010-0000-0400-0000480E0000}" name="Column3617" dataDxfId="12731"/>
    <tableColumn id="3657" xr3:uid="{00000000-0010-0000-0400-0000490E0000}" name="Column3618" dataDxfId="12730"/>
    <tableColumn id="3658" xr3:uid="{00000000-0010-0000-0400-00004A0E0000}" name="Column3619" dataDxfId="12729"/>
    <tableColumn id="3659" xr3:uid="{00000000-0010-0000-0400-00004B0E0000}" name="Column3620" dataDxfId="12728"/>
    <tableColumn id="3660" xr3:uid="{00000000-0010-0000-0400-00004C0E0000}" name="Column3621" dataDxfId="12727"/>
    <tableColumn id="3661" xr3:uid="{00000000-0010-0000-0400-00004D0E0000}" name="Column3622" dataDxfId="12726"/>
    <tableColumn id="3662" xr3:uid="{00000000-0010-0000-0400-00004E0E0000}" name="Column3623" dataDxfId="12725"/>
    <tableColumn id="3663" xr3:uid="{00000000-0010-0000-0400-00004F0E0000}" name="Column3624" dataDxfId="12724"/>
    <tableColumn id="3664" xr3:uid="{00000000-0010-0000-0400-0000500E0000}" name="Column3625" dataDxfId="12723"/>
    <tableColumn id="3665" xr3:uid="{00000000-0010-0000-0400-0000510E0000}" name="Column3626" dataDxfId="12722"/>
    <tableColumn id="3666" xr3:uid="{00000000-0010-0000-0400-0000520E0000}" name="Column3627" dataDxfId="12721"/>
    <tableColumn id="3667" xr3:uid="{00000000-0010-0000-0400-0000530E0000}" name="Column3628" dataDxfId="12720"/>
    <tableColumn id="3668" xr3:uid="{00000000-0010-0000-0400-0000540E0000}" name="Column3629" dataDxfId="12719"/>
    <tableColumn id="3669" xr3:uid="{00000000-0010-0000-0400-0000550E0000}" name="Column3630" dataDxfId="12718"/>
    <tableColumn id="3670" xr3:uid="{00000000-0010-0000-0400-0000560E0000}" name="Column3631" dataDxfId="12717"/>
    <tableColumn id="3671" xr3:uid="{00000000-0010-0000-0400-0000570E0000}" name="Column3632" dataDxfId="12716"/>
    <tableColumn id="3672" xr3:uid="{00000000-0010-0000-0400-0000580E0000}" name="Column3633" dataDxfId="12715"/>
    <tableColumn id="3673" xr3:uid="{00000000-0010-0000-0400-0000590E0000}" name="Column3634" dataDxfId="12714"/>
    <tableColumn id="3674" xr3:uid="{00000000-0010-0000-0400-00005A0E0000}" name="Column3635" dataDxfId="12713"/>
    <tableColumn id="3675" xr3:uid="{00000000-0010-0000-0400-00005B0E0000}" name="Column3636" dataDxfId="12712"/>
    <tableColumn id="3676" xr3:uid="{00000000-0010-0000-0400-00005C0E0000}" name="Column3637" dataDxfId="12711"/>
    <tableColumn id="3677" xr3:uid="{00000000-0010-0000-0400-00005D0E0000}" name="Column3638" dataDxfId="12710"/>
    <tableColumn id="3678" xr3:uid="{00000000-0010-0000-0400-00005E0E0000}" name="Column3639" dataDxfId="12709"/>
    <tableColumn id="3679" xr3:uid="{00000000-0010-0000-0400-00005F0E0000}" name="Column3640" dataDxfId="12708"/>
    <tableColumn id="3680" xr3:uid="{00000000-0010-0000-0400-0000600E0000}" name="Column3641" dataDxfId="12707"/>
    <tableColumn id="3681" xr3:uid="{00000000-0010-0000-0400-0000610E0000}" name="Column3642" dataDxfId="12706"/>
    <tableColumn id="3682" xr3:uid="{00000000-0010-0000-0400-0000620E0000}" name="Column3643" dataDxfId="12705"/>
    <tableColumn id="3683" xr3:uid="{00000000-0010-0000-0400-0000630E0000}" name="Column3644" dataDxfId="12704"/>
    <tableColumn id="3684" xr3:uid="{00000000-0010-0000-0400-0000640E0000}" name="Column3645" dataDxfId="12703"/>
    <tableColumn id="3685" xr3:uid="{00000000-0010-0000-0400-0000650E0000}" name="Column3646" dataDxfId="12702"/>
    <tableColumn id="3686" xr3:uid="{00000000-0010-0000-0400-0000660E0000}" name="Column3647" dataDxfId="12701"/>
    <tableColumn id="3687" xr3:uid="{00000000-0010-0000-0400-0000670E0000}" name="Column3648" dataDxfId="12700"/>
    <tableColumn id="3688" xr3:uid="{00000000-0010-0000-0400-0000680E0000}" name="Column3649" dataDxfId="12699"/>
    <tableColumn id="3689" xr3:uid="{00000000-0010-0000-0400-0000690E0000}" name="Column3650" dataDxfId="12698"/>
    <tableColumn id="3690" xr3:uid="{00000000-0010-0000-0400-00006A0E0000}" name="Column3651" dataDxfId="12697"/>
    <tableColumn id="3691" xr3:uid="{00000000-0010-0000-0400-00006B0E0000}" name="Column3652" dataDxfId="12696"/>
    <tableColumn id="3692" xr3:uid="{00000000-0010-0000-0400-00006C0E0000}" name="Column3653" dataDxfId="12695"/>
    <tableColumn id="3693" xr3:uid="{00000000-0010-0000-0400-00006D0E0000}" name="Column3654" dataDxfId="12694"/>
    <tableColumn id="3694" xr3:uid="{00000000-0010-0000-0400-00006E0E0000}" name="Column3655" dataDxfId="12693"/>
    <tableColumn id="3695" xr3:uid="{00000000-0010-0000-0400-00006F0E0000}" name="Column3656" dataDxfId="12692"/>
    <tableColumn id="3696" xr3:uid="{00000000-0010-0000-0400-0000700E0000}" name="Column3657" dataDxfId="12691"/>
    <tableColumn id="3697" xr3:uid="{00000000-0010-0000-0400-0000710E0000}" name="Column3658" dataDxfId="12690"/>
    <tableColumn id="3698" xr3:uid="{00000000-0010-0000-0400-0000720E0000}" name="Column3659" dataDxfId="12689"/>
    <tableColumn id="3699" xr3:uid="{00000000-0010-0000-0400-0000730E0000}" name="Column3660" dataDxfId="12688"/>
    <tableColumn id="3700" xr3:uid="{00000000-0010-0000-0400-0000740E0000}" name="Column3661" dataDxfId="12687"/>
    <tableColumn id="3701" xr3:uid="{00000000-0010-0000-0400-0000750E0000}" name="Column3662" dataDxfId="12686"/>
    <tableColumn id="3702" xr3:uid="{00000000-0010-0000-0400-0000760E0000}" name="Column3663" dataDxfId="12685"/>
    <tableColumn id="3703" xr3:uid="{00000000-0010-0000-0400-0000770E0000}" name="Column3664" dataDxfId="12684"/>
    <tableColumn id="3704" xr3:uid="{00000000-0010-0000-0400-0000780E0000}" name="Column3665" dataDxfId="12683"/>
    <tableColumn id="3705" xr3:uid="{00000000-0010-0000-0400-0000790E0000}" name="Column3666" dataDxfId="12682"/>
    <tableColumn id="3706" xr3:uid="{00000000-0010-0000-0400-00007A0E0000}" name="Column3667" dataDxfId="12681"/>
    <tableColumn id="3707" xr3:uid="{00000000-0010-0000-0400-00007B0E0000}" name="Column3668" dataDxfId="12680"/>
    <tableColumn id="3708" xr3:uid="{00000000-0010-0000-0400-00007C0E0000}" name="Column3669" dataDxfId="12679"/>
    <tableColumn id="3709" xr3:uid="{00000000-0010-0000-0400-00007D0E0000}" name="Column3670" dataDxfId="12678"/>
    <tableColumn id="3710" xr3:uid="{00000000-0010-0000-0400-00007E0E0000}" name="Column3671" dataDxfId="12677"/>
    <tableColumn id="3711" xr3:uid="{00000000-0010-0000-0400-00007F0E0000}" name="Column3672" dataDxfId="12676"/>
    <tableColumn id="3712" xr3:uid="{00000000-0010-0000-0400-0000800E0000}" name="Column3673" dataDxfId="12675"/>
    <tableColumn id="3713" xr3:uid="{00000000-0010-0000-0400-0000810E0000}" name="Column3674" dataDxfId="12674"/>
    <tableColumn id="3714" xr3:uid="{00000000-0010-0000-0400-0000820E0000}" name="Column3675" dataDxfId="12673"/>
    <tableColumn id="3715" xr3:uid="{00000000-0010-0000-0400-0000830E0000}" name="Column3676" dataDxfId="12672"/>
    <tableColumn id="3716" xr3:uid="{00000000-0010-0000-0400-0000840E0000}" name="Column3677" dataDxfId="12671"/>
    <tableColumn id="3717" xr3:uid="{00000000-0010-0000-0400-0000850E0000}" name="Column3678" dataDxfId="12670"/>
    <tableColumn id="3718" xr3:uid="{00000000-0010-0000-0400-0000860E0000}" name="Column3679" dataDxfId="12669"/>
    <tableColumn id="3719" xr3:uid="{00000000-0010-0000-0400-0000870E0000}" name="Column3680" dataDxfId="12668"/>
    <tableColumn id="3720" xr3:uid="{00000000-0010-0000-0400-0000880E0000}" name="Column3681" dataDxfId="12667"/>
    <tableColumn id="3721" xr3:uid="{00000000-0010-0000-0400-0000890E0000}" name="Column3682" dataDxfId="12666"/>
    <tableColumn id="3722" xr3:uid="{00000000-0010-0000-0400-00008A0E0000}" name="Column3683" dataDxfId="12665"/>
    <tableColumn id="3723" xr3:uid="{00000000-0010-0000-0400-00008B0E0000}" name="Column3684" dataDxfId="12664"/>
    <tableColumn id="3724" xr3:uid="{00000000-0010-0000-0400-00008C0E0000}" name="Column3685" dataDxfId="12663"/>
    <tableColumn id="3725" xr3:uid="{00000000-0010-0000-0400-00008D0E0000}" name="Column3686" dataDxfId="12662"/>
    <tableColumn id="3726" xr3:uid="{00000000-0010-0000-0400-00008E0E0000}" name="Column3687" dataDxfId="12661"/>
    <tableColumn id="3727" xr3:uid="{00000000-0010-0000-0400-00008F0E0000}" name="Column3688" dataDxfId="12660"/>
    <tableColumn id="3728" xr3:uid="{00000000-0010-0000-0400-0000900E0000}" name="Column3689" dataDxfId="12659"/>
    <tableColumn id="3729" xr3:uid="{00000000-0010-0000-0400-0000910E0000}" name="Column3690" dataDxfId="12658"/>
    <tableColumn id="3730" xr3:uid="{00000000-0010-0000-0400-0000920E0000}" name="Column3691" dataDxfId="12657"/>
    <tableColumn id="3731" xr3:uid="{00000000-0010-0000-0400-0000930E0000}" name="Column3692" dataDxfId="12656"/>
    <tableColumn id="3732" xr3:uid="{00000000-0010-0000-0400-0000940E0000}" name="Column3693" dataDxfId="12655"/>
    <tableColumn id="3733" xr3:uid="{00000000-0010-0000-0400-0000950E0000}" name="Column3694" dataDxfId="12654"/>
    <tableColumn id="3734" xr3:uid="{00000000-0010-0000-0400-0000960E0000}" name="Column3695" dataDxfId="12653"/>
    <tableColumn id="3735" xr3:uid="{00000000-0010-0000-0400-0000970E0000}" name="Column3696" dataDxfId="12652"/>
    <tableColumn id="3736" xr3:uid="{00000000-0010-0000-0400-0000980E0000}" name="Column3697" dataDxfId="12651"/>
    <tableColumn id="3737" xr3:uid="{00000000-0010-0000-0400-0000990E0000}" name="Column3698" dataDxfId="12650"/>
    <tableColumn id="3738" xr3:uid="{00000000-0010-0000-0400-00009A0E0000}" name="Column3699" dataDxfId="12649"/>
    <tableColumn id="3739" xr3:uid="{00000000-0010-0000-0400-00009B0E0000}" name="Column3700" dataDxfId="12648"/>
    <tableColumn id="3740" xr3:uid="{00000000-0010-0000-0400-00009C0E0000}" name="Column3701" dataDxfId="12647"/>
    <tableColumn id="3741" xr3:uid="{00000000-0010-0000-0400-00009D0E0000}" name="Column3702" dataDxfId="12646"/>
    <tableColumn id="3742" xr3:uid="{00000000-0010-0000-0400-00009E0E0000}" name="Column3703" dataDxfId="12645"/>
    <tableColumn id="3743" xr3:uid="{00000000-0010-0000-0400-00009F0E0000}" name="Column3704" dataDxfId="12644"/>
    <tableColumn id="3744" xr3:uid="{00000000-0010-0000-0400-0000A00E0000}" name="Column3705" dataDxfId="12643"/>
    <tableColumn id="3745" xr3:uid="{00000000-0010-0000-0400-0000A10E0000}" name="Column3706" dataDxfId="12642"/>
    <tableColumn id="3746" xr3:uid="{00000000-0010-0000-0400-0000A20E0000}" name="Column3707" dataDxfId="12641"/>
    <tableColumn id="3747" xr3:uid="{00000000-0010-0000-0400-0000A30E0000}" name="Column3708" dataDxfId="12640"/>
    <tableColumn id="3748" xr3:uid="{00000000-0010-0000-0400-0000A40E0000}" name="Column3709" dataDxfId="12639"/>
    <tableColumn id="3749" xr3:uid="{00000000-0010-0000-0400-0000A50E0000}" name="Column3710" dataDxfId="12638"/>
    <tableColumn id="3750" xr3:uid="{00000000-0010-0000-0400-0000A60E0000}" name="Column3711" dataDxfId="12637"/>
    <tableColumn id="3751" xr3:uid="{00000000-0010-0000-0400-0000A70E0000}" name="Column3712" dataDxfId="12636"/>
    <tableColumn id="3752" xr3:uid="{00000000-0010-0000-0400-0000A80E0000}" name="Column3713" dataDxfId="12635"/>
    <tableColumn id="3753" xr3:uid="{00000000-0010-0000-0400-0000A90E0000}" name="Column3714" dataDxfId="12634"/>
    <tableColumn id="3754" xr3:uid="{00000000-0010-0000-0400-0000AA0E0000}" name="Column3715" dataDxfId="12633"/>
    <tableColumn id="3755" xr3:uid="{00000000-0010-0000-0400-0000AB0E0000}" name="Column3716" dataDxfId="12632"/>
    <tableColumn id="3756" xr3:uid="{00000000-0010-0000-0400-0000AC0E0000}" name="Column3717" dataDxfId="12631"/>
    <tableColumn id="3757" xr3:uid="{00000000-0010-0000-0400-0000AD0E0000}" name="Column3718" dataDxfId="12630"/>
    <tableColumn id="3758" xr3:uid="{00000000-0010-0000-0400-0000AE0E0000}" name="Column3719" dataDxfId="12629"/>
    <tableColumn id="3759" xr3:uid="{00000000-0010-0000-0400-0000AF0E0000}" name="Column3720" dataDxfId="12628"/>
    <tableColumn id="3760" xr3:uid="{00000000-0010-0000-0400-0000B00E0000}" name="Column3721" dataDxfId="12627"/>
    <tableColumn id="3761" xr3:uid="{00000000-0010-0000-0400-0000B10E0000}" name="Column3722" dataDxfId="12626"/>
    <tableColumn id="3762" xr3:uid="{00000000-0010-0000-0400-0000B20E0000}" name="Column3723" dataDxfId="12625"/>
    <tableColumn id="3763" xr3:uid="{00000000-0010-0000-0400-0000B30E0000}" name="Column3724" dataDxfId="12624"/>
    <tableColumn id="3764" xr3:uid="{00000000-0010-0000-0400-0000B40E0000}" name="Column3725" dataDxfId="12623"/>
    <tableColumn id="3765" xr3:uid="{00000000-0010-0000-0400-0000B50E0000}" name="Column3726" dataDxfId="12622"/>
    <tableColumn id="3766" xr3:uid="{00000000-0010-0000-0400-0000B60E0000}" name="Column3727" dataDxfId="12621"/>
    <tableColumn id="3767" xr3:uid="{00000000-0010-0000-0400-0000B70E0000}" name="Column3728" dataDxfId="12620"/>
    <tableColumn id="3768" xr3:uid="{00000000-0010-0000-0400-0000B80E0000}" name="Column3729" dataDxfId="12619"/>
    <tableColumn id="3769" xr3:uid="{00000000-0010-0000-0400-0000B90E0000}" name="Column3730" dataDxfId="12618"/>
    <tableColumn id="3770" xr3:uid="{00000000-0010-0000-0400-0000BA0E0000}" name="Column3731" dataDxfId="12617"/>
    <tableColumn id="3771" xr3:uid="{00000000-0010-0000-0400-0000BB0E0000}" name="Column3732" dataDxfId="12616"/>
    <tableColumn id="3772" xr3:uid="{00000000-0010-0000-0400-0000BC0E0000}" name="Column3733" dataDxfId="12615"/>
    <tableColumn id="3773" xr3:uid="{00000000-0010-0000-0400-0000BD0E0000}" name="Column3734" dataDxfId="12614"/>
    <tableColumn id="3774" xr3:uid="{00000000-0010-0000-0400-0000BE0E0000}" name="Column3735" dataDxfId="12613"/>
    <tableColumn id="3775" xr3:uid="{00000000-0010-0000-0400-0000BF0E0000}" name="Column3736" dataDxfId="12612"/>
    <tableColumn id="3776" xr3:uid="{00000000-0010-0000-0400-0000C00E0000}" name="Column3737" dataDxfId="12611"/>
    <tableColumn id="3777" xr3:uid="{00000000-0010-0000-0400-0000C10E0000}" name="Column3738" dataDxfId="12610"/>
    <tableColumn id="3778" xr3:uid="{00000000-0010-0000-0400-0000C20E0000}" name="Column3739" dataDxfId="12609"/>
    <tableColumn id="3779" xr3:uid="{00000000-0010-0000-0400-0000C30E0000}" name="Column3740" dataDxfId="12608"/>
    <tableColumn id="3780" xr3:uid="{00000000-0010-0000-0400-0000C40E0000}" name="Column3741" dataDxfId="12607"/>
    <tableColumn id="3781" xr3:uid="{00000000-0010-0000-0400-0000C50E0000}" name="Column3742" dataDxfId="12606"/>
    <tableColumn id="3782" xr3:uid="{00000000-0010-0000-0400-0000C60E0000}" name="Column3743" dataDxfId="12605"/>
    <tableColumn id="3783" xr3:uid="{00000000-0010-0000-0400-0000C70E0000}" name="Column3744" dataDxfId="12604"/>
    <tableColumn id="3784" xr3:uid="{00000000-0010-0000-0400-0000C80E0000}" name="Column3745" dataDxfId="12603"/>
    <tableColumn id="3785" xr3:uid="{00000000-0010-0000-0400-0000C90E0000}" name="Column3746" dataDxfId="12602"/>
    <tableColumn id="3786" xr3:uid="{00000000-0010-0000-0400-0000CA0E0000}" name="Column3747" dataDxfId="12601"/>
    <tableColumn id="3787" xr3:uid="{00000000-0010-0000-0400-0000CB0E0000}" name="Column3748" dataDxfId="12600"/>
    <tableColumn id="3788" xr3:uid="{00000000-0010-0000-0400-0000CC0E0000}" name="Column3749" dataDxfId="12599"/>
    <tableColumn id="3789" xr3:uid="{00000000-0010-0000-0400-0000CD0E0000}" name="Column3750" dataDxfId="12598"/>
    <tableColumn id="3790" xr3:uid="{00000000-0010-0000-0400-0000CE0E0000}" name="Column3751" dataDxfId="12597"/>
    <tableColumn id="3791" xr3:uid="{00000000-0010-0000-0400-0000CF0E0000}" name="Column3752" dataDxfId="12596"/>
    <tableColumn id="3792" xr3:uid="{00000000-0010-0000-0400-0000D00E0000}" name="Column3753" dataDxfId="12595"/>
    <tableColumn id="3793" xr3:uid="{00000000-0010-0000-0400-0000D10E0000}" name="Column3754" dataDxfId="12594"/>
    <tableColumn id="3794" xr3:uid="{00000000-0010-0000-0400-0000D20E0000}" name="Column3755" dataDxfId="12593"/>
    <tableColumn id="3795" xr3:uid="{00000000-0010-0000-0400-0000D30E0000}" name="Column3756" dataDxfId="12592"/>
    <tableColumn id="3796" xr3:uid="{00000000-0010-0000-0400-0000D40E0000}" name="Column3757" dataDxfId="12591"/>
    <tableColumn id="3797" xr3:uid="{00000000-0010-0000-0400-0000D50E0000}" name="Column3758" dataDxfId="12590"/>
    <tableColumn id="3798" xr3:uid="{00000000-0010-0000-0400-0000D60E0000}" name="Column3759" dataDxfId="12589"/>
    <tableColumn id="3799" xr3:uid="{00000000-0010-0000-0400-0000D70E0000}" name="Column3760" dataDxfId="12588"/>
    <tableColumn id="3800" xr3:uid="{00000000-0010-0000-0400-0000D80E0000}" name="Column3761" dataDxfId="12587"/>
    <tableColumn id="3801" xr3:uid="{00000000-0010-0000-0400-0000D90E0000}" name="Column3762" dataDxfId="12586"/>
    <tableColumn id="3802" xr3:uid="{00000000-0010-0000-0400-0000DA0E0000}" name="Column3763" dataDxfId="12585"/>
    <tableColumn id="3803" xr3:uid="{00000000-0010-0000-0400-0000DB0E0000}" name="Column3764" dataDxfId="12584"/>
    <tableColumn id="3804" xr3:uid="{00000000-0010-0000-0400-0000DC0E0000}" name="Column3765" dataDxfId="12583"/>
    <tableColumn id="3805" xr3:uid="{00000000-0010-0000-0400-0000DD0E0000}" name="Column3766" dataDxfId="12582"/>
    <tableColumn id="3806" xr3:uid="{00000000-0010-0000-0400-0000DE0E0000}" name="Column3767" dataDxfId="12581"/>
    <tableColumn id="3807" xr3:uid="{00000000-0010-0000-0400-0000DF0E0000}" name="Column3768" dataDxfId="12580"/>
    <tableColumn id="3808" xr3:uid="{00000000-0010-0000-0400-0000E00E0000}" name="Column3769" dataDxfId="12579"/>
    <tableColumn id="3809" xr3:uid="{00000000-0010-0000-0400-0000E10E0000}" name="Column3770" dataDxfId="12578"/>
    <tableColumn id="3810" xr3:uid="{00000000-0010-0000-0400-0000E20E0000}" name="Column3771" dataDxfId="12577"/>
    <tableColumn id="3811" xr3:uid="{00000000-0010-0000-0400-0000E30E0000}" name="Column3772" dataDxfId="12576"/>
    <tableColumn id="3812" xr3:uid="{00000000-0010-0000-0400-0000E40E0000}" name="Column3773" dataDxfId="12575"/>
    <tableColumn id="3813" xr3:uid="{00000000-0010-0000-0400-0000E50E0000}" name="Column3774" dataDxfId="12574"/>
    <tableColumn id="3814" xr3:uid="{00000000-0010-0000-0400-0000E60E0000}" name="Column3775" dataDxfId="12573"/>
    <tableColumn id="3815" xr3:uid="{00000000-0010-0000-0400-0000E70E0000}" name="Column3776" dataDxfId="12572"/>
    <tableColumn id="3816" xr3:uid="{00000000-0010-0000-0400-0000E80E0000}" name="Column3777" dataDxfId="12571"/>
    <tableColumn id="3817" xr3:uid="{00000000-0010-0000-0400-0000E90E0000}" name="Column3778" dataDxfId="12570"/>
    <tableColumn id="3818" xr3:uid="{00000000-0010-0000-0400-0000EA0E0000}" name="Column3779" dataDxfId="12569"/>
    <tableColumn id="3819" xr3:uid="{00000000-0010-0000-0400-0000EB0E0000}" name="Column3780" dataDxfId="12568"/>
    <tableColumn id="3820" xr3:uid="{00000000-0010-0000-0400-0000EC0E0000}" name="Column3781" dataDxfId="12567"/>
    <tableColumn id="3821" xr3:uid="{00000000-0010-0000-0400-0000ED0E0000}" name="Column3782" dataDxfId="12566"/>
    <tableColumn id="3822" xr3:uid="{00000000-0010-0000-0400-0000EE0E0000}" name="Column3783" dataDxfId="12565"/>
    <tableColumn id="3823" xr3:uid="{00000000-0010-0000-0400-0000EF0E0000}" name="Column3784" dataDxfId="12564"/>
    <tableColumn id="3824" xr3:uid="{00000000-0010-0000-0400-0000F00E0000}" name="Column3785" dataDxfId="12563"/>
    <tableColumn id="3825" xr3:uid="{00000000-0010-0000-0400-0000F10E0000}" name="Column3786" dataDxfId="12562"/>
    <tableColumn id="3826" xr3:uid="{00000000-0010-0000-0400-0000F20E0000}" name="Column3787" dataDxfId="12561"/>
    <tableColumn id="3827" xr3:uid="{00000000-0010-0000-0400-0000F30E0000}" name="Column3788" dataDxfId="12560"/>
    <tableColumn id="3828" xr3:uid="{00000000-0010-0000-0400-0000F40E0000}" name="Column3789" dataDxfId="12559"/>
    <tableColumn id="3829" xr3:uid="{00000000-0010-0000-0400-0000F50E0000}" name="Column3790" dataDxfId="12558"/>
    <tableColumn id="3830" xr3:uid="{00000000-0010-0000-0400-0000F60E0000}" name="Column3791" dataDxfId="12557"/>
    <tableColumn id="3831" xr3:uid="{00000000-0010-0000-0400-0000F70E0000}" name="Column3792" dataDxfId="12556"/>
    <tableColumn id="3832" xr3:uid="{00000000-0010-0000-0400-0000F80E0000}" name="Column3793" dataDxfId="12555"/>
    <tableColumn id="3833" xr3:uid="{00000000-0010-0000-0400-0000F90E0000}" name="Column3794" dataDxfId="12554"/>
    <tableColumn id="3834" xr3:uid="{00000000-0010-0000-0400-0000FA0E0000}" name="Column3795" dataDxfId="12553"/>
    <tableColumn id="3835" xr3:uid="{00000000-0010-0000-0400-0000FB0E0000}" name="Column3796" dataDxfId="12552"/>
    <tableColumn id="3836" xr3:uid="{00000000-0010-0000-0400-0000FC0E0000}" name="Column3797" dataDxfId="12551"/>
    <tableColumn id="3837" xr3:uid="{00000000-0010-0000-0400-0000FD0E0000}" name="Column3798" dataDxfId="12550"/>
    <tableColumn id="3838" xr3:uid="{00000000-0010-0000-0400-0000FE0E0000}" name="Column3799" dataDxfId="12549"/>
    <tableColumn id="3839" xr3:uid="{00000000-0010-0000-0400-0000FF0E0000}" name="Column3800" dataDxfId="12548"/>
    <tableColumn id="3840" xr3:uid="{00000000-0010-0000-0400-0000000F0000}" name="Column3801" dataDxfId="12547"/>
    <tableColumn id="3841" xr3:uid="{00000000-0010-0000-0400-0000010F0000}" name="Column3802" dataDxfId="12546"/>
    <tableColumn id="3842" xr3:uid="{00000000-0010-0000-0400-0000020F0000}" name="Column3803" dataDxfId="12545"/>
    <tableColumn id="3843" xr3:uid="{00000000-0010-0000-0400-0000030F0000}" name="Column3804" dataDxfId="12544"/>
    <tableColumn id="3844" xr3:uid="{00000000-0010-0000-0400-0000040F0000}" name="Column3805" dataDxfId="12543"/>
    <tableColumn id="3845" xr3:uid="{00000000-0010-0000-0400-0000050F0000}" name="Column3806" dataDxfId="12542"/>
    <tableColumn id="3846" xr3:uid="{00000000-0010-0000-0400-0000060F0000}" name="Column3807" dataDxfId="12541"/>
    <tableColumn id="3847" xr3:uid="{00000000-0010-0000-0400-0000070F0000}" name="Column3808" dataDxfId="12540"/>
    <tableColumn id="3848" xr3:uid="{00000000-0010-0000-0400-0000080F0000}" name="Column3809" dataDxfId="12539"/>
    <tableColumn id="3849" xr3:uid="{00000000-0010-0000-0400-0000090F0000}" name="Column3810" dataDxfId="12538"/>
    <tableColumn id="3850" xr3:uid="{00000000-0010-0000-0400-00000A0F0000}" name="Column3811" dataDxfId="12537"/>
    <tableColumn id="3851" xr3:uid="{00000000-0010-0000-0400-00000B0F0000}" name="Column3812" dataDxfId="12536"/>
    <tableColumn id="3852" xr3:uid="{00000000-0010-0000-0400-00000C0F0000}" name="Column3813" dataDxfId="12535"/>
    <tableColumn id="3853" xr3:uid="{00000000-0010-0000-0400-00000D0F0000}" name="Column3814" dataDxfId="12534"/>
    <tableColumn id="3854" xr3:uid="{00000000-0010-0000-0400-00000E0F0000}" name="Column3815" dataDxfId="12533"/>
    <tableColumn id="3855" xr3:uid="{00000000-0010-0000-0400-00000F0F0000}" name="Column3816" dataDxfId="12532"/>
    <tableColumn id="3856" xr3:uid="{00000000-0010-0000-0400-0000100F0000}" name="Column3817" dataDxfId="12531"/>
    <tableColumn id="3857" xr3:uid="{00000000-0010-0000-0400-0000110F0000}" name="Column3818" dataDxfId="12530"/>
    <tableColumn id="3858" xr3:uid="{00000000-0010-0000-0400-0000120F0000}" name="Column3819" dataDxfId="12529"/>
    <tableColumn id="3859" xr3:uid="{00000000-0010-0000-0400-0000130F0000}" name="Column3820" dataDxfId="12528"/>
    <tableColumn id="3860" xr3:uid="{00000000-0010-0000-0400-0000140F0000}" name="Column3821" dataDxfId="12527"/>
    <tableColumn id="3861" xr3:uid="{00000000-0010-0000-0400-0000150F0000}" name="Column3822" dataDxfId="12526"/>
    <tableColumn id="3862" xr3:uid="{00000000-0010-0000-0400-0000160F0000}" name="Column3823" dataDxfId="12525"/>
    <tableColumn id="3863" xr3:uid="{00000000-0010-0000-0400-0000170F0000}" name="Column3824" dataDxfId="12524"/>
    <tableColumn id="3864" xr3:uid="{00000000-0010-0000-0400-0000180F0000}" name="Column3825" dataDxfId="12523"/>
    <tableColumn id="3865" xr3:uid="{00000000-0010-0000-0400-0000190F0000}" name="Column3826" dataDxfId="12522"/>
    <tableColumn id="3866" xr3:uid="{00000000-0010-0000-0400-00001A0F0000}" name="Column3827" dataDxfId="12521"/>
    <tableColumn id="3867" xr3:uid="{00000000-0010-0000-0400-00001B0F0000}" name="Column3828" dataDxfId="12520"/>
    <tableColumn id="3868" xr3:uid="{00000000-0010-0000-0400-00001C0F0000}" name="Column3829" dataDxfId="12519"/>
    <tableColumn id="3869" xr3:uid="{00000000-0010-0000-0400-00001D0F0000}" name="Column3830" dataDxfId="12518"/>
    <tableColumn id="3870" xr3:uid="{00000000-0010-0000-0400-00001E0F0000}" name="Column3831" dataDxfId="12517"/>
    <tableColumn id="3871" xr3:uid="{00000000-0010-0000-0400-00001F0F0000}" name="Column3832" dataDxfId="12516"/>
    <tableColumn id="3872" xr3:uid="{00000000-0010-0000-0400-0000200F0000}" name="Column3833" dataDxfId="12515"/>
    <tableColumn id="3873" xr3:uid="{00000000-0010-0000-0400-0000210F0000}" name="Column3834" dataDxfId="12514"/>
    <tableColumn id="3874" xr3:uid="{00000000-0010-0000-0400-0000220F0000}" name="Column3835" dataDxfId="12513"/>
    <tableColumn id="3875" xr3:uid="{00000000-0010-0000-0400-0000230F0000}" name="Column3836" dataDxfId="12512"/>
    <tableColumn id="3876" xr3:uid="{00000000-0010-0000-0400-0000240F0000}" name="Column3837" dataDxfId="12511"/>
    <tableColumn id="3877" xr3:uid="{00000000-0010-0000-0400-0000250F0000}" name="Column3838" dataDxfId="12510"/>
    <tableColumn id="3878" xr3:uid="{00000000-0010-0000-0400-0000260F0000}" name="Column3839" dataDxfId="12509"/>
    <tableColumn id="3879" xr3:uid="{00000000-0010-0000-0400-0000270F0000}" name="Column3840" dataDxfId="12508"/>
    <tableColumn id="3880" xr3:uid="{00000000-0010-0000-0400-0000280F0000}" name="Column3841" dataDxfId="12507"/>
    <tableColumn id="3881" xr3:uid="{00000000-0010-0000-0400-0000290F0000}" name="Column3842" dataDxfId="12506"/>
    <tableColumn id="3882" xr3:uid="{00000000-0010-0000-0400-00002A0F0000}" name="Column3843" dataDxfId="12505"/>
    <tableColumn id="3883" xr3:uid="{00000000-0010-0000-0400-00002B0F0000}" name="Column3844" dataDxfId="12504"/>
    <tableColumn id="3884" xr3:uid="{00000000-0010-0000-0400-00002C0F0000}" name="Column3845" dataDxfId="12503"/>
    <tableColumn id="3885" xr3:uid="{00000000-0010-0000-0400-00002D0F0000}" name="Column3846" dataDxfId="12502"/>
    <tableColumn id="3886" xr3:uid="{00000000-0010-0000-0400-00002E0F0000}" name="Column3847" dataDxfId="12501"/>
    <tableColumn id="3887" xr3:uid="{00000000-0010-0000-0400-00002F0F0000}" name="Column3848" dataDxfId="12500"/>
    <tableColumn id="3888" xr3:uid="{00000000-0010-0000-0400-0000300F0000}" name="Column3849" dataDxfId="12499"/>
    <tableColumn id="3889" xr3:uid="{00000000-0010-0000-0400-0000310F0000}" name="Column3850" dataDxfId="12498"/>
    <tableColumn id="3890" xr3:uid="{00000000-0010-0000-0400-0000320F0000}" name="Column3851" dataDxfId="12497"/>
    <tableColumn id="3891" xr3:uid="{00000000-0010-0000-0400-0000330F0000}" name="Column3852" dataDxfId="12496"/>
    <tableColumn id="3892" xr3:uid="{00000000-0010-0000-0400-0000340F0000}" name="Column3853" dataDxfId="12495"/>
    <tableColumn id="3893" xr3:uid="{00000000-0010-0000-0400-0000350F0000}" name="Column3854" dataDxfId="12494"/>
    <tableColumn id="3894" xr3:uid="{00000000-0010-0000-0400-0000360F0000}" name="Column3855" dataDxfId="12493"/>
    <tableColumn id="3895" xr3:uid="{00000000-0010-0000-0400-0000370F0000}" name="Column3856" dataDxfId="12492"/>
    <tableColumn id="3896" xr3:uid="{00000000-0010-0000-0400-0000380F0000}" name="Column3857" dataDxfId="12491"/>
    <tableColumn id="3897" xr3:uid="{00000000-0010-0000-0400-0000390F0000}" name="Column3858" dataDxfId="12490"/>
    <tableColumn id="3898" xr3:uid="{00000000-0010-0000-0400-00003A0F0000}" name="Column3859" dataDxfId="12489"/>
    <tableColumn id="3899" xr3:uid="{00000000-0010-0000-0400-00003B0F0000}" name="Column3860" dataDxfId="12488"/>
    <tableColumn id="3900" xr3:uid="{00000000-0010-0000-0400-00003C0F0000}" name="Column3861" dataDxfId="12487"/>
    <tableColumn id="3901" xr3:uid="{00000000-0010-0000-0400-00003D0F0000}" name="Column3862" dataDxfId="12486"/>
    <tableColumn id="3902" xr3:uid="{00000000-0010-0000-0400-00003E0F0000}" name="Column3863" dataDxfId="12485"/>
    <tableColumn id="3903" xr3:uid="{00000000-0010-0000-0400-00003F0F0000}" name="Column3864" dataDxfId="12484"/>
    <tableColumn id="3904" xr3:uid="{00000000-0010-0000-0400-0000400F0000}" name="Column3865" dataDxfId="12483"/>
    <tableColumn id="3905" xr3:uid="{00000000-0010-0000-0400-0000410F0000}" name="Column3866" dataDxfId="12482"/>
    <tableColumn id="3906" xr3:uid="{00000000-0010-0000-0400-0000420F0000}" name="Column3867" dataDxfId="12481"/>
    <tableColumn id="3907" xr3:uid="{00000000-0010-0000-0400-0000430F0000}" name="Column3868" dataDxfId="12480"/>
    <tableColumn id="3908" xr3:uid="{00000000-0010-0000-0400-0000440F0000}" name="Column3869" dataDxfId="12479"/>
    <tableColumn id="3909" xr3:uid="{00000000-0010-0000-0400-0000450F0000}" name="Column3870" dataDxfId="12478"/>
    <tableColumn id="3910" xr3:uid="{00000000-0010-0000-0400-0000460F0000}" name="Column3871" dataDxfId="12477"/>
    <tableColumn id="3911" xr3:uid="{00000000-0010-0000-0400-0000470F0000}" name="Column3872" dataDxfId="12476"/>
    <tableColumn id="3912" xr3:uid="{00000000-0010-0000-0400-0000480F0000}" name="Column3873" dataDxfId="12475"/>
    <tableColumn id="3913" xr3:uid="{00000000-0010-0000-0400-0000490F0000}" name="Column3874" dataDxfId="12474"/>
    <tableColumn id="3914" xr3:uid="{00000000-0010-0000-0400-00004A0F0000}" name="Column3875" dataDxfId="12473"/>
    <tableColumn id="3915" xr3:uid="{00000000-0010-0000-0400-00004B0F0000}" name="Column3876" dataDxfId="12472"/>
    <tableColumn id="3916" xr3:uid="{00000000-0010-0000-0400-00004C0F0000}" name="Column3877" dataDxfId="12471"/>
    <tableColumn id="3917" xr3:uid="{00000000-0010-0000-0400-00004D0F0000}" name="Column3878" dataDxfId="12470"/>
    <tableColumn id="3918" xr3:uid="{00000000-0010-0000-0400-00004E0F0000}" name="Column3879" dataDxfId="12469"/>
    <tableColumn id="3919" xr3:uid="{00000000-0010-0000-0400-00004F0F0000}" name="Column3880" dataDxfId="12468"/>
    <tableColumn id="3920" xr3:uid="{00000000-0010-0000-0400-0000500F0000}" name="Column3881" dataDxfId="12467"/>
    <tableColumn id="3921" xr3:uid="{00000000-0010-0000-0400-0000510F0000}" name="Column3882" dataDxfId="12466"/>
    <tableColumn id="3922" xr3:uid="{00000000-0010-0000-0400-0000520F0000}" name="Column3883" dataDxfId="12465"/>
    <tableColumn id="3923" xr3:uid="{00000000-0010-0000-0400-0000530F0000}" name="Column3884" dataDxfId="12464"/>
    <tableColumn id="3924" xr3:uid="{00000000-0010-0000-0400-0000540F0000}" name="Column3885" dataDxfId="12463"/>
    <tableColumn id="3925" xr3:uid="{00000000-0010-0000-0400-0000550F0000}" name="Column3886" dataDxfId="12462"/>
    <tableColumn id="3926" xr3:uid="{00000000-0010-0000-0400-0000560F0000}" name="Column3887" dataDxfId="12461"/>
    <tableColumn id="3927" xr3:uid="{00000000-0010-0000-0400-0000570F0000}" name="Column3888" dataDxfId="12460"/>
    <tableColumn id="3928" xr3:uid="{00000000-0010-0000-0400-0000580F0000}" name="Column3889" dataDxfId="12459"/>
    <tableColumn id="3929" xr3:uid="{00000000-0010-0000-0400-0000590F0000}" name="Column3890" dataDxfId="12458"/>
    <tableColumn id="3930" xr3:uid="{00000000-0010-0000-0400-00005A0F0000}" name="Column3891" dataDxfId="12457"/>
    <tableColumn id="3931" xr3:uid="{00000000-0010-0000-0400-00005B0F0000}" name="Column3892" dataDxfId="12456"/>
    <tableColumn id="3932" xr3:uid="{00000000-0010-0000-0400-00005C0F0000}" name="Column3893" dataDxfId="12455"/>
    <tableColumn id="3933" xr3:uid="{00000000-0010-0000-0400-00005D0F0000}" name="Column3894" dataDxfId="12454"/>
    <tableColumn id="3934" xr3:uid="{00000000-0010-0000-0400-00005E0F0000}" name="Column3895" dataDxfId="12453"/>
    <tableColumn id="3935" xr3:uid="{00000000-0010-0000-0400-00005F0F0000}" name="Column3896" dataDxfId="12452"/>
    <tableColumn id="3936" xr3:uid="{00000000-0010-0000-0400-0000600F0000}" name="Column3897" dataDxfId="12451"/>
    <tableColumn id="3937" xr3:uid="{00000000-0010-0000-0400-0000610F0000}" name="Column3898" dataDxfId="12450"/>
    <tableColumn id="3938" xr3:uid="{00000000-0010-0000-0400-0000620F0000}" name="Column3899" dataDxfId="12449"/>
    <tableColumn id="3939" xr3:uid="{00000000-0010-0000-0400-0000630F0000}" name="Column3900" dataDxfId="12448"/>
    <tableColumn id="3940" xr3:uid="{00000000-0010-0000-0400-0000640F0000}" name="Column3901" dataDxfId="12447"/>
    <tableColumn id="3941" xr3:uid="{00000000-0010-0000-0400-0000650F0000}" name="Column3902" dataDxfId="12446"/>
    <tableColumn id="3942" xr3:uid="{00000000-0010-0000-0400-0000660F0000}" name="Column3903" dataDxfId="12445"/>
    <tableColumn id="3943" xr3:uid="{00000000-0010-0000-0400-0000670F0000}" name="Column3904" dataDxfId="12444"/>
    <tableColumn id="3944" xr3:uid="{00000000-0010-0000-0400-0000680F0000}" name="Column3905" dataDxfId="12443"/>
    <tableColumn id="3945" xr3:uid="{00000000-0010-0000-0400-0000690F0000}" name="Column3906" dataDxfId="12442"/>
    <tableColumn id="3946" xr3:uid="{00000000-0010-0000-0400-00006A0F0000}" name="Column3907" dataDxfId="12441"/>
    <tableColumn id="3947" xr3:uid="{00000000-0010-0000-0400-00006B0F0000}" name="Column3908" dataDxfId="12440"/>
    <tableColumn id="3948" xr3:uid="{00000000-0010-0000-0400-00006C0F0000}" name="Column3909" dataDxfId="12439"/>
    <tableColumn id="3949" xr3:uid="{00000000-0010-0000-0400-00006D0F0000}" name="Column3910" dataDxfId="12438"/>
    <tableColumn id="3950" xr3:uid="{00000000-0010-0000-0400-00006E0F0000}" name="Column3911" dataDxfId="12437"/>
    <tableColumn id="3951" xr3:uid="{00000000-0010-0000-0400-00006F0F0000}" name="Column3912" dataDxfId="12436"/>
    <tableColumn id="3952" xr3:uid="{00000000-0010-0000-0400-0000700F0000}" name="Column3913" dataDxfId="12435"/>
    <tableColumn id="3953" xr3:uid="{00000000-0010-0000-0400-0000710F0000}" name="Column3914" dataDxfId="12434"/>
    <tableColumn id="3954" xr3:uid="{00000000-0010-0000-0400-0000720F0000}" name="Column3915" dataDxfId="12433"/>
    <tableColumn id="3955" xr3:uid="{00000000-0010-0000-0400-0000730F0000}" name="Column3916" dataDxfId="12432"/>
    <tableColumn id="3956" xr3:uid="{00000000-0010-0000-0400-0000740F0000}" name="Column3917" dataDxfId="12431"/>
    <tableColumn id="3957" xr3:uid="{00000000-0010-0000-0400-0000750F0000}" name="Column3918" dataDxfId="12430"/>
    <tableColumn id="3958" xr3:uid="{00000000-0010-0000-0400-0000760F0000}" name="Column3919" dataDxfId="12429"/>
    <tableColumn id="3959" xr3:uid="{00000000-0010-0000-0400-0000770F0000}" name="Column3920" dataDxfId="12428"/>
    <tableColumn id="3960" xr3:uid="{00000000-0010-0000-0400-0000780F0000}" name="Column3921" dataDxfId="12427"/>
    <tableColumn id="3961" xr3:uid="{00000000-0010-0000-0400-0000790F0000}" name="Column3922" dataDxfId="12426"/>
    <tableColumn id="3962" xr3:uid="{00000000-0010-0000-0400-00007A0F0000}" name="Column3923" dataDxfId="12425"/>
    <tableColumn id="3963" xr3:uid="{00000000-0010-0000-0400-00007B0F0000}" name="Column3924" dataDxfId="12424"/>
    <tableColumn id="3964" xr3:uid="{00000000-0010-0000-0400-00007C0F0000}" name="Column3925" dataDxfId="12423"/>
    <tableColumn id="3965" xr3:uid="{00000000-0010-0000-0400-00007D0F0000}" name="Column3926" dataDxfId="12422"/>
    <tableColumn id="3966" xr3:uid="{00000000-0010-0000-0400-00007E0F0000}" name="Column3927" dataDxfId="12421"/>
    <tableColumn id="3967" xr3:uid="{00000000-0010-0000-0400-00007F0F0000}" name="Column3928" dataDxfId="12420"/>
    <tableColumn id="3968" xr3:uid="{00000000-0010-0000-0400-0000800F0000}" name="Column3929" dataDxfId="12419"/>
    <tableColumn id="3969" xr3:uid="{00000000-0010-0000-0400-0000810F0000}" name="Column3930" dataDxfId="12418"/>
    <tableColumn id="3970" xr3:uid="{00000000-0010-0000-0400-0000820F0000}" name="Column3931" dataDxfId="12417"/>
    <tableColumn id="3971" xr3:uid="{00000000-0010-0000-0400-0000830F0000}" name="Column3932" dataDxfId="12416"/>
    <tableColumn id="3972" xr3:uid="{00000000-0010-0000-0400-0000840F0000}" name="Column3933" dataDxfId="12415"/>
    <tableColumn id="3973" xr3:uid="{00000000-0010-0000-0400-0000850F0000}" name="Column3934" dataDxfId="12414"/>
    <tableColumn id="3974" xr3:uid="{00000000-0010-0000-0400-0000860F0000}" name="Column3935" dataDxfId="12413"/>
    <tableColumn id="3975" xr3:uid="{00000000-0010-0000-0400-0000870F0000}" name="Column3936" dataDxfId="12412"/>
    <tableColumn id="3976" xr3:uid="{00000000-0010-0000-0400-0000880F0000}" name="Column3937" dataDxfId="12411"/>
    <tableColumn id="3977" xr3:uid="{00000000-0010-0000-0400-0000890F0000}" name="Column3938" dataDxfId="12410"/>
    <tableColumn id="3978" xr3:uid="{00000000-0010-0000-0400-00008A0F0000}" name="Column3939" dataDxfId="12409"/>
    <tableColumn id="3979" xr3:uid="{00000000-0010-0000-0400-00008B0F0000}" name="Column3940" dataDxfId="12408"/>
    <tableColumn id="3980" xr3:uid="{00000000-0010-0000-0400-00008C0F0000}" name="Column3941" dataDxfId="12407"/>
    <tableColumn id="3981" xr3:uid="{00000000-0010-0000-0400-00008D0F0000}" name="Column3942" dataDxfId="12406"/>
    <tableColumn id="3982" xr3:uid="{00000000-0010-0000-0400-00008E0F0000}" name="Column3943" dataDxfId="12405"/>
    <tableColumn id="3983" xr3:uid="{00000000-0010-0000-0400-00008F0F0000}" name="Column3944" dataDxfId="12404"/>
    <tableColumn id="3984" xr3:uid="{00000000-0010-0000-0400-0000900F0000}" name="Column3945" dataDxfId="12403"/>
    <tableColumn id="3985" xr3:uid="{00000000-0010-0000-0400-0000910F0000}" name="Column3946" dataDxfId="12402"/>
    <tableColumn id="3986" xr3:uid="{00000000-0010-0000-0400-0000920F0000}" name="Column3947" dataDxfId="12401"/>
    <tableColumn id="3987" xr3:uid="{00000000-0010-0000-0400-0000930F0000}" name="Column3948" dataDxfId="12400"/>
    <tableColumn id="3988" xr3:uid="{00000000-0010-0000-0400-0000940F0000}" name="Column3949" dataDxfId="12399"/>
    <tableColumn id="3989" xr3:uid="{00000000-0010-0000-0400-0000950F0000}" name="Column3950" dataDxfId="12398"/>
    <tableColumn id="3990" xr3:uid="{00000000-0010-0000-0400-0000960F0000}" name="Column3951" dataDxfId="12397"/>
    <tableColumn id="3991" xr3:uid="{00000000-0010-0000-0400-0000970F0000}" name="Column3952" dataDxfId="12396"/>
    <tableColumn id="3992" xr3:uid="{00000000-0010-0000-0400-0000980F0000}" name="Column3953" dataDxfId="12395"/>
    <tableColumn id="3993" xr3:uid="{00000000-0010-0000-0400-0000990F0000}" name="Column3954" dataDxfId="12394"/>
    <tableColumn id="3994" xr3:uid="{00000000-0010-0000-0400-00009A0F0000}" name="Column3955" dataDxfId="12393"/>
    <tableColumn id="3995" xr3:uid="{00000000-0010-0000-0400-00009B0F0000}" name="Column3956" dataDxfId="12392"/>
    <tableColumn id="3996" xr3:uid="{00000000-0010-0000-0400-00009C0F0000}" name="Column3957" dataDxfId="12391"/>
    <tableColumn id="3997" xr3:uid="{00000000-0010-0000-0400-00009D0F0000}" name="Column3958" dataDxfId="12390"/>
    <tableColumn id="3998" xr3:uid="{00000000-0010-0000-0400-00009E0F0000}" name="Column3959" dataDxfId="12389"/>
    <tableColumn id="3999" xr3:uid="{00000000-0010-0000-0400-00009F0F0000}" name="Column3960" dataDxfId="12388"/>
    <tableColumn id="4000" xr3:uid="{00000000-0010-0000-0400-0000A00F0000}" name="Column3961" dataDxfId="12387"/>
    <tableColumn id="4001" xr3:uid="{00000000-0010-0000-0400-0000A10F0000}" name="Column3962" dataDxfId="12386"/>
    <tableColumn id="4002" xr3:uid="{00000000-0010-0000-0400-0000A20F0000}" name="Column3963" dataDxfId="12385"/>
    <tableColumn id="4003" xr3:uid="{00000000-0010-0000-0400-0000A30F0000}" name="Column3964" dataDxfId="12384"/>
    <tableColumn id="4004" xr3:uid="{00000000-0010-0000-0400-0000A40F0000}" name="Column3965" dataDxfId="12383"/>
    <tableColumn id="4005" xr3:uid="{00000000-0010-0000-0400-0000A50F0000}" name="Column3966" dataDxfId="12382"/>
    <tableColumn id="4006" xr3:uid="{00000000-0010-0000-0400-0000A60F0000}" name="Column3967" dataDxfId="12381"/>
    <tableColumn id="4007" xr3:uid="{00000000-0010-0000-0400-0000A70F0000}" name="Column3968" dataDxfId="12380"/>
    <tableColumn id="4008" xr3:uid="{00000000-0010-0000-0400-0000A80F0000}" name="Column3969" dataDxfId="12379"/>
    <tableColumn id="4009" xr3:uid="{00000000-0010-0000-0400-0000A90F0000}" name="Column3970" dataDxfId="12378"/>
    <tableColumn id="4010" xr3:uid="{00000000-0010-0000-0400-0000AA0F0000}" name="Column3971" dataDxfId="12377"/>
    <tableColumn id="4011" xr3:uid="{00000000-0010-0000-0400-0000AB0F0000}" name="Column3972" dataDxfId="12376"/>
    <tableColumn id="4012" xr3:uid="{00000000-0010-0000-0400-0000AC0F0000}" name="Column3973" dataDxfId="12375"/>
    <tableColumn id="4013" xr3:uid="{00000000-0010-0000-0400-0000AD0F0000}" name="Column3974" dataDxfId="12374"/>
    <tableColumn id="4014" xr3:uid="{00000000-0010-0000-0400-0000AE0F0000}" name="Column3975" dataDxfId="12373"/>
    <tableColumn id="4015" xr3:uid="{00000000-0010-0000-0400-0000AF0F0000}" name="Column3976" dataDxfId="12372"/>
    <tableColumn id="4016" xr3:uid="{00000000-0010-0000-0400-0000B00F0000}" name="Column3977" dataDxfId="12371"/>
    <tableColumn id="4017" xr3:uid="{00000000-0010-0000-0400-0000B10F0000}" name="Column3978" dataDxfId="12370"/>
    <tableColumn id="4018" xr3:uid="{00000000-0010-0000-0400-0000B20F0000}" name="Column3979" dataDxfId="12369"/>
    <tableColumn id="4019" xr3:uid="{00000000-0010-0000-0400-0000B30F0000}" name="Column3980" dataDxfId="12368"/>
    <tableColumn id="4020" xr3:uid="{00000000-0010-0000-0400-0000B40F0000}" name="Column3981" dataDxfId="12367"/>
    <tableColumn id="4021" xr3:uid="{00000000-0010-0000-0400-0000B50F0000}" name="Column3982" dataDxfId="12366"/>
    <tableColumn id="4022" xr3:uid="{00000000-0010-0000-0400-0000B60F0000}" name="Column3983" dataDxfId="12365"/>
    <tableColumn id="4023" xr3:uid="{00000000-0010-0000-0400-0000B70F0000}" name="Column3984" dataDxfId="12364"/>
    <tableColumn id="4024" xr3:uid="{00000000-0010-0000-0400-0000B80F0000}" name="Column3985" dataDxfId="12363"/>
    <tableColumn id="4025" xr3:uid="{00000000-0010-0000-0400-0000B90F0000}" name="Column3986" dataDxfId="12362"/>
    <tableColumn id="4026" xr3:uid="{00000000-0010-0000-0400-0000BA0F0000}" name="Column3987" dataDxfId="12361"/>
    <tableColumn id="4027" xr3:uid="{00000000-0010-0000-0400-0000BB0F0000}" name="Column3988" dataDxfId="12360"/>
    <tableColumn id="4028" xr3:uid="{00000000-0010-0000-0400-0000BC0F0000}" name="Column3989" dataDxfId="12359"/>
    <tableColumn id="4029" xr3:uid="{00000000-0010-0000-0400-0000BD0F0000}" name="Column3990" dataDxfId="12358"/>
    <tableColumn id="4030" xr3:uid="{00000000-0010-0000-0400-0000BE0F0000}" name="Column3991" dataDxfId="12357"/>
    <tableColumn id="4031" xr3:uid="{00000000-0010-0000-0400-0000BF0F0000}" name="Column3992" dataDxfId="12356"/>
    <tableColumn id="4032" xr3:uid="{00000000-0010-0000-0400-0000C00F0000}" name="Column3993" dataDxfId="12355"/>
    <tableColumn id="4033" xr3:uid="{00000000-0010-0000-0400-0000C10F0000}" name="Column3994" dataDxfId="12354"/>
    <tableColumn id="4034" xr3:uid="{00000000-0010-0000-0400-0000C20F0000}" name="Column3995" dataDxfId="12353"/>
    <tableColumn id="4035" xr3:uid="{00000000-0010-0000-0400-0000C30F0000}" name="Column3996" dataDxfId="12352"/>
    <tableColumn id="4036" xr3:uid="{00000000-0010-0000-0400-0000C40F0000}" name="Column3997" dataDxfId="12351"/>
    <tableColumn id="4037" xr3:uid="{00000000-0010-0000-0400-0000C50F0000}" name="Column3998" dataDxfId="12350"/>
    <tableColumn id="4038" xr3:uid="{00000000-0010-0000-0400-0000C60F0000}" name="Column3999" dataDxfId="12349"/>
    <tableColumn id="4039" xr3:uid="{00000000-0010-0000-0400-0000C70F0000}" name="Column4000" dataDxfId="12348"/>
    <tableColumn id="4040" xr3:uid="{00000000-0010-0000-0400-0000C80F0000}" name="Column4001" dataDxfId="12347"/>
    <tableColumn id="4041" xr3:uid="{00000000-0010-0000-0400-0000C90F0000}" name="Column4002" dataDxfId="12346"/>
    <tableColumn id="4042" xr3:uid="{00000000-0010-0000-0400-0000CA0F0000}" name="Column4003" dataDxfId="12345"/>
    <tableColumn id="4043" xr3:uid="{00000000-0010-0000-0400-0000CB0F0000}" name="Column4004" dataDxfId="12344"/>
    <tableColumn id="4044" xr3:uid="{00000000-0010-0000-0400-0000CC0F0000}" name="Column4005" dataDxfId="12343"/>
    <tableColumn id="4045" xr3:uid="{00000000-0010-0000-0400-0000CD0F0000}" name="Column4006" dataDxfId="12342"/>
    <tableColumn id="4046" xr3:uid="{00000000-0010-0000-0400-0000CE0F0000}" name="Column4007" dataDxfId="12341"/>
    <tableColumn id="4047" xr3:uid="{00000000-0010-0000-0400-0000CF0F0000}" name="Column4008" dataDxfId="12340"/>
    <tableColumn id="4048" xr3:uid="{00000000-0010-0000-0400-0000D00F0000}" name="Column4009" dataDxfId="12339"/>
    <tableColumn id="4049" xr3:uid="{00000000-0010-0000-0400-0000D10F0000}" name="Column4010" dataDxfId="12338"/>
    <tableColumn id="4050" xr3:uid="{00000000-0010-0000-0400-0000D20F0000}" name="Column4011" dataDxfId="12337"/>
    <tableColumn id="4051" xr3:uid="{00000000-0010-0000-0400-0000D30F0000}" name="Column4012" dataDxfId="12336"/>
    <tableColumn id="4052" xr3:uid="{00000000-0010-0000-0400-0000D40F0000}" name="Column4013" dataDxfId="12335"/>
    <tableColumn id="4053" xr3:uid="{00000000-0010-0000-0400-0000D50F0000}" name="Column4014" dataDxfId="12334"/>
    <tableColumn id="4054" xr3:uid="{00000000-0010-0000-0400-0000D60F0000}" name="Column4015" dataDxfId="12333"/>
    <tableColumn id="4055" xr3:uid="{00000000-0010-0000-0400-0000D70F0000}" name="Column4016" dataDxfId="12332"/>
    <tableColumn id="4056" xr3:uid="{00000000-0010-0000-0400-0000D80F0000}" name="Column4017" dataDxfId="12331"/>
    <tableColumn id="4057" xr3:uid="{00000000-0010-0000-0400-0000D90F0000}" name="Column4018" dataDxfId="12330"/>
    <tableColumn id="4058" xr3:uid="{00000000-0010-0000-0400-0000DA0F0000}" name="Column4019" dataDxfId="12329"/>
    <tableColumn id="4059" xr3:uid="{00000000-0010-0000-0400-0000DB0F0000}" name="Column4020" dataDxfId="12328"/>
    <tableColumn id="4060" xr3:uid="{00000000-0010-0000-0400-0000DC0F0000}" name="Column4021" dataDxfId="12327"/>
    <tableColumn id="4061" xr3:uid="{00000000-0010-0000-0400-0000DD0F0000}" name="Column4022" dataDxfId="12326"/>
    <tableColumn id="4062" xr3:uid="{00000000-0010-0000-0400-0000DE0F0000}" name="Column4023" dataDxfId="12325"/>
    <tableColumn id="4063" xr3:uid="{00000000-0010-0000-0400-0000DF0F0000}" name="Column4024" dataDxfId="12324"/>
    <tableColumn id="4064" xr3:uid="{00000000-0010-0000-0400-0000E00F0000}" name="Column4025" dataDxfId="12323"/>
    <tableColumn id="4065" xr3:uid="{00000000-0010-0000-0400-0000E10F0000}" name="Column4026" dataDxfId="12322"/>
    <tableColumn id="4066" xr3:uid="{00000000-0010-0000-0400-0000E20F0000}" name="Column4027" dataDxfId="12321"/>
    <tableColumn id="4067" xr3:uid="{00000000-0010-0000-0400-0000E30F0000}" name="Column4028" dataDxfId="12320"/>
    <tableColumn id="4068" xr3:uid="{00000000-0010-0000-0400-0000E40F0000}" name="Column4029" dataDxfId="12319"/>
    <tableColumn id="4069" xr3:uid="{00000000-0010-0000-0400-0000E50F0000}" name="Column4030" dataDxfId="12318"/>
    <tableColumn id="4070" xr3:uid="{00000000-0010-0000-0400-0000E60F0000}" name="Column4031" dataDxfId="12317"/>
    <tableColumn id="4071" xr3:uid="{00000000-0010-0000-0400-0000E70F0000}" name="Column4032" dataDxfId="12316"/>
    <tableColumn id="4072" xr3:uid="{00000000-0010-0000-0400-0000E80F0000}" name="Column4033" dataDxfId="12315"/>
    <tableColumn id="4073" xr3:uid="{00000000-0010-0000-0400-0000E90F0000}" name="Column4034" dataDxfId="12314"/>
    <tableColumn id="4074" xr3:uid="{00000000-0010-0000-0400-0000EA0F0000}" name="Column4035" dataDxfId="12313"/>
    <tableColumn id="4075" xr3:uid="{00000000-0010-0000-0400-0000EB0F0000}" name="Column4036" dataDxfId="12312"/>
    <tableColumn id="4076" xr3:uid="{00000000-0010-0000-0400-0000EC0F0000}" name="Column4037" dataDxfId="12311"/>
    <tableColumn id="4077" xr3:uid="{00000000-0010-0000-0400-0000ED0F0000}" name="Column4038" dataDxfId="12310"/>
    <tableColumn id="4078" xr3:uid="{00000000-0010-0000-0400-0000EE0F0000}" name="Column4039" dataDxfId="12309"/>
    <tableColumn id="4079" xr3:uid="{00000000-0010-0000-0400-0000EF0F0000}" name="Column4040" dataDxfId="12308"/>
    <tableColumn id="4080" xr3:uid="{00000000-0010-0000-0400-0000F00F0000}" name="Column4041" dataDxfId="12307"/>
    <tableColumn id="4081" xr3:uid="{00000000-0010-0000-0400-0000F10F0000}" name="Column4042" dataDxfId="12306"/>
    <tableColumn id="4082" xr3:uid="{00000000-0010-0000-0400-0000F20F0000}" name="Column4043" dataDxfId="12305"/>
    <tableColumn id="4083" xr3:uid="{00000000-0010-0000-0400-0000F30F0000}" name="Column4044" dataDxfId="12304"/>
    <tableColumn id="4084" xr3:uid="{00000000-0010-0000-0400-0000F40F0000}" name="Column4045" dataDxfId="12303"/>
    <tableColumn id="4085" xr3:uid="{00000000-0010-0000-0400-0000F50F0000}" name="Column4046" dataDxfId="12302"/>
    <tableColumn id="4086" xr3:uid="{00000000-0010-0000-0400-0000F60F0000}" name="Column4047" dataDxfId="12301"/>
    <tableColumn id="4087" xr3:uid="{00000000-0010-0000-0400-0000F70F0000}" name="Column4048" dataDxfId="12300"/>
    <tableColumn id="4088" xr3:uid="{00000000-0010-0000-0400-0000F80F0000}" name="Column4049" dataDxfId="12299"/>
    <tableColumn id="4089" xr3:uid="{00000000-0010-0000-0400-0000F90F0000}" name="Column4050" dataDxfId="12298"/>
    <tableColumn id="4090" xr3:uid="{00000000-0010-0000-0400-0000FA0F0000}" name="Column4051" dataDxfId="12297"/>
    <tableColumn id="4091" xr3:uid="{00000000-0010-0000-0400-0000FB0F0000}" name="Column4052" dataDxfId="12296"/>
    <tableColumn id="4092" xr3:uid="{00000000-0010-0000-0400-0000FC0F0000}" name="Column4053" dataDxfId="12295"/>
    <tableColumn id="4093" xr3:uid="{00000000-0010-0000-0400-0000FD0F0000}" name="Column4054" dataDxfId="12294"/>
    <tableColumn id="4094" xr3:uid="{00000000-0010-0000-0400-0000FE0F0000}" name="Column4055" dataDxfId="12293"/>
    <tableColumn id="4095" xr3:uid="{00000000-0010-0000-0400-0000FF0F0000}" name="Column4056" dataDxfId="12292"/>
    <tableColumn id="4096" xr3:uid="{00000000-0010-0000-0400-000000100000}" name="Column4057" dataDxfId="12291"/>
    <tableColumn id="4097" xr3:uid="{00000000-0010-0000-0400-000001100000}" name="Column4058" dataDxfId="12290"/>
    <tableColumn id="4098" xr3:uid="{00000000-0010-0000-0400-000002100000}" name="Column4059" dataDxfId="12289"/>
    <tableColumn id="4099" xr3:uid="{00000000-0010-0000-0400-000003100000}" name="Column4060" dataDxfId="12288"/>
    <tableColumn id="4100" xr3:uid="{00000000-0010-0000-0400-000004100000}" name="Column4061" dataDxfId="12287"/>
    <tableColumn id="4101" xr3:uid="{00000000-0010-0000-0400-000005100000}" name="Column4062" dataDxfId="12286"/>
    <tableColumn id="4102" xr3:uid="{00000000-0010-0000-0400-000006100000}" name="Column4063" dataDxfId="12285"/>
    <tableColumn id="4103" xr3:uid="{00000000-0010-0000-0400-000007100000}" name="Column4064" dataDxfId="12284"/>
    <tableColumn id="4104" xr3:uid="{00000000-0010-0000-0400-000008100000}" name="Column4065" dataDxfId="12283"/>
    <tableColumn id="4105" xr3:uid="{00000000-0010-0000-0400-000009100000}" name="Column4066" dataDxfId="12282"/>
    <tableColumn id="4106" xr3:uid="{00000000-0010-0000-0400-00000A100000}" name="Column4067" dataDxfId="12281"/>
    <tableColumn id="4107" xr3:uid="{00000000-0010-0000-0400-00000B100000}" name="Column4068" dataDxfId="12280"/>
    <tableColumn id="4108" xr3:uid="{00000000-0010-0000-0400-00000C100000}" name="Column4069" dataDxfId="12279"/>
    <tableColumn id="4109" xr3:uid="{00000000-0010-0000-0400-00000D100000}" name="Column4070" dataDxfId="12278"/>
    <tableColumn id="4110" xr3:uid="{00000000-0010-0000-0400-00000E100000}" name="Column4071" dataDxfId="12277"/>
    <tableColumn id="4111" xr3:uid="{00000000-0010-0000-0400-00000F100000}" name="Column4072" dataDxfId="12276"/>
    <tableColumn id="4112" xr3:uid="{00000000-0010-0000-0400-000010100000}" name="Column4073" dataDxfId="12275"/>
    <tableColumn id="4113" xr3:uid="{00000000-0010-0000-0400-000011100000}" name="Column4074" dataDxfId="12274"/>
    <tableColumn id="4114" xr3:uid="{00000000-0010-0000-0400-000012100000}" name="Column4075" dataDxfId="12273"/>
    <tableColumn id="4115" xr3:uid="{00000000-0010-0000-0400-000013100000}" name="Column4076" dataDxfId="12272"/>
    <tableColumn id="4116" xr3:uid="{00000000-0010-0000-0400-000014100000}" name="Column4077" dataDxfId="12271"/>
    <tableColumn id="4117" xr3:uid="{00000000-0010-0000-0400-000015100000}" name="Column4078" dataDxfId="12270"/>
    <tableColumn id="4118" xr3:uid="{00000000-0010-0000-0400-000016100000}" name="Column4079" dataDxfId="12269"/>
    <tableColumn id="4119" xr3:uid="{00000000-0010-0000-0400-000017100000}" name="Column4080" dataDxfId="12268"/>
    <tableColumn id="4120" xr3:uid="{00000000-0010-0000-0400-000018100000}" name="Column4081" dataDxfId="12267"/>
    <tableColumn id="4121" xr3:uid="{00000000-0010-0000-0400-000019100000}" name="Column4082" dataDxfId="12266"/>
    <tableColumn id="4122" xr3:uid="{00000000-0010-0000-0400-00001A100000}" name="Column4083" dataDxfId="12265"/>
    <tableColumn id="4123" xr3:uid="{00000000-0010-0000-0400-00001B100000}" name="Column4084" dataDxfId="12264"/>
    <tableColumn id="4124" xr3:uid="{00000000-0010-0000-0400-00001C100000}" name="Column4085" dataDxfId="12263"/>
    <tableColumn id="4125" xr3:uid="{00000000-0010-0000-0400-00001D100000}" name="Column4086" dataDxfId="12262"/>
    <tableColumn id="4126" xr3:uid="{00000000-0010-0000-0400-00001E100000}" name="Column4087" dataDxfId="12261"/>
    <tableColumn id="4127" xr3:uid="{00000000-0010-0000-0400-00001F100000}" name="Column4088" dataDxfId="12260"/>
    <tableColumn id="4128" xr3:uid="{00000000-0010-0000-0400-000020100000}" name="Column4089" dataDxfId="12259"/>
    <tableColumn id="4129" xr3:uid="{00000000-0010-0000-0400-000021100000}" name="Column4090" dataDxfId="12258"/>
    <tableColumn id="4130" xr3:uid="{00000000-0010-0000-0400-000022100000}" name="Column4091" dataDxfId="12257"/>
    <tableColumn id="4131" xr3:uid="{00000000-0010-0000-0400-000023100000}" name="Column4092" dataDxfId="12256"/>
    <tableColumn id="4132" xr3:uid="{00000000-0010-0000-0400-000024100000}" name="Column4093" dataDxfId="12255"/>
    <tableColumn id="4133" xr3:uid="{00000000-0010-0000-0400-000025100000}" name="Column4094" dataDxfId="12254"/>
    <tableColumn id="4134" xr3:uid="{00000000-0010-0000-0400-000026100000}" name="Column4095" dataDxfId="12253"/>
    <tableColumn id="4135" xr3:uid="{00000000-0010-0000-0400-000027100000}" name="Column4096" dataDxfId="12252"/>
    <tableColumn id="4136" xr3:uid="{00000000-0010-0000-0400-000028100000}" name="Column4097" dataDxfId="12251"/>
    <tableColumn id="4137" xr3:uid="{00000000-0010-0000-0400-000029100000}" name="Column4098" dataDxfId="12250"/>
    <tableColumn id="4138" xr3:uid="{00000000-0010-0000-0400-00002A100000}" name="Column4099" dataDxfId="12249"/>
    <tableColumn id="4139" xr3:uid="{00000000-0010-0000-0400-00002B100000}" name="Column4100" dataDxfId="12248"/>
    <tableColumn id="4140" xr3:uid="{00000000-0010-0000-0400-00002C100000}" name="Column4101" dataDxfId="12247"/>
    <tableColumn id="4141" xr3:uid="{00000000-0010-0000-0400-00002D100000}" name="Column4102" dataDxfId="12246"/>
    <tableColumn id="4142" xr3:uid="{00000000-0010-0000-0400-00002E100000}" name="Column4103" dataDxfId="12245"/>
    <tableColumn id="4143" xr3:uid="{00000000-0010-0000-0400-00002F100000}" name="Column4104" dataDxfId="12244"/>
    <tableColumn id="4144" xr3:uid="{00000000-0010-0000-0400-000030100000}" name="Column4105" dataDxfId="12243"/>
    <tableColumn id="4145" xr3:uid="{00000000-0010-0000-0400-000031100000}" name="Column4106" dataDxfId="12242"/>
    <tableColumn id="4146" xr3:uid="{00000000-0010-0000-0400-000032100000}" name="Column4107" dataDxfId="12241"/>
    <tableColumn id="4147" xr3:uid="{00000000-0010-0000-0400-000033100000}" name="Column4108" dataDxfId="12240"/>
    <tableColumn id="4148" xr3:uid="{00000000-0010-0000-0400-000034100000}" name="Column4109" dataDxfId="12239"/>
    <tableColumn id="4149" xr3:uid="{00000000-0010-0000-0400-000035100000}" name="Column4110" dataDxfId="12238"/>
    <tableColumn id="4150" xr3:uid="{00000000-0010-0000-0400-000036100000}" name="Column4111" dataDxfId="12237"/>
    <tableColumn id="4151" xr3:uid="{00000000-0010-0000-0400-000037100000}" name="Column4112" dataDxfId="12236"/>
    <tableColumn id="4152" xr3:uid="{00000000-0010-0000-0400-000038100000}" name="Column4113" dataDxfId="12235"/>
    <tableColumn id="4153" xr3:uid="{00000000-0010-0000-0400-000039100000}" name="Column4114" dataDxfId="12234"/>
    <tableColumn id="4154" xr3:uid="{00000000-0010-0000-0400-00003A100000}" name="Column4115" dataDxfId="12233"/>
    <tableColumn id="4155" xr3:uid="{00000000-0010-0000-0400-00003B100000}" name="Column4116" dataDxfId="12232"/>
    <tableColumn id="4156" xr3:uid="{00000000-0010-0000-0400-00003C100000}" name="Column4117" dataDxfId="12231"/>
    <tableColumn id="4157" xr3:uid="{00000000-0010-0000-0400-00003D100000}" name="Column4118" dataDxfId="12230"/>
    <tableColumn id="4158" xr3:uid="{00000000-0010-0000-0400-00003E100000}" name="Column4119" dataDxfId="12229"/>
    <tableColumn id="4159" xr3:uid="{00000000-0010-0000-0400-00003F100000}" name="Column4120" dataDxfId="12228"/>
    <tableColumn id="4160" xr3:uid="{00000000-0010-0000-0400-000040100000}" name="Column4121" dataDxfId="12227"/>
    <tableColumn id="4161" xr3:uid="{00000000-0010-0000-0400-000041100000}" name="Column4122" dataDxfId="12226"/>
    <tableColumn id="4162" xr3:uid="{00000000-0010-0000-0400-000042100000}" name="Column4123" dataDxfId="12225"/>
    <tableColumn id="4163" xr3:uid="{00000000-0010-0000-0400-000043100000}" name="Column4124" dataDxfId="12224"/>
    <tableColumn id="4164" xr3:uid="{00000000-0010-0000-0400-000044100000}" name="Column4125" dataDxfId="12223"/>
    <tableColumn id="4165" xr3:uid="{00000000-0010-0000-0400-000045100000}" name="Column4126" dataDxfId="12222"/>
    <tableColumn id="4166" xr3:uid="{00000000-0010-0000-0400-000046100000}" name="Column4127" dataDxfId="12221"/>
    <tableColumn id="4167" xr3:uid="{00000000-0010-0000-0400-000047100000}" name="Column4128" dataDxfId="12220"/>
    <tableColumn id="4168" xr3:uid="{00000000-0010-0000-0400-000048100000}" name="Column4129" dataDxfId="12219"/>
    <tableColumn id="4169" xr3:uid="{00000000-0010-0000-0400-000049100000}" name="Column4130" dataDxfId="12218"/>
    <tableColumn id="4170" xr3:uid="{00000000-0010-0000-0400-00004A100000}" name="Column4131" dataDxfId="12217"/>
    <tableColumn id="4171" xr3:uid="{00000000-0010-0000-0400-00004B100000}" name="Column4132" dataDxfId="12216"/>
    <tableColumn id="4172" xr3:uid="{00000000-0010-0000-0400-00004C100000}" name="Column4133" dataDxfId="12215"/>
    <tableColumn id="4173" xr3:uid="{00000000-0010-0000-0400-00004D100000}" name="Column4134" dataDxfId="12214"/>
    <tableColumn id="4174" xr3:uid="{00000000-0010-0000-0400-00004E100000}" name="Column4135" dataDxfId="12213"/>
    <tableColumn id="4175" xr3:uid="{00000000-0010-0000-0400-00004F100000}" name="Column4136" dataDxfId="12212"/>
    <tableColumn id="4176" xr3:uid="{00000000-0010-0000-0400-000050100000}" name="Column4137" dataDxfId="12211"/>
    <tableColumn id="4177" xr3:uid="{00000000-0010-0000-0400-000051100000}" name="Column4138" dataDxfId="12210"/>
    <tableColumn id="4178" xr3:uid="{00000000-0010-0000-0400-000052100000}" name="Column4139" dataDxfId="12209"/>
    <tableColumn id="4179" xr3:uid="{00000000-0010-0000-0400-000053100000}" name="Column4140" dataDxfId="12208"/>
    <tableColumn id="4180" xr3:uid="{00000000-0010-0000-0400-000054100000}" name="Column4141" dataDxfId="12207"/>
    <tableColumn id="4181" xr3:uid="{00000000-0010-0000-0400-000055100000}" name="Column4142" dataDxfId="12206"/>
    <tableColumn id="4182" xr3:uid="{00000000-0010-0000-0400-000056100000}" name="Column4143" dataDxfId="12205"/>
    <tableColumn id="4183" xr3:uid="{00000000-0010-0000-0400-000057100000}" name="Column4144" dataDxfId="12204"/>
    <tableColumn id="4184" xr3:uid="{00000000-0010-0000-0400-000058100000}" name="Column4145" dataDxfId="12203"/>
    <tableColumn id="4185" xr3:uid="{00000000-0010-0000-0400-000059100000}" name="Column4146" dataDxfId="12202"/>
    <tableColumn id="4186" xr3:uid="{00000000-0010-0000-0400-00005A100000}" name="Column4147" dataDxfId="12201"/>
    <tableColumn id="4187" xr3:uid="{00000000-0010-0000-0400-00005B100000}" name="Column4148" dataDxfId="12200"/>
    <tableColumn id="4188" xr3:uid="{00000000-0010-0000-0400-00005C100000}" name="Column4149" dataDxfId="12199"/>
    <tableColumn id="4189" xr3:uid="{00000000-0010-0000-0400-00005D100000}" name="Column4150" dataDxfId="12198"/>
    <tableColumn id="4190" xr3:uid="{00000000-0010-0000-0400-00005E100000}" name="Column4151" dataDxfId="12197"/>
    <tableColumn id="4191" xr3:uid="{00000000-0010-0000-0400-00005F100000}" name="Column4152" dataDxfId="12196"/>
    <tableColumn id="4192" xr3:uid="{00000000-0010-0000-0400-000060100000}" name="Column4153" dataDxfId="12195"/>
    <tableColumn id="4193" xr3:uid="{00000000-0010-0000-0400-000061100000}" name="Column4154" dataDxfId="12194"/>
    <tableColumn id="4194" xr3:uid="{00000000-0010-0000-0400-000062100000}" name="Column4155" dataDxfId="12193"/>
    <tableColumn id="4195" xr3:uid="{00000000-0010-0000-0400-000063100000}" name="Column4156" dataDxfId="12192"/>
    <tableColumn id="4196" xr3:uid="{00000000-0010-0000-0400-000064100000}" name="Column4157" dataDxfId="12191"/>
    <tableColumn id="4197" xr3:uid="{00000000-0010-0000-0400-000065100000}" name="Column4158" dataDxfId="12190"/>
    <tableColumn id="4198" xr3:uid="{00000000-0010-0000-0400-000066100000}" name="Column4159" dataDxfId="12189"/>
    <tableColumn id="4199" xr3:uid="{00000000-0010-0000-0400-000067100000}" name="Column4160" dataDxfId="12188"/>
    <tableColumn id="4200" xr3:uid="{00000000-0010-0000-0400-000068100000}" name="Column4161" dataDxfId="12187"/>
    <tableColumn id="4201" xr3:uid="{00000000-0010-0000-0400-000069100000}" name="Column4162" dataDxfId="12186"/>
    <tableColumn id="4202" xr3:uid="{00000000-0010-0000-0400-00006A100000}" name="Column4163" dataDxfId="12185"/>
    <tableColumn id="4203" xr3:uid="{00000000-0010-0000-0400-00006B100000}" name="Column4164" dataDxfId="12184"/>
    <tableColumn id="4204" xr3:uid="{00000000-0010-0000-0400-00006C100000}" name="Column4165" dataDxfId="12183"/>
    <tableColumn id="4205" xr3:uid="{00000000-0010-0000-0400-00006D100000}" name="Column4166" dataDxfId="12182"/>
    <tableColumn id="4206" xr3:uid="{00000000-0010-0000-0400-00006E100000}" name="Column4167" dataDxfId="12181"/>
    <tableColumn id="4207" xr3:uid="{00000000-0010-0000-0400-00006F100000}" name="Column4168" dataDxfId="12180"/>
    <tableColumn id="4208" xr3:uid="{00000000-0010-0000-0400-000070100000}" name="Column4169" dataDxfId="12179"/>
    <tableColumn id="4209" xr3:uid="{00000000-0010-0000-0400-000071100000}" name="Column4170" dataDxfId="12178"/>
    <tableColumn id="4210" xr3:uid="{00000000-0010-0000-0400-000072100000}" name="Column4171" dataDxfId="12177"/>
    <tableColumn id="4211" xr3:uid="{00000000-0010-0000-0400-000073100000}" name="Column4172" dataDxfId="12176"/>
    <tableColumn id="4212" xr3:uid="{00000000-0010-0000-0400-000074100000}" name="Column4173" dataDxfId="12175"/>
    <tableColumn id="4213" xr3:uid="{00000000-0010-0000-0400-000075100000}" name="Column4174" dataDxfId="12174"/>
    <tableColumn id="4214" xr3:uid="{00000000-0010-0000-0400-000076100000}" name="Column4175" dataDxfId="12173"/>
    <tableColumn id="4215" xr3:uid="{00000000-0010-0000-0400-000077100000}" name="Column4176" dataDxfId="12172"/>
    <tableColumn id="4216" xr3:uid="{00000000-0010-0000-0400-000078100000}" name="Column4177" dataDxfId="12171"/>
    <tableColumn id="4217" xr3:uid="{00000000-0010-0000-0400-000079100000}" name="Column4178" dataDxfId="12170"/>
    <tableColumn id="4218" xr3:uid="{00000000-0010-0000-0400-00007A100000}" name="Column4179" dataDxfId="12169"/>
    <tableColumn id="4219" xr3:uid="{00000000-0010-0000-0400-00007B100000}" name="Column4180" dataDxfId="12168"/>
    <tableColumn id="4220" xr3:uid="{00000000-0010-0000-0400-00007C100000}" name="Column4181" dataDxfId="12167"/>
    <tableColumn id="4221" xr3:uid="{00000000-0010-0000-0400-00007D100000}" name="Column4182" dataDxfId="12166"/>
    <tableColumn id="4222" xr3:uid="{00000000-0010-0000-0400-00007E100000}" name="Column4183" dataDxfId="12165"/>
    <tableColumn id="4223" xr3:uid="{00000000-0010-0000-0400-00007F100000}" name="Column4184" dataDxfId="12164"/>
    <tableColumn id="4224" xr3:uid="{00000000-0010-0000-0400-000080100000}" name="Column4185" dataDxfId="12163"/>
    <tableColumn id="4225" xr3:uid="{00000000-0010-0000-0400-000081100000}" name="Column4186" dataDxfId="12162"/>
    <tableColumn id="4226" xr3:uid="{00000000-0010-0000-0400-000082100000}" name="Column4187" dataDxfId="12161"/>
    <tableColumn id="4227" xr3:uid="{00000000-0010-0000-0400-000083100000}" name="Column4188" dataDxfId="12160"/>
    <tableColumn id="4228" xr3:uid="{00000000-0010-0000-0400-000084100000}" name="Column4189" dataDxfId="12159"/>
    <tableColumn id="4229" xr3:uid="{00000000-0010-0000-0400-000085100000}" name="Column4190" dataDxfId="12158"/>
    <tableColumn id="4230" xr3:uid="{00000000-0010-0000-0400-000086100000}" name="Column4191" dataDxfId="12157"/>
    <tableColumn id="4231" xr3:uid="{00000000-0010-0000-0400-000087100000}" name="Column4192" dataDxfId="12156"/>
    <tableColumn id="4232" xr3:uid="{00000000-0010-0000-0400-000088100000}" name="Column4193" dataDxfId="12155"/>
    <tableColumn id="4233" xr3:uid="{00000000-0010-0000-0400-000089100000}" name="Column4194" dataDxfId="12154"/>
    <tableColumn id="4234" xr3:uid="{00000000-0010-0000-0400-00008A100000}" name="Column4195" dataDxfId="12153"/>
    <tableColumn id="4235" xr3:uid="{00000000-0010-0000-0400-00008B100000}" name="Column4196" dataDxfId="12152"/>
    <tableColumn id="4236" xr3:uid="{00000000-0010-0000-0400-00008C100000}" name="Column4197" dataDxfId="12151"/>
    <tableColumn id="4237" xr3:uid="{00000000-0010-0000-0400-00008D100000}" name="Column4198" dataDxfId="12150"/>
    <tableColumn id="4238" xr3:uid="{00000000-0010-0000-0400-00008E100000}" name="Column4199" dataDxfId="12149"/>
    <tableColumn id="4239" xr3:uid="{00000000-0010-0000-0400-00008F100000}" name="Column4200" dataDxfId="12148"/>
    <tableColumn id="4240" xr3:uid="{00000000-0010-0000-0400-000090100000}" name="Column4201" dataDxfId="12147"/>
    <tableColumn id="4241" xr3:uid="{00000000-0010-0000-0400-000091100000}" name="Column4202" dataDxfId="12146"/>
    <tableColumn id="4242" xr3:uid="{00000000-0010-0000-0400-000092100000}" name="Column4203" dataDxfId="12145"/>
    <tableColumn id="4243" xr3:uid="{00000000-0010-0000-0400-000093100000}" name="Column4204" dataDxfId="12144"/>
    <tableColumn id="4244" xr3:uid="{00000000-0010-0000-0400-000094100000}" name="Column4205" dataDxfId="12143"/>
    <tableColumn id="4245" xr3:uid="{00000000-0010-0000-0400-000095100000}" name="Column4206" dataDxfId="12142"/>
    <tableColumn id="4246" xr3:uid="{00000000-0010-0000-0400-000096100000}" name="Column4207" dataDxfId="12141"/>
    <tableColumn id="4247" xr3:uid="{00000000-0010-0000-0400-000097100000}" name="Column4208" dataDxfId="12140"/>
    <tableColumn id="4248" xr3:uid="{00000000-0010-0000-0400-000098100000}" name="Column4209" dataDxfId="12139"/>
    <tableColumn id="4249" xr3:uid="{00000000-0010-0000-0400-000099100000}" name="Column4210" dataDxfId="12138"/>
    <tableColumn id="4250" xr3:uid="{00000000-0010-0000-0400-00009A100000}" name="Column4211" dataDxfId="12137"/>
    <tableColumn id="4251" xr3:uid="{00000000-0010-0000-0400-00009B100000}" name="Column4212" dataDxfId="12136"/>
    <tableColumn id="4252" xr3:uid="{00000000-0010-0000-0400-00009C100000}" name="Column4213" dataDxfId="12135"/>
    <tableColumn id="4253" xr3:uid="{00000000-0010-0000-0400-00009D100000}" name="Column4214" dataDxfId="12134"/>
    <tableColumn id="4254" xr3:uid="{00000000-0010-0000-0400-00009E100000}" name="Column4215" dataDxfId="12133"/>
    <tableColumn id="4255" xr3:uid="{00000000-0010-0000-0400-00009F100000}" name="Column4216" dataDxfId="12132"/>
    <tableColumn id="4256" xr3:uid="{00000000-0010-0000-0400-0000A0100000}" name="Column4217" dataDxfId="12131"/>
    <tableColumn id="4257" xr3:uid="{00000000-0010-0000-0400-0000A1100000}" name="Column4218" dataDxfId="12130"/>
    <tableColumn id="4258" xr3:uid="{00000000-0010-0000-0400-0000A2100000}" name="Column4219" dataDxfId="12129"/>
    <tableColumn id="4259" xr3:uid="{00000000-0010-0000-0400-0000A3100000}" name="Column4220" dataDxfId="12128"/>
    <tableColumn id="4260" xr3:uid="{00000000-0010-0000-0400-0000A4100000}" name="Column4221" dataDxfId="12127"/>
    <tableColumn id="4261" xr3:uid="{00000000-0010-0000-0400-0000A5100000}" name="Column4222" dataDxfId="12126"/>
    <tableColumn id="4262" xr3:uid="{00000000-0010-0000-0400-0000A6100000}" name="Column4223" dataDxfId="12125"/>
    <tableColumn id="4263" xr3:uid="{00000000-0010-0000-0400-0000A7100000}" name="Column4224" dataDxfId="12124"/>
    <tableColumn id="4264" xr3:uid="{00000000-0010-0000-0400-0000A8100000}" name="Column4225" dataDxfId="12123"/>
    <tableColumn id="4265" xr3:uid="{00000000-0010-0000-0400-0000A9100000}" name="Column4226" dataDxfId="12122"/>
    <tableColumn id="4266" xr3:uid="{00000000-0010-0000-0400-0000AA100000}" name="Column4227" dataDxfId="12121"/>
    <tableColumn id="4267" xr3:uid="{00000000-0010-0000-0400-0000AB100000}" name="Column4228" dataDxfId="12120"/>
    <tableColumn id="4268" xr3:uid="{00000000-0010-0000-0400-0000AC100000}" name="Column4229" dataDxfId="12119"/>
    <tableColumn id="4269" xr3:uid="{00000000-0010-0000-0400-0000AD100000}" name="Column4230" dataDxfId="12118"/>
    <tableColumn id="4270" xr3:uid="{00000000-0010-0000-0400-0000AE100000}" name="Column4231" dataDxfId="12117"/>
    <tableColumn id="4271" xr3:uid="{00000000-0010-0000-0400-0000AF100000}" name="Column4232" dataDxfId="12116"/>
    <tableColumn id="4272" xr3:uid="{00000000-0010-0000-0400-0000B0100000}" name="Column4233" dataDxfId="12115"/>
    <tableColumn id="4273" xr3:uid="{00000000-0010-0000-0400-0000B1100000}" name="Column4234" dataDxfId="12114"/>
    <tableColumn id="4274" xr3:uid="{00000000-0010-0000-0400-0000B2100000}" name="Column4235" dataDxfId="12113"/>
    <tableColumn id="4275" xr3:uid="{00000000-0010-0000-0400-0000B3100000}" name="Column4236" dataDxfId="12112"/>
    <tableColumn id="4276" xr3:uid="{00000000-0010-0000-0400-0000B4100000}" name="Column4237" dataDxfId="12111"/>
    <tableColumn id="4277" xr3:uid="{00000000-0010-0000-0400-0000B5100000}" name="Column4238" dataDxfId="12110"/>
    <tableColumn id="4278" xr3:uid="{00000000-0010-0000-0400-0000B6100000}" name="Column4239" dataDxfId="12109"/>
    <tableColumn id="4279" xr3:uid="{00000000-0010-0000-0400-0000B7100000}" name="Column4240" dataDxfId="12108"/>
    <tableColumn id="4280" xr3:uid="{00000000-0010-0000-0400-0000B8100000}" name="Column4241" dataDxfId="12107"/>
    <tableColumn id="4281" xr3:uid="{00000000-0010-0000-0400-0000B9100000}" name="Column4242" dataDxfId="12106"/>
    <tableColumn id="4282" xr3:uid="{00000000-0010-0000-0400-0000BA100000}" name="Column4243" dataDxfId="12105"/>
    <tableColumn id="4283" xr3:uid="{00000000-0010-0000-0400-0000BB100000}" name="Column4244" dataDxfId="12104"/>
    <tableColumn id="4284" xr3:uid="{00000000-0010-0000-0400-0000BC100000}" name="Column4245" dataDxfId="12103"/>
    <tableColumn id="4285" xr3:uid="{00000000-0010-0000-0400-0000BD100000}" name="Column4246" dataDxfId="12102"/>
    <tableColumn id="4286" xr3:uid="{00000000-0010-0000-0400-0000BE100000}" name="Column4247" dataDxfId="12101"/>
    <tableColumn id="4287" xr3:uid="{00000000-0010-0000-0400-0000BF100000}" name="Column4248" dataDxfId="12100"/>
    <tableColumn id="4288" xr3:uid="{00000000-0010-0000-0400-0000C0100000}" name="Column4249" dataDxfId="12099"/>
    <tableColumn id="4289" xr3:uid="{00000000-0010-0000-0400-0000C1100000}" name="Column4250" dataDxfId="12098"/>
    <tableColumn id="4290" xr3:uid="{00000000-0010-0000-0400-0000C2100000}" name="Column4251" dataDxfId="12097"/>
    <tableColumn id="4291" xr3:uid="{00000000-0010-0000-0400-0000C3100000}" name="Column4252" dataDxfId="12096"/>
    <tableColumn id="4292" xr3:uid="{00000000-0010-0000-0400-0000C4100000}" name="Column4253" dataDxfId="12095"/>
    <tableColumn id="4293" xr3:uid="{00000000-0010-0000-0400-0000C5100000}" name="Column4254" dataDxfId="12094"/>
    <tableColumn id="4294" xr3:uid="{00000000-0010-0000-0400-0000C6100000}" name="Column4255" dataDxfId="12093"/>
    <tableColumn id="4295" xr3:uid="{00000000-0010-0000-0400-0000C7100000}" name="Column4256" dataDxfId="12092"/>
    <tableColumn id="4296" xr3:uid="{00000000-0010-0000-0400-0000C8100000}" name="Column4257" dataDxfId="12091"/>
    <tableColumn id="4297" xr3:uid="{00000000-0010-0000-0400-0000C9100000}" name="Column4258" dataDxfId="12090"/>
    <tableColumn id="4298" xr3:uid="{00000000-0010-0000-0400-0000CA100000}" name="Column4259" dataDxfId="12089"/>
    <tableColumn id="4299" xr3:uid="{00000000-0010-0000-0400-0000CB100000}" name="Column4260" dataDxfId="12088"/>
    <tableColumn id="4300" xr3:uid="{00000000-0010-0000-0400-0000CC100000}" name="Column4261" dataDxfId="12087"/>
    <tableColumn id="4301" xr3:uid="{00000000-0010-0000-0400-0000CD100000}" name="Column4262" dataDxfId="12086"/>
    <tableColumn id="4302" xr3:uid="{00000000-0010-0000-0400-0000CE100000}" name="Column4263" dataDxfId="12085"/>
    <tableColumn id="4303" xr3:uid="{00000000-0010-0000-0400-0000CF100000}" name="Column4264" dataDxfId="12084"/>
    <tableColumn id="4304" xr3:uid="{00000000-0010-0000-0400-0000D0100000}" name="Column4265" dataDxfId="12083"/>
    <tableColumn id="4305" xr3:uid="{00000000-0010-0000-0400-0000D1100000}" name="Column4266" dataDxfId="12082"/>
    <tableColumn id="4306" xr3:uid="{00000000-0010-0000-0400-0000D2100000}" name="Column4267" dataDxfId="12081"/>
    <tableColumn id="4307" xr3:uid="{00000000-0010-0000-0400-0000D3100000}" name="Column4268" dataDxfId="12080"/>
    <tableColumn id="4308" xr3:uid="{00000000-0010-0000-0400-0000D4100000}" name="Column4269" dataDxfId="12079"/>
    <tableColumn id="4309" xr3:uid="{00000000-0010-0000-0400-0000D5100000}" name="Column4270" dataDxfId="12078"/>
    <tableColumn id="4310" xr3:uid="{00000000-0010-0000-0400-0000D6100000}" name="Column4271" dataDxfId="12077"/>
    <tableColumn id="4311" xr3:uid="{00000000-0010-0000-0400-0000D7100000}" name="Column4272" dataDxfId="12076"/>
    <tableColumn id="4312" xr3:uid="{00000000-0010-0000-0400-0000D8100000}" name="Column4273" dataDxfId="12075"/>
    <tableColumn id="4313" xr3:uid="{00000000-0010-0000-0400-0000D9100000}" name="Column4274" dataDxfId="12074"/>
    <tableColumn id="4314" xr3:uid="{00000000-0010-0000-0400-0000DA100000}" name="Column4275" dataDxfId="12073"/>
    <tableColumn id="4315" xr3:uid="{00000000-0010-0000-0400-0000DB100000}" name="Column4276" dataDxfId="12072"/>
    <tableColumn id="4316" xr3:uid="{00000000-0010-0000-0400-0000DC100000}" name="Column4277" dataDxfId="12071"/>
    <tableColumn id="4317" xr3:uid="{00000000-0010-0000-0400-0000DD100000}" name="Column4278" dataDxfId="12070"/>
    <tableColumn id="4318" xr3:uid="{00000000-0010-0000-0400-0000DE100000}" name="Column4279" dataDxfId="12069"/>
    <tableColumn id="4319" xr3:uid="{00000000-0010-0000-0400-0000DF100000}" name="Column4280" dataDxfId="12068"/>
    <tableColumn id="4320" xr3:uid="{00000000-0010-0000-0400-0000E0100000}" name="Column4281" dataDxfId="12067"/>
    <tableColumn id="4321" xr3:uid="{00000000-0010-0000-0400-0000E1100000}" name="Column4282" dataDxfId="12066"/>
    <tableColumn id="4322" xr3:uid="{00000000-0010-0000-0400-0000E2100000}" name="Column4283" dataDxfId="12065"/>
    <tableColumn id="4323" xr3:uid="{00000000-0010-0000-0400-0000E3100000}" name="Column4284" dataDxfId="12064"/>
    <tableColumn id="4324" xr3:uid="{00000000-0010-0000-0400-0000E4100000}" name="Column4285" dataDxfId="12063"/>
    <tableColumn id="4325" xr3:uid="{00000000-0010-0000-0400-0000E5100000}" name="Column4286" dataDxfId="12062"/>
    <tableColumn id="4326" xr3:uid="{00000000-0010-0000-0400-0000E6100000}" name="Column4287" dataDxfId="12061"/>
    <tableColumn id="4327" xr3:uid="{00000000-0010-0000-0400-0000E7100000}" name="Column4288" dataDxfId="12060"/>
    <tableColumn id="4328" xr3:uid="{00000000-0010-0000-0400-0000E8100000}" name="Column4289" dataDxfId="12059"/>
    <tableColumn id="4329" xr3:uid="{00000000-0010-0000-0400-0000E9100000}" name="Column4290" dataDxfId="12058"/>
    <tableColumn id="4330" xr3:uid="{00000000-0010-0000-0400-0000EA100000}" name="Column4291" dataDxfId="12057"/>
    <tableColumn id="4331" xr3:uid="{00000000-0010-0000-0400-0000EB100000}" name="Column4292" dataDxfId="12056"/>
    <tableColumn id="4332" xr3:uid="{00000000-0010-0000-0400-0000EC100000}" name="Column4293" dataDxfId="12055"/>
    <tableColumn id="4333" xr3:uid="{00000000-0010-0000-0400-0000ED100000}" name="Column4294" dataDxfId="12054"/>
    <tableColumn id="4334" xr3:uid="{00000000-0010-0000-0400-0000EE100000}" name="Column4295" dataDxfId="12053"/>
    <tableColumn id="4335" xr3:uid="{00000000-0010-0000-0400-0000EF100000}" name="Column4296" dataDxfId="12052"/>
    <tableColumn id="4336" xr3:uid="{00000000-0010-0000-0400-0000F0100000}" name="Column4297" dataDxfId="12051"/>
    <tableColumn id="4337" xr3:uid="{00000000-0010-0000-0400-0000F1100000}" name="Column4298" dataDxfId="12050"/>
    <tableColumn id="4338" xr3:uid="{00000000-0010-0000-0400-0000F2100000}" name="Column4299" dataDxfId="12049"/>
    <tableColumn id="4339" xr3:uid="{00000000-0010-0000-0400-0000F3100000}" name="Column4300" dataDxfId="12048"/>
    <tableColumn id="4340" xr3:uid="{00000000-0010-0000-0400-0000F4100000}" name="Column4301" dataDxfId="12047"/>
    <tableColumn id="4341" xr3:uid="{00000000-0010-0000-0400-0000F5100000}" name="Column4302" dataDxfId="12046"/>
    <tableColumn id="4342" xr3:uid="{00000000-0010-0000-0400-0000F6100000}" name="Column4303" dataDxfId="12045"/>
    <tableColumn id="4343" xr3:uid="{00000000-0010-0000-0400-0000F7100000}" name="Column4304" dataDxfId="12044"/>
    <tableColumn id="4344" xr3:uid="{00000000-0010-0000-0400-0000F8100000}" name="Column4305" dataDxfId="12043"/>
    <tableColumn id="4345" xr3:uid="{00000000-0010-0000-0400-0000F9100000}" name="Column4306" dataDxfId="12042"/>
    <tableColumn id="4346" xr3:uid="{00000000-0010-0000-0400-0000FA100000}" name="Column4307" dataDxfId="12041"/>
    <tableColumn id="4347" xr3:uid="{00000000-0010-0000-0400-0000FB100000}" name="Column4308" dataDxfId="12040"/>
    <tableColumn id="4348" xr3:uid="{00000000-0010-0000-0400-0000FC100000}" name="Column4309" dataDxfId="12039"/>
    <tableColumn id="4349" xr3:uid="{00000000-0010-0000-0400-0000FD100000}" name="Column4310" dataDxfId="12038"/>
    <tableColumn id="4350" xr3:uid="{00000000-0010-0000-0400-0000FE100000}" name="Column4311" dataDxfId="12037"/>
    <tableColumn id="4351" xr3:uid="{00000000-0010-0000-0400-0000FF100000}" name="Column4312" dataDxfId="12036"/>
    <tableColumn id="4352" xr3:uid="{00000000-0010-0000-0400-000000110000}" name="Column4313" dataDxfId="12035"/>
    <tableColumn id="4353" xr3:uid="{00000000-0010-0000-0400-000001110000}" name="Column4314" dataDxfId="12034"/>
    <tableColumn id="4354" xr3:uid="{00000000-0010-0000-0400-000002110000}" name="Column4315" dataDxfId="12033"/>
    <tableColumn id="4355" xr3:uid="{00000000-0010-0000-0400-000003110000}" name="Column4316" dataDxfId="12032"/>
    <tableColumn id="4356" xr3:uid="{00000000-0010-0000-0400-000004110000}" name="Column4317" dataDxfId="12031"/>
    <tableColumn id="4357" xr3:uid="{00000000-0010-0000-0400-000005110000}" name="Column4318" dataDxfId="12030"/>
    <tableColumn id="4358" xr3:uid="{00000000-0010-0000-0400-000006110000}" name="Column4319" dataDxfId="12029"/>
    <tableColumn id="4359" xr3:uid="{00000000-0010-0000-0400-000007110000}" name="Column4320" dataDxfId="12028"/>
    <tableColumn id="4360" xr3:uid="{00000000-0010-0000-0400-000008110000}" name="Column4321" dataDxfId="12027"/>
    <tableColumn id="4361" xr3:uid="{00000000-0010-0000-0400-000009110000}" name="Column4322" dataDxfId="12026"/>
    <tableColumn id="4362" xr3:uid="{00000000-0010-0000-0400-00000A110000}" name="Column4323" dataDxfId="12025"/>
    <tableColumn id="4363" xr3:uid="{00000000-0010-0000-0400-00000B110000}" name="Column4324" dataDxfId="12024"/>
    <tableColumn id="4364" xr3:uid="{00000000-0010-0000-0400-00000C110000}" name="Column4325" dataDxfId="12023"/>
    <tableColumn id="4365" xr3:uid="{00000000-0010-0000-0400-00000D110000}" name="Column4326" dataDxfId="12022"/>
    <tableColumn id="4366" xr3:uid="{00000000-0010-0000-0400-00000E110000}" name="Column4327" dataDxfId="12021"/>
    <tableColumn id="4367" xr3:uid="{00000000-0010-0000-0400-00000F110000}" name="Column4328" dataDxfId="12020"/>
    <tableColumn id="4368" xr3:uid="{00000000-0010-0000-0400-000010110000}" name="Column4329" dataDxfId="12019"/>
    <tableColumn id="4369" xr3:uid="{00000000-0010-0000-0400-000011110000}" name="Column4330" dataDxfId="12018"/>
    <tableColumn id="4370" xr3:uid="{00000000-0010-0000-0400-000012110000}" name="Column4331" dataDxfId="12017"/>
    <tableColumn id="4371" xr3:uid="{00000000-0010-0000-0400-000013110000}" name="Column4332" dataDxfId="12016"/>
    <tableColumn id="4372" xr3:uid="{00000000-0010-0000-0400-000014110000}" name="Column4333" dataDxfId="12015"/>
    <tableColumn id="4373" xr3:uid="{00000000-0010-0000-0400-000015110000}" name="Column4334" dataDxfId="12014"/>
    <tableColumn id="4374" xr3:uid="{00000000-0010-0000-0400-000016110000}" name="Column4335" dataDxfId="12013"/>
    <tableColumn id="4375" xr3:uid="{00000000-0010-0000-0400-000017110000}" name="Column4336" dataDxfId="12012"/>
    <tableColumn id="4376" xr3:uid="{00000000-0010-0000-0400-000018110000}" name="Column4337" dataDxfId="12011"/>
    <tableColumn id="4377" xr3:uid="{00000000-0010-0000-0400-000019110000}" name="Column4338" dataDxfId="12010"/>
    <tableColumn id="4378" xr3:uid="{00000000-0010-0000-0400-00001A110000}" name="Column4339" dataDxfId="12009"/>
    <tableColumn id="4379" xr3:uid="{00000000-0010-0000-0400-00001B110000}" name="Column4340" dataDxfId="12008"/>
    <tableColumn id="4380" xr3:uid="{00000000-0010-0000-0400-00001C110000}" name="Column4341" dataDxfId="12007"/>
    <tableColumn id="4381" xr3:uid="{00000000-0010-0000-0400-00001D110000}" name="Column4342" dataDxfId="12006"/>
    <tableColumn id="4382" xr3:uid="{00000000-0010-0000-0400-00001E110000}" name="Column4343" dataDxfId="12005"/>
    <tableColumn id="4383" xr3:uid="{00000000-0010-0000-0400-00001F110000}" name="Column4344" dataDxfId="12004"/>
    <tableColumn id="4384" xr3:uid="{00000000-0010-0000-0400-000020110000}" name="Column4345" dataDxfId="12003"/>
    <tableColumn id="4385" xr3:uid="{00000000-0010-0000-0400-000021110000}" name="Column4346" dataDxfId="12002"/>
    <tableColumn id="4386" xr3:uid="{00000000-0010-0000-0400-000022110000}" name="Column4347" dataDxfId="12001"/>
    <tableColumn id="4387" xr3:uid="{00000000-0010-0000-0400-000023110000}" name="Column4348" dataDxfId="12000"/>
    <tableColumn id="4388" xr3:uid="{00000000-0010-0000-0400-000024110000}" name="Column4349" dataDxfId="11999"/>
    <tableColumn id="4389" xr3:uid="{00000000-0010-0000-0400-000025110000}" name="Column4350" dataDxfId="11998"/>
    <tableColumn id="4390" xr3:uid="{00000000-0010-0000-0400-000026110000}" name="Column4351" dataDxfId="11997"/>
    <tableColumn id="4391" xr3:uid="{00000000-0010-0000-0400-000027110000}" name="Column4352" dataDxfId="11996"/>
    <tableColumn id="4392" xr3:uid="{00000000-0010-0000-0400-000028110000}" name="Column4353" dataDxfId="11995"/>
    <tableColumn id="4393" xr3:uid="{00000000-0010-0000-0400-000029110000}" name="Column4354" dataDxfId="11994"/>
    <tableColumn id="4394" xr3:uid="{00000000-0010-0000-0400-00002A110000}" name="Column4355" dataDxfId="11993"/>
    <tableColumn id="4395" xr3:uid="{00000000-0010-0000-0400-00002B110000}" name="Column4356" dataDxfId="11992"/>
    <tableColumn id="4396" xr3:uid="{00000000-0010-0000-0400-00002C110000}" name="Column4357" dataDxfId="11991"/>
    <tableColumn id="4397" xr3:uid="{00000000-0010-0000-0400-00002D110000}" name="Column4358" dataDxfId="11990"/>
    <tableColumn id="4398" xr3:uid="{00000000-0010-0000-0400-00002E110000}" name="Column4359" dataDxfId="11989"/>
    <tableColumn id="4399" xr3:uid="{00000000-0010-0000-0400-00002F110000}" name="Column4360" dataDxfId="11988"/>
    <tableColumn id="4400" xr3:uid="{00000000-0010-0000-0400-000030110000}" name="Column4361" dataDxfId="11987"/>
    <tableColumn id="4401" xr3:uid="{00000000-0010-0000-0400-000031110000}" name="Column4362" dataDxfId="11986"/>
    <tableColumn id="4402" xr3:uid="{00000000-0010-0000-0400-000032110000}" name="Column4363" dataDxfId="11985"/>
    <tableColumn id="4403" xr3:uid="{00000000-0010-0000-0400-000033110000}" name="Column4364" dataDxfId="11984"/>
    <tableColumn id="4404" xr3:uid="{00000000-0010-0000-0400-000034110000}" name="Column4365" dataDxfId="11983"/>
    <tableColumn id="4405" xr3:uid="{00000000-0010-0000-0400-000035110000}" name="Column4366" dataDxfId="11982"/>
    <tableColumn id="4406" xr3:uid="{00000000-0010-0000-0400-000036110000}" name="Column4367" dataDxfId="11981"/>
    <tableColumn id="4407" xr3:uid="{00000000-0010-0000-0400-000037110000}" name="Column4368" dataDxfId="11980"/>
    <tableColumn id="4408" xr3:uid="{00000000-0010-0000-0400-000038110000}" name="Column4369" dataDxfId="11979"/>
    <tableColumn id="4409" xr3:uid="{00000000-0010-0000-0400-000039110000}" name="Column4370" dataDxfId="11978"/>
    <tableColumn id="4410" xr3:uid="{00000000-0010-0000-0400-00003A110000}" name="Column4371" dataDxfId="11977"/>
    <tableColumn id="4411" xr3:uid="{00000000-0010-0000-0400-00003B110000}" name="Column4372" dataDxfId="11976"/>
    <tableColumn id="4412" xr3:uid="{00000000-0010-0000-0400-00003C110000}" name="Column4373" dataDxfId="11975"/>
    <tableColumn id="4413" xr3:uid="{00000000-0010-0000-0400-00003D110000}" name="Column4374" dataDxfId="11974"/>
    <tableColumn id="4414" xr3:uid="{00000000-0010-0000-0400-00003E110000}" name="Column4375" dataDxfId="11973"/>
    <tableColumn id="4415" xr3:uid="{00000000-0010-0000-0400-00003F110000}" name="Column4376" dataDxfId="11972"/>
    <tableColumn id="4416" xr3:uid="{00000000-0010-0000-0400-000040110000}" name="Column4377" dataDxfId="11971"/>
    <tableColumn id="4417" xr3:uid="{00000000-0010-0000-0400-000041110000}" name="Column4378" dataDxfId="11970"/>
    <tableColumn id="4418" xr3:uid="{00000000-0010-0000-0400-000042110000}" name="Column4379" dataDxfId="11969"/>
    <tableColumn id="4419" xr3:uid="{00000000-0010-0000-0400-000043110000}" name="Column4380" dataDxfId="11968"/>
    <tableColumn id="4420" xr3:uid="{00000000-0010-0000-0400-000044110000}" name="Column4381" dataDxfId="11967"/>
    <tableColumn id="4421" xr3:uid="{00000000-0010-0000-0400-000045110000}" name="Column4382" dataDxfId="11966"/>
    <tableColumn id="4422" xr3:uid="{00000000-0010-0000-0400-000046110000}" name="Column4383" dataDxfId="11965"/>
    <tableColumn id="4423" xr3:uid="{00000000-0010-0000-0400-000047110000}" name="Column4384" dataDxfId="11964"/>
    <tableColumn id="4424" xr3:uid="{00000000-0010-0000-0400-000048110000}" name="Column4385" dataDxfId="11963"/>
    <tableColumn id="4425" xr3:uid="{00000000-0010-0000-0400-000049110000}" name="Column4386" dataDxfId="11962"/>
    <tableColumn id="4426" xr3:uid="{00000000-0010-0000-0400-00004A110000}" name="Column4387" dataDxfId="11961"/>
    <tableColumn id="4427" xr3:uid="{00000000-0010-0000-0400-00004B110000}" name="Column4388" dataDxfId="11960"/>
    <tableColumn id="4428" xr3:uid="{00000000-0010-0000-0400-00004C110000}" name="Column4389" dataDxfId="11959"/>
    <tableColumn id="4429" xr3:uid="{00000000-0010-0000-0400-00004D110000}" name="Column4390" dataDxfId="11958"/>
    <tableColumn id="4430" xr3:uid="{00000000-0010-0000-0400-00004E110000}" name="Column4391" dataDxfId="11957"/>
    <tableColumn id="4431" xr3:uid="{00000000-0010-0000-0400-00004F110000}" name="Column4392" dataDxfId="11956"/>
    <tableColumn id="4432" xr3:uid="{00000000-0010-0000-0400-000050110000}" name="Column4393" dataDxfId="11955"/>
    <tableColumn id="4433" xr3:uid="{00000000-0010-0000-0400-000051110000}" name="Column4394" dataDxfId="11954"/>
    <tableColumn id="4434" xr3:uid="{00000000-0010-0000-0400-000052110000}" name="Column4395" dataDxfId="11953"/>
    <tableColumn id="4435" xr3:uid="{00000000-0010-0000-0400-000053110000}" name="Column4396" dataDxfId="11952"/>
    <tableColumn id="4436" xr3:uid="{00000000-0010-0000-0400-000054110000}" name="Column4397" dataDxfId="11951"/>
    <tableColumn id="4437" xr3:uid="{00000000-0010-0000-0400-000055110000}" name="Column4398" dataDxfId="11950"/>
    <tableColumn id="4438" xr3:uid="{00000000-0010-0000-0400-000056110000}" name="Column4399" dataDxfId="11949"/>
    <tableColumn id="4439" xr3:uid="{00000000-0010-0000-0400-000057110000}" name="Column4400" dataDxfId="11948"/>
    <tableColumn id="4440" xr3:uid="{00000000-0010-0000-0400-000058110000}" name="Column4401" dataDxfId="11947"/>
    <tableColumn id="4441" xr3:uid="{00000000-0010-0000-0400-000059110000}" name="Column4402" dataDxfId="11946"/>
    <tableColumn id="4442" xr3:uid="{00000000-0010-0000-0400-00005A110000}" name="Column4403" dataDxfId="11945"/>
    <tableColumn id="4443" xr3:uid="{00000000-0010-0000-0400-00005B110000}" name="Column4404" dataDxfId="11944"/>
    <tableColumn id="4444" xr3:uid="{00000000-0010-0000-0400-00005C110000}" name="Column4405" dataDxfId="11943"/>
    <tableColumn id="4445" xr3:uid="{00000000-0010-0000-0400-00005D110000}" name="Column4406" dataDxfId="11942"/>
    <tableColumn id="4446" xr3:uid="{00000000-0010-0000-0400-00005E110000}" name="Column4407" dataDxfId="11941"/>
    <tableColumn id="4447" xr3:uid="{00000000-0010-0000-0400-00005F110000}" name="Column4408" dataDxfId="11940"/>
    <tableColumn id="4448" xr3:uid="{00000000-0010-0000-0400-000060110000}" name="Column4409" dataDxfId="11939"/>
    <tableColumn id="4449" xr3:uid="{00000000-0010-0000-0400-000061110000}" name="Column4410" dataDxfId="11938"/>
    <tableColumn id="4450" xr3:uid="{00000000-0010-0000-0400-000062110000}" name="Column4411" dataDxfId="11937"/>
    <tableColumn id="4451" xr3:uid="{00000000-0010-0000-0400-000063110000}" name="Column4412" dataDxfId="11936"/>
    <tableColumn id="4452" xr3:uid="{00000000-0010-0000-0400-000064110000}" name="Column4413" dataDxfId="11935"/>
    <tableColumn id="4453" xr3:uid="{00000000-0010-0000-0400-000065110000}" name="Column4414" dataDxfId="11934"/>
    <tableColumn id="4454" xr3:uid="{00000000-0010-0000-0400-000066110000}" name="Column4415" dataDxfId="11933"/>
    <tableColumn id="4455" xr3:uid="{00000000-0010-0000-0400-000067110000}" name="Column4416" dataDxfId="11932"/>
    <tableColumn id="4456" xr3:uid="{00000000-0010-0000-0400-000068110000}" name="Column4417" dataDxfId="11931"/>
    <tableColumn id="4457" xr3:uid="{00000000-0010-0000-0400-000069110000}" name="Column4418" dataDxfId="11930"/>
    <tableColumn id="4458" xr3:uid="{00000000-0010-0000-0400-00006A110000}" name="Column4419" dataDxfId="11929"/>
    <tableColumn id="4459" xr3:uid="{00000000-0010-0000-0400-00006B110000}" name="Column4420" dataDxfId="11928"/>
    <tableColumn id="4460" xr3:uid="{00000000-0010-0000-0400-00006C110000}" name="Column4421" dataDxfId="11927"/>
    <tableColumn id="4461" xr3:uid="{00000000-0010-0000-0400-00006D110000}" name="Column4422" dataDxfId="11926"/>
    <tableColumn id="4462" xr3:uid="{00000000-0010-0000-0400-00006E110000}" name="Column4423" dataDxfId="11925"/>
    <tableColumn id="4463" xr3:uid="{00000000-0010-0000-0400-00006F110000}" name="Column4424" dataDxfId="11924"/>
    <tableColumn id="4464" xr3:uid="{00000000-0010-0000-0400-000070110000}" name="Column4425" dataDxfId="11923"/>
    <tableColumn id="4465" xr3:uid="{00000000-0010-0000-0400-000071110000}" name="Column4426" dataDxfId="11922"/>
    <tableColumn id="4466" xr3:uid="{00000000-0010-0000-0400-000072110000}" name="Column4427" dataDxfId="11921"/>
    <tableColumn id="4467" xr3:uid="{00000000-0010-0000-0400-000073110000}" name="Column4428" dataDxfId="11920"/>
    <tableColumn id="4468" xr3:uid="{00000000-0010-0000-0400-000074110000}" name="Column4429" dataDxfId="11919"/>
    <tableColumn id="4469" xr3:uid="{00000000-0010-0000-0400-000075110000}" name="Column4430" dataDxfId="11918"/>
    <tableColumn id="4470" xr3:uid="{00000000-0010-0000-0400-000076110000}" name="Column4431" dataDxfId="11917"/>
    <tableColumn id="4471" xr3:uid="{00000000-0010-0000-0400-000077110000}" name="Column4432" dataDxfId="11916"/>
    <tableColumn id="4472" xr3:uid="{00000000-0010-0000-0400-000078110000}" name="Column4433" dataDxfId="11915"/>
    <tableColumn id="4473" xr3:uid="{00000000-0010-0000-0400-000079110000}" name="Column4434" dataDxfId="11914"/>
    <tableColumn id="4474" xr3:uid="{00000000-0010-0000-0400-00007A110000}" name="Column4435" dataDxfId="11913"/>
    <tableColumn id="4475" xr3:uid="{00000000-0010-0000-0400-00007B110000}" name="Column4436" dataDxfId="11912"/>
    <tableColumn id="4476" xr3:uid="{00000000-0010-0000-0400-00007C110000}" name="Column4437" dataDxfId="11911"/>
    <tableColumn id="4477" xr3:uid="{00000000-0010-0000-0400-00007D110000}" name="Column4438" dataDxfId="11910"/>
    <tableColumn id="4478" xr3:uid="{00000000-0010-0000-0400-00007E110000}" name="Column4439" dataDxfId="11909"/>
    <tableColumn id="4479" xr3:uid="{00000000-0010-0000-0400-00007F110000}" name="Column4440" dataDxfId="11908"/>
    <tableColumn id="4480" xr3:uid="{00000000-0010-0000-0400-000080110000}" name="Column4441" dataDxfId="11907"/>
    <tableColumn id="4481" xr3:uid="{00000000-0010-0000-0400-000081110000}" name="Column4442" dataDxfId="11906"/>
    <tableColumn id="4482" xr3:uid="{00000000-0010-0000-0400-000082110000}" name="Column4443" dataDxfId="11905"/>
    <tableColumn id="4483" xr3:uid="{00000000-0010-0000-0400-000083110000}" name="Column4444" dataDxfId="11904"/>
    <tableColumn id="4484" xr3:uid="{00000000-0010-0000-0400-000084110000}" name="Column4445" dataDxfId="11903"/>
    <tableColumn id="4485" xr3:uid="{00000000-0010-0000-0400-000085110000}" name="Column4446" dataDxfId="11902"/>
    <tableColumn id="4486" xr3:uid="{00000000-0010-0000-0400-000086110000}" name="Column4447" dataDxfId="11901"/>
    <tableColumn id="4487" xr3:uid="{00000000-0010-0000-0400-000087110000}" name="Column4448" dataDxfId="11900"/>
    <tableColumn id="4488" xr3:uid="{00000000-0010-0000-0400-000088110000}" name="Column4449" dataDxfId="11899"/>
    <tableColumn id="4489" xr3:uid="{00000000-0010-0000-0400-000089110000}" name="Column4450" dataDxfId="11898"/>
    <tableColumn id="4490" xr3:uid="{00000000-0010-0000-0400-00008A110000}" name="Column4451" dataDxfId="11897"/>
    <tableColumn id="4491" xr3:uid="{00000000-0010-0000-0400-00008B110000}" name="Column4452" dataDxfId="11896"/>
    <tableColumn id="4492" xr3:uid="{00000000-0010-0000-0400-00008C110000}" name="Column4453" dataDxfId="11895"/>
    <tableColumn id="4493" xr3:uid="{00000000-0010-0000-0400-00008D110000}" name="Column4454" dataDxfId="11894"/>
    <tableColumn id="4494" xr3:uid="{00000000-0010-0000-0400-00008E110000}" name="Column4455" dataDxfId="11893"/>
    <tableColumn id="4495" xr3:uid="{00000000-0010-0000-0400-00008F110000}" name="Column4456" dataDxfId="11892"/>
    <tableColumn id="4496" xr3:uid="{00000000-0010-0000-0400-000090110000}" name="Column4457" dataDxfId="11891"/>
    <tableColumn id="4497" xr3:uid="{00000000-0010-0000-0400-000091110000}" name="Column4458" dataDxfId="11890"/>
    <tableColumn id="4498" xr3:uid="{00000000-0010-0000-0400-000092110000}" name="Column4459" dataDxfId="11889"/>
    <tableColumn id="4499" xr3:uid="{00000000-0010-0000-0400-000093110000}" name="Column4460" dataDxfId="11888"/>
    <tableColumn id="4500" xr3:uid="{00000000-0010-0000-0400-000094110000}" name="Column4461" dataDxfId="11887"/>
    <tableColumn id="4501" xr3:uid="{00000000-0010-0000-0400-000095110000}" name="Column4462" dataDxfId="11886"/>
    <tableColumn id="4502" xr3:uid="{00000000-0010-0000-0400-000096110000}" name="Column4463" dataDxfId="11885"/>
    <tableColumn id="4503" xr3:uid="{00000000-0010-0000-0400-000097110000}" name="Column4464" dataDxfId="11884"/>
    <tableColumn id="4504" xr3:uid="{00000000-0010-0000-0400-000098110000}" name="Column4465" dataDxfId="11883"/>
    <tableColumn id="4505" xr3:uid="{00000000-0010-0000-0400-000099110000}" name="Column4466" dataDxfId="11882"/>
    <tableColumn id="4506" xr3:uid="{00000000-0010-0000-0400-00009A110000}" name="Column4467" dataDxfId="11881"/>
    <tableColumn id="4507" xr3:uid="{00000000-0010-0000-0400-00009B110000}" name="Column4468" dataDxfId="11880"/>
    <tableColumn id="4508" xr3:uid="{00000000-0010-0000-0400-00009C110000}" name="Column4469" dataDxfId="11879"/>
    <tableColumn id="4509" xr3:uid="{00000000-0010-0000-0400-00009D110000}" name="Column4470" dataDxfId="11878"/>
    <tableColumn id="4510" xr3:uid="{00000000-0010-0000-0400-00009E110000}" name="Column4471" dataDxfId="11877"/>
    <tableColumn id="4511" xr3:uid="{00000000-0010-0000-0400-00009F110000}" name="Column4472" dataDxfId="11876"/>
    <tableColumn id="4512" xr3:uid="{00000000-0010-0000-0400-0000A0110000}" name="Column4473" dataDxfId="11875"/>
    <tableColumn id="4513" xr3:uid="{00000000-0010-0000-0400-0000A1110000}" name="Column4474" dataDxfId="11874"/>
    <tableColumn id="4514" xr3:uid="{00000000-0010-0000-0400-0000A2110000}" name="Column4475" dataDxfId="11873"/>
    <tableColumn id="4515" xr3:uid="{00000000-0010-0000-0400-0000A3110000}" name="Column4476" dataDxfId="11872"/>
    <tableColumn id="4516" xr3:uid="{00000000-0010-0000-0400-0000A4110000}" name="Column4477" dataDxfId="11871"/>
    <tableColumn id="4517" xr3:uid="{00000000-0010-0000-0400-0000A5110000}" name="Column4478" dataDxfId="11870"/>
    <tableColumn id="4518" xr3:uid="{00000000-0010-0000-0400-0000A6110000}" name="Column4479" dataDxfId="11869"/>
    <tableColumn id="4519" xr3:uid="{00000000-0010-0000-0400-0000A7110000}" name="Column4480" dataDxfId="11868"/>
    <tableColumn id="4520" xr3:uid="{00000000-0010-0000-0400-0000A8110000}" name="Column4481" dataDxfId="11867"/>
    <tableColumn id="4521" xr3:uid="{00000000-0010-0000-0400-0000A9110000}" name="Column4482" dataDxfId="11866"/>
    <tableColumn id="4522" xr3:uid="{00000000-0010-0000-0400-0000AA110000}" name="Column4483" dataDxfId="11865"/>
    <tableColumn id="4523" xr3:uid="{00000000-0010-0000-0400-0000AB110000}" name="Column4484" dataDxfId="11864"/>
    <tableColumn id="4524" xr3:uid="{00000000-0010-0000-0400-0000AC110000}" name="Column4485" dataDxfId="11863"/>
    <tableColumn id="4525" xr3:uid="{00000000-0010-0000-0400-0000AD110000}" name="Column4486" dataDxfId="11862"/>
    <tableColumn id="4526" xr3:uid="{00000000-0010-0000-0400-0000AE110000}" name="Column4487" dataDxfId="11861"/>
    <tableColumn id="4527" xr3:uid="{00000000-0010-0000-0400-0000AF110000}" name="Column4488" dataDxfId="11860"/>
    <tableColumn id="4528" xr3:uid="{00000000-0010-0000-0400-0000B0110000}" name="Column4489" dataDxfId="11859"/>
    <tableColumn id="4529" xr3:uid="{00000000-0010-0000-0400-0000B1110000}" name="Column4490" dataDxfId="11858"/>
    <tableColumn id="4530" xr3:uid="{00000000-0010-0000-0400-0000B2110000}" name="Column4491" dataDxfId="11857"/>
    <tableColumn id="4531" xr3:uid="{00000000-0010-0000-0400-0000B3110000}" name="Column4492" dataDxfId="11856"/>
    <tableColumn id="4532" xr3:uid="{00000000-0010-0000-0400-0000B4110000}" name="Column4493" dataDxfId="11855"/>
    <tableColumn id="4533" xr3:uid="{00000000-0010-0000-0400-0000B5110000}" name="Column4494" dataDxfId="11854"/>
    <tableColumn id="4534" xr3:uid="{00000000-0010-0000-0400-0000B6110000}" name="Column4495" dataDxfId="11853"/>
    <tableColumn id="4535" xr3:uid="{00000000-0010-0000-0400-0000B7110000}" name="Column4496" dataDxfId="11852"/>
    <tableColumn id="4536" xr3:uid="{00000000-0010-0000-0400-0000B8110000}" name="Column4497" dataDxfId="11851"/>
    <tableColumn id="4537" xr3:uid="{00000000-0010-0000-0400-0000B9110000}" name="Column4498" dataDxfId="11850"/>
    <tableColumn id="4538" xr3:uid="{00000000-0010-0000-0400-0000BA110000}" name="Column4499" dataDxfId="11849"/>
    <tableColumn id="4539" xr3:uid="{00000000-0010-0000-0400-0000BB110000}" name="Column4500" dataDxfId="11848"/>
    <tableColumn id="4540" xr3:uid="{00000000-0010-0000-0400-0000BC110000}" name="Column4501" dataDxfId="11847"/>
    <tableColumn id="4541" xr3:uid="{00000000-0010-0000-0400-0000BD110000}" name="Column4502" dataDxfId="11846"/>
    <tableColumn id="4542" xr3:uid="{00000000-0010-0000-0400-0000BE110000}" name="Column4503" dataDxfId="11845"/>
    <tableColumn id="4543" xr3:uid="{00000000-0010-0000-0400-0000BF110000}" name="Column4504" dataDxfId="11844"/>
    <tableColumn id="4544" xr3:uid="{00000000-0010-0000-0400-0000C0110000}" name="Column4505" dataDxfId="11843"/>
    <tableColumn id="4545" xr3:uid="{00000000-0010-0000-0400-0000C1110000}" name="Column4506" dataDxfId="11842"/>
    <tableColumn id="4546" xr3:uid="{00000000-0010-0000-0400-0000C2110000}" name="Column4507" dataDxfId="11841"/>
    <tableColumn id="4547" xr3:uid="{00000000-0010-0000-0400-0000C3110000}" name="Column4508" dataDxfId="11840"/>
    <tableColumn id="4548" xr3:uid="{00000000-0010-0000-0400-0000C4110000}" name="Column4509" dataDxfId="11839"/>
    <tableColumn id="4549" xr3:uid="{00000000-0010-0000-0400-0000C5110000}" name="Column4510" dataDxfId="11838"/>
    <tableColumn id="4550" xr3:uid="{00000000-0010-0000-0400-0000C6110000}" name="Column4511" dataDxfId="11837"/>
    <tableColumn id="4551" xr3:uid="{00000000-0010-0000-0400-0000C7110000}" name="Column4512" dataDxfId="11836"/>
    <tableColumn id="4552" xr3:uid="{00000000-0010-0000-0400-0000C8110000}" name="Column4513" dataDxfId="11835"/>
    <tableColumn id="4553" xr3:uid="{00000000-0010-0000-0400-0000C9110000}" name="Column4514" dataDxfId="11834"/>
    <tableColumn id="4554" xr3:uid="{00000000-0010-0000-0400-0000CA110000}" name="Column4515" dataDxfId="11833"/>
    <tableColumn id="4555" xr3:uid="{00000000-0010-0000-0400-0000CB110000}" name="Column4516" dataDxfId="11832"/>
    <tableColumn id="4556" xr3:uid="{00000000-0010-0000-0400-0000CC110000}" name="Column4517" dataDxfId="11831"/>
    <tableColumn id="4557" xr3:uid="{00000000-0010-0000-0400-0000CD110000}" name="Column4518" dataDxfId="11830"/>
    <tableColumn id="4558" xr3:uid="{00000000-0010-0000-0400-0000CE110000}" name="Column4519" dataDxfId="11829"/>
    <tableColumn id="4559" xr3:uid="{00000000-0010-0000-0400-0000CF110000}" name="Column4520" dataDxfId="11828"/>
    <tableColumn id="4560" xr3:uid="{00000000-0010-0000-0400-0000D0110000}" name="Column4521" dataDxfId="11827"/>
    <tableColumn id="4561" xr3:uid="{00000000-0010-0000-0400-0000D1110000}" name="Column4522" dataDxfId="11826"/>
    <tableColumn id="4562" xr3:uid="{00000000-0010-0000-0400-0000D2110000}" name="Column4523" dataDxfId="11825"/>
    <tableColumn id="4563" xr3:uid="{00000000-0010-0000-0400-0000D3110000}" name="Column4524" dataDxfId="11824"/>
    <tableColumn id="4564" xr3:uid="{00000000-0010-0000-0400-0000D4110000}" name="Column4525" dataDxfId="11823"/>
    <tableColumn id="4565" xr3:uid="{00000000-0010-0000-0400-0000D5110000}" name="Column4526" dataDxfId="11822"/>
    <tableColumn id="4566" xr3:uid="{00000000-0010-0000-0400-0000D6110000}" name="Column4527" dataDxfId="11821"/>
    <tableColumn id="4567" xr3:uid="{00000000-0010-0000-0400-0000D7110000}" name="Column4528" dataDxfId="11820"/>
    <tableColumn id="4568" xr3:uid="{00000000-0010-0000-0400-0000D8110000}" name="Column4529" dataDxfId="11819"/>
    <tableColumn id="4569" xr3:uid="{00000000-0010-0000-0400-0000D9110000}" name="Column4530" dataDxfId="11818"/>
    <tableColumn id="4570" xr3:uid="{00000000-0010-0000-0400-0000DA110000}" name="Column4531" dataDxfId="11817"/>
    <tableColumn id="4571" xr3:uid="{00000000-0010-0000-0400-0000DB110000}" name="Column4532" dataDxfId="11816"/>
    <tableColumn id="4572" xr3:uid="{00000000-0010-0000-0400-0000DC110000}" name="Column4533" dataDxfId="11815"/>
    <tableColumn id="4573" xr3:uid="{00000000-0010-0000-0400-0000DD110000}" name="Column4534" dataDxfId="11814"/>
    <tableColumn id="4574" xr3:uid="{00000000-0010-0000-0400-0000DE110000}" name="Column4535" dataDxfId="11813"/>
    <tableColumn id="4575" xr3:uid="{00000000-0010-0000-0400-0000DF110000}" name="Column4536" dataDxfId="11812"/>
    <tableColumn id="4576" xr3:uid="{00000000-0010-0000-0400-0000E0110000}" name="Column4537" dataDxfId="11811"/>
    <tableColumn id="4577" xr3:uid="{00000000-0010-0000-0400-0000E1110000}" name="Column4538" dataDxfId="11810"/>
    <tableColumn id="4578" xr3:uid="{00000000-0010-0000-0400-0000E2110000}" name="Column4539" dataDxfId="11809"/>
    <tableColumn id="4579" xr3:uid="{00000000-0010-0000-0400-0000E3110000}" name="Column4540" dataDxfId="11808"/>
    <tableColumn id="4580" xr3:uid="{00000000-0010-0000-0400-0000E4110000}" name="Column4541" dataDxfId="11807"/>
    <tableColumn id="4581" xr3:uid="{00000000-0010-0000-0400-0000E5110000}" name="Column4542" dataDxfId="11806"/>
    <tableColumn id="4582" xr3:uid="{00000000-0010-0000-0400-0000E6110000}" name="Column4543" dataDxfId="11805"/>
    <tableColumn id="4583" xr3:uid="{00000000-0010-0000-0400-0000E7110000}" name="Column4544" dataDxfId="11804"/>
    <tableColumn id="4584" xr3:uid="{00000000-0010-0000-0400-0000E8110000}" name="Column4545" dataDxfId="11803"/>
    <tableColumn id="4585" xr3:uid="{00000000-0010-0000-0400-0000E9110000}" name="Column4546" dataDxfId="11802"/>
    <tableColumn id="4586" xr3:uid="{00000000-0010-0000-0400-0000EA110000}" name="Column4547" dataDxfId="11801"/>
    <tableColumn id="4587" xr3:uid="{00000000-0010-0000-0400-0000EB110000}" name="Column4548" dataDxfId="11800"/>
    <tableColumn id="4588" xr3:uid="{00000000-0010-0000-0400-0000EC110000}" name="Column4549" dataDxfId="11799"/>
    <tableColumn id="4589" xr3:uid="{00000000-0010-0000-0400-0000ED110000}" name="Column4550" dataDxfId="11798"/>
    <tableColumn id="4590" xr3:uid="{00000000-0010-0000-0400-0000EE110000}" name="Column4551" dataDxfId="11797"/>
    <tableColumn id="4591" xr3:uid="{00000000-0010-0000-0400-0000EF110000}" name="Column4552" dataDxfId="11796"/>
    <tableColumn id="4592" xr3:uid="{00000000-0010-0000-0400-0000F0110000}" name="Column4553" dataDxfId="11795"/>
    <tableColumn id="4593" xr3:uid="{00000000-0010-0000-0400-0000F1110000}" name="Column4554" dataDxfId="11794"/>
    <tableColumn id="4594" xr3:uid="{00000000-0010-0000-0400-0000F2110000}" name="Column4555" dataDxfId="11793"/>
    <tableColumn id="4595" xr3:uid="{00000000-0010-0000-0400-0000F3110000}" name="Column4556" dataDxfId="11792"/>
    <tableColumn id="4596" xr3:uid="{00000000-0010-0000-0400-0000F4110000}" name="Column4557" dataDxfId="11791"/>
    <tableColumn id="4597" xr3:uid="{00000000-0010-0000-0400-0000F5110000}" name="Column4558" dataDxfId="11790"/>
    <tableColumn id="4598" xr3:uid="{00000000-0010-0000-0400-0000F6110000}" name="Column4559" dataDxfId="11789"/>
    <tableColumn id="4599" xr3:uid="{00000000-0010-0000-0400-0000F7110000}" name="Column4560" dataDxfId="11788"/>
    <tableColumn id="4600" xr3:uid="{00000000-0010-0000-0400-0000F8110000}" name="Column4561" dataDxfId="11787"/>
    <tableColumn id="4601" xr3:uid="{00000000-0010-0000-0400-0000F9110000}" name="Column4562" dataDxfId="11786"/>
    <tableColumn id="4602" xr3:uid="{00000000-0010-0000-0400-0000FA110000}" name="Column4563" dataDxfId="11785"/>
    <tableColumn id="4603" xr3:uid="{00000000-0010-0000-0400-0000FB110000}" name="Column4564" dataDxfId="11784"/>
    <tableColumn id="4604" xr3:uid="{00000000-0010-0000-0400-0000FC110000}" name="Column4565" dataDxfId="11783"/>
    <tableColumn id="4605" xr3:uid="{00000000-0010-0000-0400-0000FD110000}" name="Column4566" dataDxfId="11782"/>
    <tableColumn id="4606" xr3:uid="{00000000-0010-0000-0400-0000FE110000}" name="Column4567" dataDxfId="11781"/>
    <tableColumn id="4607" xr3:uid="{00000000-0010-0000-0400-0000FF110000}" name="Column4568" dataDxfId="11780"/>
    <tableColumn id="4608" xr3:uid="{00000000-0010-0000-0400-000000120000}" name="Column4569" dataDxfId="11779"/>
    <tableColumn id="4609" xr3:uid="{00000000-0010-0000-0400-000001120000}" name="Column4570" dataDxfId="11778"/>
    <tableColumn id="4610" xr3:uid="{00000000-0010-0000-0400-000002120000}" name="Column4571" dataDxfId="11777"/>
    <tableColumn id="4611" xr3:uid="{00000000-0010-0000-0400-000003120000}" name="Column4572" dataDxfId="11776"/>
    <tableColumn id="4612" xr3:uid="{00000000-0010-0000-0400-000004120000}" name="Column4573" dataDxfId="11775"/>
    <tableColumn id="4613" xr3:uid="{00000000-0010-0000-0400-000005120000}" name="Column4574" dataDxfId="11774"/>
    <tableColumn id="4614" xr3:uid="{00000000-0010-0000-0400-000006120000}" name="Column4575" dataDxfId="11773"/>
    <tableColumn id="4615" xr3:uid="{00000000-0010-0000-0400-000007120000}" name="Column4576" dataDxfId="11772"/>
    <tableColumn id="4616" xr3:uid="{00000000-0010-0000-0400-000008120000}" name="Column4577" dataDxfId="11771"/>
    <tableColumn id="4617" xr3:uid="{00000000-0010-0000-0400-000009120000}" name="Column4578" dataDxfId="11770"/>
    <tableColumn id="4618" xr3:uid="{00000000-0010-0000-0400-00000A120000}" name="Column4579" dataDxfId="11769"/>
    <tableColumn id="4619" xr3:uid="{00000000-0010-0000-0400-00000B120000}" name="Column4580" dataDxfId="11768"/>
    <tableColumn id="4620" xr3:uid="{00000000-0010-0000-0400-00000C120000}" name="Column4581" dataDxfId="11767"/>
    <tableColumn id="4621" xr3:uid="{00000000-0010-0000-0400-00000D120000}" name="Column4582" dataDxfId="11766"/>
    <tableColumn id="4622" xr3:uid="{00000000-0010-0000-0400-00000E120000}" name="Column4583" dataDxfId="11765"/>
    <tableColumn id="4623" xr3:uid="{00000000-0010-0000-0400-00000F120000}" name="Column4584" dataDxfId="11764"/>
    <tableColumn id="4624" xr3:uid="{00000000-0010-0000-0400-000010120000}" name="Column4585" dataDxfId="11763"/>
    <tableColumn id="4625" xr3:uid="{00000000-0010-0000-0400-000011120000}" name="Column4586" dataDxfId="11762"/>
    <tableColumn id="4626" xr3:uid="{00000000-0010-0000-0400-000012120000}" name="Column4587" dataDxfId="11761"/>
    <tableColumn id="4627" xr3:uid="{00000000-0010-0000-0400-000013120000}" name="Column4588" dataDxfId="11760"/>
    <tableColumn id="4628" xr3:uid="{00000000-0010-0000-0400-000014120000}" name="Column4589" dataDxfId="11759"/>
    <tableColumn id="4629" xr3:uid="{00000000-0010-0000-0400-000015120000}" name="Column4590" dataDxfId="11758"/>
    <tableColumn id="4630" xr3:uid="{00000000-0010-0000-0400-000016120000}" name="Column4591" dataDxfId="11757"/>
    <tableColumn id="4631" xr3:uid="{00000000-0010-0000-0400-000017120000}" name="Column4592" dataDxfId="11756"/>
    <tableColumn id="4632" xr3:uid="{00000000-0010-0000-0400-000018120000}" name="Column4593" dataDxfId="11755"/>
    <tableColumn id="4633" xr3:uid="{00000000-0010-0000-0400-000019120000}" name="Column4594" dataDxfId="11754"/>
    <tableColumn id="4634" xr3:uid="{00000000-0010-0000-0400-00001A120000}" name="Column4595" dataDxfId="11753"/>
    <tableColumn id="4635" xr3:uid="{00000000-0010-0000-0400-00001B120000}" name="Column4596" dataDxfId="11752"/>
    <tableColumn id="4636" xr3:uid="{00000000-0010-0000-0400-00001C120000}" name="Column4597" dataDxfId="11751"/>
    <tableColumn id="4637" xr3:uid="{00000000-0010-0000-0400-00001D120000}" name="Column4598" dataDxfId="11750"/>
    <tableColumn id="4638" xr3:uid="{00000000-0010-0000-0400-00001E120000}" name="Column4599" dataDxfId="11749"/>
    <tableColumn id="4639" xr3:uid="{00000000-0010-0000-0400-00001F120000}" name="Column4600" dataDxfId="11748"/>
    <tableColumn id="4640" xr3:uid="{00000000-0010-0000-0400-000020120000}" name="Column4601" dataDxfId="11747"/>
    <tableColumn id="4641" xr3:uid="{00000000-0010-0000-0400-000021120000}" name="Column4602" dataDxfId="11746"/>
    <tableColumn id="4642" xr3:uid="{00000000-0010-0000-0400-000022120000}" name="Column4603" dataDxfId="11745"/>
    <tableColumn id="4643" xr3:uid="{00000000-0010-0000-0400-000023120000}" name="Column4604" dataDxfId="11744"/>
    <tableColumn id="4644" xr3:uid="{00000000-0010-0000-0400-000024120000}" name="Column4605" dataDxfId="11743"/>
    <tableColumn id="4645" xr3:uid="{00000000-0010-0000-0400-000025120000}" name="Column4606" dataDxfId="11742"/>
    <tableColumn id="4646" xr3:uid="{00000000-0010-0000-0400-000026120000}" name="Column4607" dataDxfId="11741"/>
    <tableColumn id="4647" xr3:uid="{00000000-0010-0000-0400-000027120000}" name="Column4608" dataDxfId="11740"/>
    <tableColumn id="4648" xr3:uid="{00000000-0010-0000-0400-000028120000}" name="Column4609" dataDxfId="11739"/>
    <tableColumn id="4649" xr3:uid="{00000000-0010-0000-0400-000029120000}" name="Column4610" dataDxfId="11738"/>
    <tableColumn id="4650" xr3:uid="{00000000-0010-0000-0400-00002A120000}" name="Column4611" dataDxfId="11737"/>
    <tableColumn id="4651" xr3:uid="{00000000-0010-0000-0400-00002B120000}" name="Column4612" dataDxfId="11736"/>
    <tableColumn id="4652" xr3:uid="{00000000-0010-0000-0400-00002C120000}" name="Column4613" dataDxfId="11735"/>
    <tableColumn id="4653" xr3:uid="{00000000-0010-0000-0400-00002D120000}" name="Column4614" dataDxfId="11734"/>
    <tableColumn id="4654" xr3:uid="{00000000-0010-0000-0400-00002E120000}" name="Column4615" dataDxfId="11733"/>
    <tableColumn id="4655" xr3:uid="{00000000-0010-0000-0400-00002F120000}" name="Column4616" dataDxfId="11732"/>
    <tableColumn id="4656" xr3:uid="{00000000-0010-0000-0400-000030120000}" name="Column4617" dataDxfId="11731"/>
    <tableColumn id="4657" xr3:uid="{00000000-0010-0000-0400-000031120000}" name="Column4618" dataDxfId="11730"/>
    <tableColumn id="4658" xr3:uid="{00000000-0010-0000-0400-000032120000}" name="Column4619" dataDxfId="11729"/>
    <tableColumn id="4659" xr3:uid="{00000000-0010-0000-0400-000033120000}" name="Column4620" dataDxfId="11728"/>
    <tableColumn id="4660" xr3:uid="{00000000-0010-0000-0400-000034120000}" name="Column4621" dataDxfId="11727"/>
    <tableColumn id="4661" xr3:uid="{00000000-0010-0000-0400-000035120000}" name="Column4622" dataDxfId="11726"/>
    <tableColumn id="4662" xr3:uid="{00000000-0010-0000-0400-000036120000}" name="Column4623" dataDxfId="11725"/>
    <tableColumn id="4663" xr3:uid="{00000000-0010-0000-0400-000037120000}" name="Column4624" dataDxfId="11724"/>
    <tableColumn id="4664" xr3:uid="{00000000-0010-0000-0400-000038120000}" name="Column4625" dataDxfId="11723"/>
    <tableColumn id="4665" xr3:uid="{00000000-0010-0000-0400-000039120000}" name="Column4626" dataDxfId="11722"/>
    <tableColumn id="4666" xr3:uid="{00000000-0010-0000-0400-00003A120000}" name="Column4627" dataDxfId="11721"/>
    <tableColumn id="4667" xr3:uid="{00000000-0010-0000-0400-00003B120000}" name="Column4628" dataDxfId="11720"/>
    <tableColumn id="4668" xr3:uid="{00000000-0010-0000-0400-00003C120000}" name="Column4629" dataDxfId="11719"/>
    <tableColumn id="4669" xr3:uid="{00000000-0010-0000-0400-00003D120000}" name="Column4630" dataDxfId="11718"/>
    <tableColumn id="4670" xr3:uid="{00000000-0010-0000-0400-00003E120000}" name="Column4631" dataDxfId="11717"/>
    <tableColumn id="4671" xr3:uid="{00000000-0010-0000-0400-00003F120000}" name="Column4632" dataDxfId="11716"/>
    <tableColumn id="4672" xr3:uid="{00000000-0010-0000-0400-000040120000}" name="Column4633" dataDxfId="11715"/>
    <tableColumn id="4673" xr3:uid="{00000000-0010-0000-0400-000041120000}" name="Column4634" dataDxfId="11714"/>
    <tableColumn id="4674" xr3:uid="{00000000-0010-0000-0400-000042120000}" name="Column4635" dataDxfId="11713"/>
    <tableColumn id="4675" xr3:uid="{00000000-0010-0000-0400-000043120000}" name="Column4636" dataDxfId="11712"/>
    <tableColumn id="4676" xr3:uid="{00000000-0010-0000-0400-000044120000}" name="Column4637" dataDxfId="11711"/>
    <tableColumn id="4677" xr3:uid="{00000000-0010-0000-0400-000045120000}" name="Column4638" dataDxfId="11710"/>
    <tableColumn id="4678" xr3:uid="{00000000-0010-0000-0400-000046120000}" name="Column4639" dataDxfId="11709"/>
    <tableColumn id="4679" xr3:uid="{00000000-0010-0000-0400-000047120000}" name="Column4640" dataDxfId="11708"/>
    <tableColumn id="4680" xr3:uid="{00000000-0010-0000-0400-000048120000}" name="Column4641" dataDxfId="11707"/>
    <tableColumn id="4681" xr3:uid="{00000000-0010-0000-0400-000049120000}" name="Column4642" dataDxfId="11706"/>
    <tableColumn id="4682" xr3:uid="{00000000-0010-0000-0400-00004A120000}" name="Column4643" dataDxfId="11705"/>
    <tableColumn id="4683" xr3:uid="{00000000-0010-0000-0400-00004B120000}" name="Column4644" dataDxfId="11704"/>
    <tableColumn id="4684" xr3:uid="{00000000-0010-0000-0400-00004C120000}" name="Column4645" dataDxfId="11703"/>
    <tableColumn id="4685" xr3:uid="{00000000-0010-0000-0400-00004D120000}" name="Column4646" dataDxfId="11702"/>
    <tableColumn id="4686" xr3:uid="{00000000-0010-0000-0400-00004E120000}" name="Column4647" dataDxfId="11701"/>
    <tableColumn id="4687" xr3:uid="{00000000-0010-0000-0400-00004F120000}" name="Column4648" dataDxfId="11700"/>
    <tableColumn id="4688" xr3:uid="{00000000-0010-0000-0400-000050120000}" name="Column4649" dataDxfId="11699"/>
    <tableColumn id="4689" xr3:uid="{00000000-0010-0000-0400-000051120000}" name="Column4650" dataDxfId="11698"/>
    <tableColumn id="4690" xr3:uid="{00000000-0010-0000-0400-000052120000}" name="Column4651" dataDxfId="11697"/>
    <tableColumn id="4691" xr3:uid="{00000000-0010-0000-0400-000053120000}" name="Column4652" dataDxfId="11696"/>
    <tableColumn id="4692" xr3:uid="{00000000-0010-0000-0400-000054120000}" name="Column4653" dataDxfId="11695"/>
    <tableColumn id="4693" xr3:uid="{00000000-0010-0000-0400-000055120000}" name="Column4654" dataDxfId="11694"/>
    <tableColumn id="4694" xr3:uid="{00000000-0010-0000-0400-000056120000}" name="Column4655" dataDxfId="11693"/>
    <tableColumn id="4695" xr3:uid="{00000000-0010-0000-0400-000057120000}" name="Column4656" dataDxfId="11692"/>
    <tableColumn id="4696" xr3:uid="{00000000-0010-0000-0400-000058120000}" name="Column4657" dataDxfId="11691"/>
    <tableColumn id="4697" xr3:uid="{00000000-0010-0000-0400-000059120000}" name="Column4658" dataDxfId="11690"/>
    <tableColumn id="4698" xr3:uid="{00000000-0010-0000-0400-00005A120000}" name="Column4659" dataDxfId="11689"/>
    <tableColumn id="4699" xr3:uid="{00000000-0010-0000-0400-00005B120000}" name="Column4660" dataDxfId="11688"/>
    <tableColumn id="4700" xr3:uid="{00000000-0010-0000-0400-00005C120000}" name="Column4661" dataDxfId="11687"/>
    <tableColumn id="4701" xr3:uid="{00000000-0010-0000-0400-00005D120000}" name="Column4662" dataDxfId="11686"/>
    <tableColumn id="4702" xr3:uid="{00000000-0010-0000-0400-00005E120000}" name="Column4663" dataDxfId="11685"/>
    <tableColumn id="4703" xr3:uid="{00000000-0010-0000-0400-00005F120000}" name="Column4664" dataDxfId="11684"/>
    <tableColumn id="4704" xr3:uid="{00000000-0010-0000-0400-000060120000}" name="Column4665" dataDxfId="11683"/>
    <tableColumn id="4705" xr3:uid="{00000000-0010-0000-0400-000061120000}" name="Column4666" dataDxfId="11682"/>
    <tableColumn id="4706" xr3:uid="{00000000-0010-0000-0400-000062120000}" name="Column4667" dataDxfId="11681"/>
    <tableColumn id="4707" xr3:uid="{00000000-0010-0000-0400-000063120000}" name="Column4668" dataDxfId="11680"/>
    <tableColumn id="4708" xr3:uid="{00000000-0010-0000-0400-000064120000}" name="Column4669" dataDxfId="11679"/>
    <tableColumn id="4709" xr3:uid="{00000000-0010-0000-0400-000065120000}" name="Column4670" dataDxfId="11678"/>
    <tableColumn id="4710" xr3:uid="{00000000-0010-0000-0400-000066120000}" name="Column4671" dataDxfId="11677"/>
    <tableColumn id="4711" xr3:uid="{00000000-0010-0000-0400-000067120000}" name="Column4672" dataDxfId="11676"/>
    <tableColumn id="4712" xr3:uid="{00000000-0010-0000-0400-000068120000}" name="Column4673" dataDxfId="11675"/>
    <tableColumn id="4713" xr3:uid="{00000000-0010-0000-0400-000069120000}" name="Column4674" dataDxfId="11674"/>
    <tableColumn id="4714" xr3:uid="{00000000-0010-0000-0400-00006A120000}" name="Column4675" dataDxfId="11673"/>
    <tableColumn id="4715" xr3:uid="{00000000-0010-0000-0400-00006B120000}" name="Column4676" dataDxfId="11672"/>
    <tableColumn id="4716" xr3:uid="{00000000-0010-0000-0400-00006C120000}" name="Column4677" dataDxfId="11671"/>
    <tableColumn id="4717" xr3:uid="{00000000-0010-0000-0400-00006D120000}" name="Column4678" dataDxfId="11670"/>
    <tableColumn id="4718" xr3:uid="{00000000-0010-0000-0400-00006E120000}" name="Column4679" dataDxfId="11669"/>
    <tableColumn id="4719" xr3:uid="{00000000-0010-0000-0400-00006F120000}" name="Column4680" dataDxfId="11668"/>
    <tableColumn id="4720" xr3:uid="{00000000-0010-0000-0400-000070120000}" name="Column4681" dataDxfId="11667"/>
    <tableColumn id="4721" xr3:uid="{00000000-0010-0000-0400-000071120000}" name="Column4682" dataDxfId="11666"/>
    <tableColumn id="4722" xr3:uid="{00000000-0010-0000-0400-000072120000}" name="Column4683" dataDxfId="11665"/>
    <tableColumn id="4723" xr3:uid="{00000000-0010-0000-0400-000073120000}" name="Column4684" dataDxfId="11664"/>
    <tableColumn id="4724" xr3:uid="{00000000-0010-0000-0400-000074120000}" name="Column4685" dataDxfId="11663"/>
    <tableColumn id="4725" xr3:uid="{00000000-0010-0000-0400-000075120000}" name="Column4686" dataDxfId="11662"/>
    <tableColumn id="4726" xr3:uid="{00000000-0010-0000-0400-000076120000}" name="Column4687" dataDxfId="11661"/>
    <tableColumn id="4727" xr3:uid="{00000000-0010-0000-0400-000077120000}" name="Column4688" dataDxfId="11660"/>
    <tableColumn id="4728" xr3:uid="{00000000-0010-0000-0400-000078120000}" name="Column4689" dataDxfId="11659"/>
    <tableColumn id="4729" xr3:uid="{00000000-0010-0000-0400-000079120000}" name="Column4690" dataDxfId="11658"/>
    <tableColumn id="4730" xr3:uid="{00000000-0010-0000-0400-00007A120000}" name="Column4691" dataDxfId="11657"/>
    <tableColumn id="4731" xr3:uid="{00000000-0010-0000-0400-00007B120000}" name="Column4692" dataDxfId="11656"/>
    <tableColumn id="4732" xr3:uid="{00000000-0010-0000-0400-00007C120000}" name="Column4693" dataDxfId="11655"/>
    <tableColumn id="4733" xr3:uid="{00000000-0010-0000-0400-00007D120000}" name="Column4694" dataDxfId="11654"/>
    <tableColumn id="4734" xr3:uid="{00000000-0010-0000-0400-00007E120000}" name="Column4695" dataDxfId="11653"/>
    <tableColumn id="4735" xr3:uid="{00000000-0010-0000-0400-00007F120000}" name="Column4696" dataDxfId="11652"/>
    <tableColumn id="4736" xr3:uid="{00000000-0010-0000-0400-000080120000}" name="Column4697" dataDxfId="11651"/>
    <tableColumn id="4737" xr3:uid="{00000000-0010-0000-0400-000081120000}" name="Column4698" dataDxfId="11650"/>
    <tableColumn id="4738" xr3:uid="{00000000-0010-0000-0400-000082120000}" name="Column4699" dataDxfId="11649"/>
    <tableColumn id="4739" xr3:uid="{00000000-0010-0000-0400-000083120000}" name="Column4700" dataDxfId="11648"/>
    <tableColumn id="4740" xr3:uid="{00000000-0010-0000-0400-000084120000}" name="Column4701" dataDxfId="11647"/>
    <tableColumn id="4741" xr3:uid="{00000000-0010-0000-0400-000085120000}" name="Column4702" dataDxfId="11646"/>
    <tableColumn id="4742" xr3:uid="{00000000-0010-0000-0400-000086120000}" name="Column4703" dataDxfId="11645"/>
    <tableColumn id="4743" xr3:uid="{00000000-0010-0000-0400-000087120000}" name="Column4704" dataDxfId="11644"/>
    <tableColumn id="4744" xr3:uid="{00000000-0010-0000-0400-000088120000}" name="Column4705" dataDxfId="11643"/>
    <tableColumn id="4745" xr3:uid="{00000000-0010-0000-0400-000089120000}" name="Column4706" dataDxfId="11642"/>
    <tableColumn id="4746" xr3:uid="{00000000-0010-0000-0400-00008A120000}" name="Column4707" dataDxfId="11641"/>
    <tableColumn id="4747" xr3:uid="{00000000-0010-0000-0400-00008B120000}" name="Column4708" dataDxfId="11640"/>
    <tableColumn id="4748" xr3:uid="{00000000-0010-0000-0400-00008C120000}" name="Column4709" dataDxfId="11639"/>
    <tableColumn id="4749" xr3:uid="{00000000-0010-0000-0400-00008D120000}" name="Column4710" dataDxfId="11638"/>
    <tableColumn id="4750" xr3:uid="{00000000-0010-0000-0400-00008E120000}" name="Column4711" dataDxfId="11637"/>
    <tableColumn id="4751" xr3:uid="{00000000-0010-0000-0400-00008F120000}" name="Column4712" dataDxfId="11636"/>
    <tableColumn id="4752" xr3:uid="{00000000-0010-0000-0400-000090120000}" name="Column4713" dataDxfId="11635"/>
    <tableColumn id="4753" xr3:uid="{00000000-0010-0000-0400-000091120000}" name="Column4714" dataDxfId="11634"/>
    <tableColumn id="4754" xr3:uid="{00000000-0010-0000-0400-000092120000}" name="Column4715" dataDxfId="11633"/>
    <tableColumn id="4755" xr3:uid="{00000000-0010-0000-0400-000093120000}" name="Column4716" dataDxfId="11632"/>
    <tableColumn id="4756" xr3:uid="{00000000-0010-0000-0400-000094120000}" name="Column4717" dataDxfId="11631"/>
    <tableColumn id="4757" xr3:uid="{00000000-0010-0000-0400-000095120000}" name="Column4718" dataDxfId="11630"/>
    <tableColumn id="4758" xr3:uid="{00000000-0010-0000-0400-000096120000}" name="Column4719" dataDxfId="11629"/>
    <tableColumn id="4759" xr3:uid="{00000000-0010-0000-0400-000097120000}" name="Column4720" dataDxfId="11628"/>
    <tableColumn id="4760" xr3:uid="{00000000-0010-0000-0400-000098120000}" name="Column4721" dataDxfId="11627"/>
    <tableColumn id="4761" xr3:uid="{00000000-0010-0000-0400-000099120000}" name="Column4722" dataDxfId="11626"/>
    <tableColumn id="4762" xr3:uid="{00000000-0010-0000-0400-00009A120000}" name="Column4723" dataDxfId="11625"/>
    <tableColumn id="4763" xr3:uid="{00000000-0010-0000-0400-00009B120000}" name="Column4724" dataDxfId="11624"/>
    <tableColumn id="4764" xr3:uid="{00000000-0010-0000-0400-00009C120000}" name="Column4725" dataDxfId="11623"/>
    <tableColumn id="4765" xr3:uid="{00000000-0010-0000-0400-00009D120000}" name="Column4726" dataDxfId="11622"/>
    <tableColumn id="4766" xr3:uid="{00000000-0010-0000-0400-00009E120000}" name="Column4727" dataDxfId="11621"/>
    <tableColumn id="4767" xr3:uid="{00000000-0010-0000-0400-00009F120000}" name="Column4728" dataDxfId="11620"/>
    <tableColumn id="4768" xr3:uid="{00000000-0010-0000-0400-0000A0120000}" name="Column4729" dataDxfId="11619"/>
    <tableColumn id="4769" xr3:uid="{00000000-0010-0000-0400-0000A1120000}" name="Column4730" dataDxfId="11618"/>
    <tableColumn id="4770" xr3:uid="{00000000-0010-0000-0400-0000A2120000}" name="Column4731" dataDxfId="11617"/>
    <tableColumn id="4771" xr3:uid="{00000000-0010-0000-0400-0000A3120000}" name="Column4732" dataDxfId="11616"/>
    <tableColumn id="4772" xr3:uid="{00000000-0010-0000-0400-0000A4120000}" name="Column4733" dataDxfId="11615"/>
    <tableColumn id="4773" xr3:uid="{00000000-0010-0000-0400-0000A5120000}" name="Column4734" dataDxfId="11614"/>
    <tableColumn id="4774" xr3:uid="{00000000-0010-0000-0400-0000A6120000}" name="Column4735" dataDxfId="11613"/>
    <tableColumn id="4775" xr3:uid="{00000000-0010-0000-0400-0000A7120000}" name="Column4736" dataDxfId="11612"/>
    <tableColumn id="4776" xr3:uid="{00000000-0010-0000-0400-0000A8120000}" name="Column4737" dataDxfId="11611"/>
    <tableColumn id="4777" xr3:uid="{00000000-0010-0000-0400-0000A9120000}" name="Column4738" dataDxfId="11610"/>
    <tableColumn id="4778" xr3:uid="{00000000-0010-0000-0400-0000AA120000}" name="Column4739" dataDxfId="11609"/>
    <tableColumn id="4779" xr3:uid="{00000000-0010-0000-0400-0000AB120000}" name="Column4740" dataDxfId="11608"/>
    <tableColumn id="4780" xr3:uid="{00000000-0010-0000-0400-0000AC120000}" name="Column4741" dataDxfId="11607"/>
    <tableColumn id="4781" xr3:uid="{00000000-0010-0000-0400-0000AD120000}" name="Column4742" dataDxfId="11606"/>
    <tableColumn id="4782" xr3:uid="{00000000-0010-0000-0400-0000AE120000}" name="Column4743" dataDxfId="11605"/>
    <tableColumn id="4783" xr3:uid="{00000000-0010-0000-0400-0000AF120000}" name="Column4744" dataDxfId="11604"/>
    <tableColumn id="4784" xr3:uid="{00000000-0010-0000-0400-0000B0120000}" name="Column4745" dataDxfId="11603"/>
    <tableColumn id="4785" xr3:uid="{00000000-0010-0000-0400-0000B1120000}" name="Column4746" dataDxfId="11602"/>
    <tableColumn id="4786" xr3:uid="{00000000-0010-0000-0400-0000B2120000}" name="Column4747" dataDxfId="11601"/>
    <tableColumn id="4787" xr3:uid="{00000000-0010-0000-0400-0000B3120000}" name="Column4748" dataDxfId="11600"/>
    <tableColumn id="4788" xr3:uid="{00000000-0010-0000-0400-0000B4120000}" name="Column4749" dataDxfId="11599"/>
    <tableColumn id="4789" xr3:uid="{00000000-0010-0000-0400-0000B5120000}" name="Column4750" dataDxfId="11598"/>
    <tableColumn id="4790" xr3:uid="{00000000-0010-0000-0400-0000B6120000}" name="Column4751" dataDxfId="11597"/>
    <tableColumn id="4791" xr3:uid="{00000000-0010-0000-0400-0000B7120000}" name="Column4752" dataDxfId="11596"/>
    <tableColumn id="4792" xr3:uid="{00000000-0010-0000-0400-0000B8120000}" name="Column4753" dataDxfId="11595"/>
    <tableColumn id="4793" xr3:uid="{00000000-0010-0000-0400-0000B9120000}" name="Column4754" dataDxfId="11594"/>
    <tableColumn id="4794" xr3:uid="{00000000-0010-0000-0400-0000BA120000}" name="Column4755" dataDxfId="11593"/>
    <tableColumn id="4795" xr3:uid="{00000000-0010-0000-0400-0000BB120000}" name="Column4756" dataDxfId="11592"/>
    <tableColumn id="4796" xr3:uid="{00000000-0010-0000-0400-0000BC120000}" name="Column4757" dataDxfId="11591"/>
    <tableColumn id="4797" xr3:uid="{00000000-0010-0000-0400-0000BD120000}" name="Column4758" dataDxfId="11590"/>
    <tableColumn id="4798" xr3:uid="{00000000-0010-0000-0400-0000BE120000}" name="Column4759" dataDxfId="11589"/>
    <tableColumn id="4799" xr3:uid="{00000000-0010-0000-0400-0000BF120000}" name="Column4760" dataDxfId="11588"/>
    <tableColumn id="4800" xr3:uid="{00000000-0010-0000-0400-0000C0120000}" name="Column4761" dataDxfId="11587"/>
    <tableColumn id="4801" xr3:uid="{00000000-0010-0000-0400-0000C1120000}" name="Column4762" dataDxfId="11586"/>
    <tableColumn id="4802" xr3:uid="{00000000-0010-0000-0400-0000C2120000}" name="Column4763" dataDxfId="11585"/>
    <tableColumn id="4803" xr3:uid="{00000000-0010-0000-0400-0000C3120000}" name="Column4764" dataDxfId="11584"/>
    <tableColumn id="4804" xr3:uid="{00000000-0010-0000-0400-0000C4120000}" name="Column4765" dataDxfId="11583"/>
    <tableColumn id="4805" xr3:uid="{00000000-0010-0000-0400-0000C5120000}" name="Column4766" dataDxfId="11582"/>
    <tableColumn id="4806" xr3:uid="{00000000-0010-0000-0400-0000C6120000}" name="Column4767" dataDxfId="11581"/>
    <tableColumn id="4807" xr3:uid="{00000000-0010-0000-0400-0000C7120000}" name="Column4768" dataDxfId="11580"/>
    <tableColumn id="4808" xr3:uid="{00000000-0010-0000-0400-0000C8120000}" name="Column4769" dataDxfId="11579"/>
    <tableColumn id="4809" xr3:uid="{00000000-0010-0000-0400-0000C9120000}" name="Column4770" dataDxfId="11578"/>
    <tableColumn id="4810" xr3:uid="{00000000-0010-0000-0400-0000CA120000}" name="Column4771" dataDxfId="11577"/>
    <tableColumn id="4811" xr3:uid="{00000000-0010-0000-0400-0000CB120000}" name="Column4772" dataDxfId="11576"/>
    <tableColumn id="4812" xr3:uid="{00000000-0010-0000-0400-0000CC120000}" name="Column4773" dataDxfId="11575"/>
    <tableColumn id="4813" xr3:uid="{00000000-0010-0000-0400-0000CD120000}" name="Column4774" dataDxfId="11574"/>
    <tableColumn id="4814" xr3:uid="{00000000-0010-0000-0400-0000CE120000}" name="Column4775" dataDxfId="11573"/>
    <tableColumn id="4815" xr3:uid="{00000000-0010-0000-0400-0000CF120000}" name="Column4776" dataDxfId="11572"/>
    <tableColumn id="4816" xr3:uid="{00000000-0010-0000-0400-0000D0120000}" name="Column4777" dataDxfId="11571"/>
    <tableColumn id="4817" xr3:uid="{00000000-0010-0000-0400-0000D1120000}" name="Column4778" dataDxfId="11570"/>
    <tableColumn id="4818" xr3:uid="{00000000-0010-0000-0400-0000D2120000}" name="Column4779" dataDxfId="11569"/>
    <tableColumn id="4819" xr3:uid="{00000000-0010-0000-0400-0000D3120000}" name="Column4780" dataDxfId="11568"/>
    <tableColumn id="4820" xr3:uid="{00000000-0010-0000-0400-0000D4120000}" name="Column4781" dataDxfId="11567"/>
    <tableColumn id="4821" xr3:uid="{00000000-0010-0000-0400-0000D5120000}" name="Column4782" dataDxfId="11566"/>
    <tableColumn id="4822" xr3:uid="{00000000-0010-0000-0400-0000D6120000}" name="Column4783" dataDxfId="11565"/>
    <tableColumn id="4823" xr3:uid="{00000000-0010-0000-0400-0000D7120000}" name="Column4784" dataDxfId="11564"/>
    <tableColumn id="4824" xr3:uid="{00000000-0010-0000-0400-0000D8120000}" name="Column4785" dataDxfId="11563"/>
    <tableColumn id="4825" xr3:uid="{00000000-0010-0000-0400-0000D9120000}" name="Column4786" dataDxfId="11562"/>
    <tableColumn id="4826" xr3:uid="{00000000-0010-0000-0400-0000DA120000}" name="Column4787" dataDxfId="11561"/>
    <tableColumn id="4827" xr3:uid="{00000000-0010-0000-0400-0000DB120000}" name="Column4788" dataDxfId="11560"/>
    <tableColumn id="4828" xr3:uid="{00000000-0010-0000-0400-0000DC120000}" name="Column4789" dataDxfId="11559"/>
    <tableColumn id="4829" xr3:uid="{00000000-0010-0000-0400-0000DD120000}" name="Column4790" dataDxfId="11558"/>
    <tableColumn id="4830" xr3:uid="{00000000-0010-0000-0400-0000DE120000}" name="Column4791" dataDxfId="11557"/>
    <tableColumn id="4831" xr3:uid="{00000000-0010-0000-0400-0000DF120000}" name="Column4792" dataDxfId="11556"/>
    <tableColumn id="4832" xr3:uid="{00000000-0010-0000-0400-0000E0120000}" name="Column4793" dataDxfId="11555"/>
    <tableColumn id="4833" xr3:uid="{00000000-0010-0000-0400-0000E1120000}" name="Column4794" dataDxfId="11554"/>
    <tableColumn id="4834" xr3:uid="{00000000-0010-0000-0400-0000E2120000}" name="Column4795" dataDxfId="11553"/>
    <tableColumn id="4835" xr3:uid="{00000000-0010-0000-0400-0000E3120000}" name="Column4796" dataDxfId="11552"/>
    <tableColumn id="4836" xr3:uid="{00000000-0010-0000-0400-0000E4120000}" name="Column4797" dataDxfId="11551"/>
    <tableColumn id="4837" xr3:uid="{00000000-0010-0000-0400-0000E5120000}" name="Column4798" dataDxfId="11550"/>
    <tableColumn id="4838" xr3:uid="{00000000-0010-0000-0400-0000E6120000}" name="Column4799" dataDxfId="11549"/>
    <tableColumn id="4839" xr3:uid="{00000000-0010-0000-0400-0000E7120000}" name="Column4800" dataDxfId="11548"/>
    <tableColumn id="4840" xr3:uid="{00000000-0010-0000-0400-0000E8120000}" name="Column4801" dataDxfId="11547"/>
    <tableColumn id="4841" xr3:uid="{00000000-0010-0000-0400-0000E9120000}" name="Column4802" dataDxfId="11546"/>
    <tableColumn id="4842" xr3:uid="{00000000-0010-0000-0400-0000EA120000}" name="Column4803" dataDxfId="11545"/>
    <tableColumn id="4843" xr3:uid="{00000000-0010-0000-0400-0000EB120000}" name="Column4804" dataDxfId="11544"/>
    <tableColumn id="4844" xr3:uid="{00000000-0010-0000-0400-0000EC120000}" name="Column4805" dataDxfId="11543"/>
    <tableColumn id="4845" xr3:uid="{00000000-0010-0000-0400-0000ED120000}" name="Column4806" dataDxfId="11542"/>
    <tableColumn id="4846" xr3:uid="{00000000-0010-0000-0400-0000EE120000}" name="Column4807" dataDxfId="11541"/>
    <tableColumn id="4847" xr3:uid="{00000000-0010-0000-0400-0000EF120000}" name="Column4808" dataDxfId="11540"/>
    <tableColumn id="4848" xr3:uid="{00000000-0010-0000-0400-0000F0120000}" name="Column4809" dataDxfId="11539"/>
    <tableColumn id="4849" xr3:uid="{00000000-0010-0000-0400-0000F1120000}" name="Column4810" dataDxfId="11538"/>
    <tableColumn id="4850" xr3:uid="{00000000-0010-0000-0400-0000F2120000}" name="Column4811" dataDxfId="11537"/>
    <tableColumn id="4851" xr3:uid="{00000000-0010-0000-0400-0000F3120000}" name="Column4812" dataDxfId="11536"/>
    <tableColumn id="4852" xr3:uid="{00000000-0010-0000-0400-0000F4120000}" name="Column4813" dataDxfId="11535"/>
    <tableColumn id="4853" xr3:uid="{00000000-0010-0000-0400-0000F5120000}" name="Column4814" dataDxfId="11534"/>
    <tableColumn id="4854" xr3:uid="{00000000-0010-0000-0400-0000F6120000}" name="Column4815" dataDxfId="11533"/>
    <tableColumn id="4855" xr3:uid="{00000000-0010-0000-0400-0000F7120000}" name="Column4816" dataDxfId="11532"/>
    <tableColumn id="4856" xr3:uid="{00000000-0010-0000-0400-0000F8120000}" name="Column4817" dataDxfId="11531"/>
    <tableColumn id="4857" xr3:uid="{00000000-0010-0000-0400-0000F9120000}" name="Column4818" dataDxfId="11530"/>
    <tableColumn id="4858" xr3:uid="{00000000-0010-0000-0400-0000FA120000}" name="Column4819" dataDxfId="11529"/>
    <tableColumn id="4859" xr3:uid="{00000000-0010-0000-0400-0000FB120000}" name="Column4820" dataDxfId="11528"/>
    <tableColumn id="4860" xr3:uid="{00000000-0010-0000-0400-0000FC120000}" name="Column4821" dataDxfId="11527"/>
    <tableColumn id="4861" xr3:uid="{00000000-0010-0000-0400-0000FD120000}" name="Column4822" dataDxfId="11526"/>
    <tableColumn id="4862" xr3:uid="{00000000-0010-0000-0400-0000FE120000}" name="Column4823" dataDxfId="11525"/>
    <tableColumn id="4863" xr3:uid="{00000000-0010-0000-0400-0000FF120000}" name="Column4824" dataDxfId="11524"/>
    <tableColumn id="4864" xr3:uid="{00000000-0010-0000-0400-000000130000}" name="Column4825" dataDxfId="11523"/>
    <tableColumn id="4865" xr3:uid="{00000000-0010-0000-0400-000001130000}" name="Column4826" dataDxfId="11522"/>
    <tableColumn id="4866" xr3:uid="{00000000-0010-0000-0400-000002130000}" name="Column4827" dataDxfId="11521"/>
    <tableColumn id="4867" xr3:uid="{00000000-0010-0000-0400-000003130000}" name="Column4828" dataDxfId="11520"/>
    <tableColumn id="4868" xr3:uid="{00000000-0010-0000-0400-000004130000}" name="Column4829" dataDxfId="11519"/>
    <tableColumn id="4869" xr3:uid="{00000000-0010-0000-0400-000005130000}" name="Column4830" dataDxfId="11518"/>
    <tableColumn id="4870" xr3:uid="{00000000-0010-0000-0400-000006130000}" name="Column4831" dataDxfId="11517"/>
    <tableColumn id="4871" xr3:uid="{00000000-0010-0000-0400-000007130000}" name="Column4832" dataDxfId="11516"/>
    <tableColumn id="4872" xr3:uid="{00000000-0010-0000-0400-000008130000}" name="Column4833" dataDxfId="11515"/>
    <tableColumn id="4873" xr3:uid="{00000000-0010-0000-0400-000009130000}" name="Column4834" dataDxfId="11514"/>
    <tableColumn id="4874" xr3:uid="{00000000-0010-0000-0400-00000A130000}" name="Column4835" dataDxfId="11513"/>
    <tableColumn id="4875" xr3:uid="{00000000-0010-0000-0400-00000B130000}" name="Column4836" dataDxfId="11512"/>
    <tableColumn id="4876" xr3:uid="{00000000-0010-0000-0400-00000C130000}" name="Column4837" dataDxfId="11511"/>
    <tableColumn id="4877" xr3:uid="{00000000-0010-0000-0400-00000D130000}" name="Column4838" dataDxfId="11510"/>
    <tableColumn id="4878" xr3:uid="{00000000-0010-0000-0400-00000E130000}" name="Column4839" dataDxfId="11509"/>
    <tableColumn id="4879" xr3:uid="{00000000-0010-0000-0400-00000F130000}" name="Column4840" dataDxfId="11508"/>
    <tableColumn id="4880" xr3:uid="{00000000-0010-0000-0400-000010130000}" name="Column4841" dataDxfId="11507"/>
    <tableColumn id="4881" xr3:uid="{00000000-0010-0000-0400-000011130000}" name="Column4842" dataDxfId="11506"/>
    <tableColumn id="4882" xr3:uid="{00000000-0010-0000-0400-000012130000}" name="Column4843" dataDxfId="11505"/>
    <tableColumn id="4883" xr3:uid="{00000000-0010-0000-0400-000013130000}" name="Column4844" dataDxfId="11504"/>
    <tableColumn id="4884" xr3:uid="{00000000-0010-0000-0400-000014130000}" name="Column4845" dataDxfId="11503"/>
    <tableColumn id="4885" xr3:uid="{00000000-0010-0000-0400-000015130000}" name="Column4846" dataDxfId="11502"/>
    <tableColumn id="4886" xr3:uid="{00000000-0010-0000-0400-000016130000}" name="Column4847" dataDxfId="11501"/>
    <tableColumn id="4887" xr3:uid="{00000000-0010-0000-0400-000017130000}" name="Column4848" dataDxfId="11500"/>
    <tableColumn id="4888" xr3:uid="{00000000-0010-0000-0400-000018130000}" name="Column4849" dataDxfId="11499"/>
    <tableColumn id="4889" xr3:uid="{00000000-0010-0000-0400-000019130000}" name="Column4850" dataDxfId="11498"/>
    <tableColumn id="4890" xr3:uid="{00000000-0010-0000-0400-00001A130000}" name="Column4851" dataDxfId="11497"/>
    <tableColumn id="4891" xr3:uid="{00000000-0010-0000-0400-00001B130000}" name="Column4852" dataDxfId="11496"/>
    <tableColumn id="4892" xr3:uid="{00000000-0010-0000-0400-00001C130000}" name="Column4853" dataDxfId="11495"/>
    <tableColumn id="4893" xr3:uid="{00000000-0010-0000-0400-00001D130000}" name="Column4854" dataDxfId="11494"/>
    <tableColumn id="4894" xr3:uid="{00000000-0010-0000-0400-00001E130000}" name="Column4855" dataDxfId="11493"/>
    <tableColumn id="4895" xr3:uid="{00000000-0010-0000-0400-00001F130000}" name="Column4856" dataDxfId="11492"/>
    <tableColumn id="4896" xr3:uid="{00000000-0010-0000-0400-000020130000}" name="Column4857" dataDxfId="11491"/>
    <tableColumn id="4897" xr3:uid="{00000000-0010-0000-0400-000021130000}" name="Column4858" dataDxfId="11490"/>
    <tableColumn id="4898" xr3:uid="{00000000-0010-0000-0400-000022130000}" name="Column4859" dataDxfId="11489"/>
    <tableColumn id="4899" xr3:uid="{00000000-0010-0000-0400-000023130000}" name="Column4860" dataDxfId="11488"/>
    <tableColumn id="4900" xr3:uid="{00000000-0010-0000-0400-000024130000}" name="Column4861" dataDxfId="11487"/>
    <tableColumn id="4901" xr3:uid="{00000000-0010-0000-0400-000025130000}" name="Column4862" dataDxfId="11486"/>
    <tableColumn id="4902" xr3:uid="{00000000-0010-0000-0400-000026130000}" name="Column4863" dataDxfId="11485"/>
    <tableColumn id="4903" xr3:uid="{00000000-0010-0000-0400-000027130000}" name="Column4864" dataDxfId="11484"/>
    <tableColumn id="4904" xr3:uid="{00000000-0010-0000-0400-000028130000}" name="Column4865" dataDxfId="11483"/>
    <tableColumn id="4905" xr3:uid="{00000000-0010-0000-0400-000029130000}" name="Column4866" dataDxfId="11482"/>
    <tableColumn id="4906" xr3:uid="{00000000-0010-0000-0400-00002A130000}" name="Column4867" dataDxfId="11481"/>
    <tableColumn id="4907" xr3:uid="{00000000-0010-0000-0400-00002B130000}" name="Column4868" dataDxfId="11480"/>
    <tableColumn id="4908" xr3:uid="{00000000-0010-0000-0400-00002C130000}" name="Column4869" dataDxfId="11479"/>
    <tableColumn id="4909" xr3:uid="{00000000-0010-0000-0400-00002D130000}" name="Column4870" dataDxfId="11478"/>
    <tableColumn id="4910" xr3:uid="{00000000-0010-0000-0400-00002E130000}" name="Column4871" dataDxfId="11477"/>
    <tableColumn id="4911" xr3:uid="{00000000-0010-0000-0400-00002F130000}" name="Column4872" dataDxfId="11476"/>
    <tableColumn id="4912" xr3:uid="{00000000-0010-0000-0400-000030130000}" name="Column4873" dataDxfId="11475"/>
    <tableColumn id="4913" xr3:uid="{00000000-0010-0000-0400-000031130000}" name="Column4874" dataDxfId="11474"/>
    <tableColumn id="4914" xr3:uid="{00000000-0010-0000-0400-000032130000}" name="Column4875" dataDxfId="11473"/>
    <tableColumn id="4915" xr3:uid="{00000000-0010-0000-0400-000033130000}" name="Column4876" dataDxfId="11472"/>
    <tableColumn id="4916" xr3:uid="{00000000-0010-0000-0400-000034130000}" name="Column4877" dataDxfId="11471"/>
    <tableColumn id="4917" xr3:uid="{00000000-0010-0000-0400-000035130000}" name="Column4878" dataDxfId="11470"/>
    <tableColumn id="4918" xr3:uid="{00000000-0010-0000-0400-000036130000}" name="Column4879" dataDxfId="11469"/>
    <tableColumn id="4919" xr3:uid="{00000000-0010-0000-0400-000037130000}" name="Column4880" dataDxfId="11468"/>
    <tableColumn id="4920" xr3:uid="{00000000-0010-0000-0400-000038130000}" name="Column4881" dataDxfId="11467"/>
    <tableColumn id="4921" xr3:uid="{00000000-0010-0000-0400-000039130000}" name="Column4882" dataDxfId="11466"/>
    <tableColumn id="4922" xr3:uid="{00000000-0010-0000-0400-00003A130000}" name="Column4883" dataDxfId="11465"/>
    <tableColumn id="4923" xr3:uid="{00000000-0010-0000-0400-00003B130000}" name="Column4884" dataDxfId="11464"/>
    <tableColumn id="4924" xr3:uid="{00000000-0010-0000-0400-00003C130000}" name="Column4885" dataDxfId="11463"/>
    <tableColumn id="4925" xr3:uid="{00000000-0010-0000-0400-00003D130000}" name="Column4886" dataDxfId="11462"/>
    <tableColumn id="4926" xr3:uid="{00000000-0010-0000-0400-00003E130000}" name="Column4887" dataDxfId="11461"/>
    <tableColumn id="4927" xr3:uid="{00000000-0010-0000-0400-00003F130000}" name="Column4888" dataDxfId="11460"/>
    <tableColumn id="4928" xr3:uid="{00000000-0010-0000-0400-000040130000}" name="Column4889" dataDxfId="11459"/>
    <tableColumn id="4929" xr3:uid="{00000000-0010-0000-0400-000041130000}" name="Column4890" dataDxfId="11458"/>
    <tableColumn id="4930" xr3:uid="{00000000-0010-0000-0400-000042130000}" name="Column4891" dataDxfId="11457"/>
    <tableColumn id="4931" xr3:uid="{00000000-0010-0000-0400-000043130000}" name="Column4892" dataDxfId="11456"/>
    <tableColumn id="4932" xr3:uid="{00000000-0010-0000-0400-000044130000}" name="Column4893" dataDxfId="11455"/>
    <tableColumn id="4933" xr3:uid="{00000000-0010-0000-0400-000045130000}" name="Column4894" dataDxfId="11454"/>
    <tableColumn id="4934" xr3:uid="{00000000-0010-0000-0400-000046130000}" name="Column4895" dataDxfId="11453"/>
    <tableColumn id="4935" xr3:uid="{00000000-0010-0000-0400-000047130000}" name="Column4896" dataDxfId="11452"/>
    <tableColumn id="4936" xr3:uid="{00000000-0010-0000-0400-000048130000}" name="Column4897" dataDxfId="11451"/>
    <tableColumn id="4937" xr3:uid="{00000000-0010-0000-0400-000049130000}" name="Column4898" dataDxfId="11450"/>
    <tableColumn id="4938" xr3:uid="{00000000-0010-0000-0400-00004A130000}" name="Column4899" dataDxfId="11449"/>
    <tableColumn id="4939" xr3:uid="{00000000-0010-0000-0400-00004B130000}" name="Column4900" dataDxfId="11448"/>
    <tableColumn id="4940" xr3:uid="{00000000-0010-0000-0400-00004C130000}" name="Column4901" dataDxfId="11447"/>
    <tableColumn id="4941" xr3:uid="{00000000-0010-0000-0400-00004D130000}" name="Column4902" dataDxfId="11446"/>
    <tableColumn id="4942" xr3:uid="{00000000-0010-0000-0400-00004E130000}" name="Column4903" dataDxfId="11445"/>
    <tableColumn id="4943" xr3:uid="{00000000-0010-0000-0400-00004F130000}" name="Column4904" dataDxfId="11444"/>
    <tableColumn id="4944" xr3:uid="{00000000-0010-0000-0400-000050130000}" name="Column4905" dataDxfId="11443"/>
    <tableColumn id="4945" xr3:uid="{00000000-0010-0000-0400-000051130000}" name="Column4906" dataDxfId="11442"/>
    <tableColumn id="4946" xr3:uid="{00000000-0010-0000-0400-000052130000}" name="Column4907" dataDxfId="11441"/>
    <tableColumn id="4947" xr3:uid="{00000000-0010-0000-0400-000053130000}" name="Column4908" dataDxfId="11440"/>
    <tableColumn id="4948" xr3:uid="{00000000-0010-0000-0400-000054130000}" name="Column4909" dataDxfId="11439"/>
    <tableColumn id="4949" xr3:uid="{00000000-0010-0000-0400-000055130000}" name="Column4910" dataDxfId="11438"/>
    <tableColumn id="4950" xr3:uid="{00000000-0010-0000-0400-000056130000}" name="Column4911" dataDxfId="11437"/>
    <tableColumn id="4951" xr3:uid="{00000000-0010-0000-0400-000057130000}" name="Column4912" dataDxfId="11436"/>
    <tableColumn id="4952" xr3:uid="{00000000-0010-0000-0400-000058130000}" name="Column4913" dataDxfId="11435"/>
    <tableColumn id="4953" xr3:uid="{00000000-0010-0000-0400-000059130000}" name="Column4914" dataDxfId="11434"/>
    <tableColumn id="4954" xr3:uid="{00000000-0010-0000-0400-00005A130000}" name="Column4915" dataDxfId="11433"/>
    <tableColumn id="4955" xr3:uid="{00000000-0010-0000-0400-00005B130000}" name="Column4916" dataDxfId="11432"/>
    <tableColumn id="4956" xr3:uid="{00000000-0010-0000-0400-00005C130000}" name="Column4917" dataDxfId="11431"/>
    <tableColumn id="4957" xr3:uid="{00000000-0010-0000-0400-00005D130000}" name="Column4918" dataDxfId="11430"/>
    <tableColumn id="4958" xr3:uid="{00000000-0010-0000-0400-00005E130000}" name="Column4919" dataDxfId="11429"/>
    <tableColumn id="4959" xr3:uid="{00000000-0010-0000-0400-00005F130000}" name="Column4920" dataDxfId="11428"/>
    <tableColumn id="4960" xr3:uid="{00000000-0010-0000-0400-000060130000}" name="Column4921" dataDxfId="11427"/>
    <tableColumn id="4961" xr3:uid="{00000000-0010-0000-0400-000061130000}" name="Column4922" dataDxfId="11426"/>
    <tableColumn id="4962" xr3:uid="{00000000-0010-0000-0400-000062130000}" name="Column4923" dataDxfId="11425"/>
    <tableColumn id="4963" xr3:uid="{00000000-0010-0000-0400-000063130000}" name="Column4924" dataDxfId="11424"/>
    <tableColumn id="4964" xr3:uid="{00000000-0010-0000-0400-000064130000}" name="Column4925" dataDxfId="11423"/>
    <tableColumn id="4965" xr3:uid="{00000000-0010-0000-0400-000065130000}" name="Column4926" dataDxfId="11422"/>
    <tableColumn id="4966" xr3:uid="{00000000-0010-0000-0400-000066130000}" name="Column4927" dataDxfId="11421"/>
    <tableColumn id="4967" xr3:uid="{00000000-0010-0000-0400-000067130000}" name="Column4928" dataDxfId="11420"/>
    <tableColumn id="4968" xr3:uid="{00000000-0010-0000-0400-000068130000}" name="Column4929" dataDxfId="11419"/>
    <tableColumn id="4969" xr3:uid="{00000000-0010-0000-0400-000069130000}" name="Column4930" dataDxfId="11418"/>
    <tableColumn id="4970" xr3:uid="{00000000-0010-0000-0400-00006A130000}" name="Column4931" dataDxfId="11417"/>
    <tableColumn id="4971" xr3:uid="{00000000-0010-0000-0400-00006B130000}" name="Column4932" dataDxfId="11416"/>
    <tableColumn id="4972" xr3:uid="{00000000-0010-0000-0400-00006C130000}" name="Column4933" dataDxfId="11415"/>
    <tableColumn id="4973" xr3:uid="{00000000-0010-0000-0400-00006D130000}" name="Column4934" dataDxfId="11414"/>
    <tableColumn id="4974" xr3:uid="{00000000-0010-0000-0400-00006E130000}" name="Column4935" dataDxfId="11413"/>
    <tableColumn id="4975" xr3:uid="{00000000-0010-0000-0400-00006F130000}" name="Column4936" dataDxfId="11412"/>
    <tableColumn id="4976" xr3:uid="{00000000-0010-0000-0400-000070130000}" name="Column4937" dataDxfId="11411"/>
    <tableColumn id="4977" xr3:uid="{00000000-0010-0000-0400-000071130000}" name="Column4938" dataDxfId="11410"/>
    <tableColumn id="4978" xr3:uid="{00000000-0010-0000-0400-000072130000}" name="Column4939" dataDxfId="11409"/>
    <tableColumn id="4979" xr3:uid="{00000000-0010-0000-0400-000073130000}" name="Column4940" dataDxfId="11408"/>
    <tableColumn id="4980" xr3:uid="{00000000-0010-0000-0400-000074130000}" name="Column4941" dataDxfId="11407"/>
    <tableColumn id="4981" xr3:uid="{00000000-0010-0000-0400-000075130000}" name="Column4942" dataDxfId="11406"/>
    <tableColumn id="4982" xr3:uid="{00000000-0010-0000-0400-000076130000}" name="Column4943" dataDxfId="11405"/>
    <tableColumn id="4983" xr3:uid="{00000000-0010-0000-0400-000077130000}" name="Column4944" dataDxfId="11404"/>
    <tableColumn id="4984" xr3:uid="{00000000-0010-0000-0400-000078130000}" name="Column4945" dataDxfId="11403"/>
    <tableColumn id="4985" xr3:uid="{00000000-0010-0000-0400-000079130000}" name="Column4946" dataDxfId="11402"/>
    <tableColumn id="4986" xr3:uid="{00000000-0010-0000-0400-00007A130000}" name="Column4947" dataDxfId="11401"/>
    <tableColumn id="4987" xr3:uid="{00000000-0010-0000-0400-00007B130000}" name="Column4948" dataDxfId="11400"/>
    <tableColumn id="4988" xr3:uid="{00000000-0010-0000-0400-00007C130000}" name="Column4949" dataDxfId="11399"/>
    <tableColumn id="4989" xr3:uid="{00000000-0010-0000-0400-00007D130000}" name="Column4950" dataDxfId="11398"/>
    <tableColumn id="4990" xr3:uid="{00000000-0010-0000-0400-00007E130000}" name="Column4951" dataDxfId="11397"/>
    <tableColumn id="4991" xr3:uid="{00000000-0010-0000-0400-00007F130000}" name="Column4952" dataDxfId="11396"/>
    <tableColumn id="4992" xr3:uid="{00000000-0010-0000-0400-000080130000}" name="Column4953" dataDxfId="11395"/>
    <tableColumn id="4993" xr3:uid="{00000000-0010-0000-0400-000081130000}" name="Column4954" dataDxfId="11394"/>
    <tableColumn id="4994" xr3:uid="{00000000-0010-0000-0400-000082130000}" name="Column4955" dataDxfId="11393"/>
    <tableColumn id="4995" xr3:uid="{00000000-0010-0000-0400-000083130000}" name="Column4956" dataDxfId="11392"/>
    <tableColumn id="4996" xr3:uid="{00000000-0010-0000-0400-000084130000}" name="Column4957" dataDxfId="11391"/>
    <tableColumn id="4997" xr3:uid="{00000000-0010-0000-0400-000085130000}" name="Column4958" dataDxfId="11390"/>
    <tableColumn id="4998" xr3:uid="{00000000-0010-0000-0400-000086130000}" name="Column4959" dataDxfId="11389"/>
    <tableColumn id="4999" xr3:uid="{00000000-0010-0000-0400-000087130000}" name="Column4960" dataDxfId="11388"/>
    <tableColumn id="5000" xr3:uid="{00000000-0010-0000-0400-000088130000}" name="Column4961" dataDxfId="11387"/>
    <tableColumn id="5001" xr3:uid="{00000000-0010-0000-0400-000089130000}" name="Column4962" dataDxfId="11386"/>
    <tableColumn id="5002" xr3:uid="{00000000-0010-0000-0400-00008A130000}" name="Column4963" dataDxfId="11385"/>
    <tableColumn id="5003" xr3:uid="{00000000-0010-0000-0400-00008B130000}" name="Column4964" dataDxfId="11384"/>
    <tableColumn id="5004" xr3:uid="{00000000-0010-0000-0400-00008C130000}" name="Column4965" dataDxfId="11383"/>
    <tableColumn id="5005" xr3:uid="{00000000-0010-0000-0400-00008D130000}" name="Column4966" dataDxfId="11382"/>
    <tableColumn id="5006" xr3:uid="{00000000-0010-0000-0400-00008E130000}" name="Column4967" dataDxfId="11381"/>
    <tableColumn id="5007" xr3:uid="{00000000-0010-0000-0400-00008F130000}" name="Column4968" dataDxfId="11380"/>
    <tableColumn id="5008" xr3:uid="{00000000-0010-0000-0400-000090130000}" name="Column4969" dataDxfId="11379"/>
    <tableColumn id="5009" xr3:uid="{00000000-0010-0000-0400-000091130000}" name="Column4970" dataDxfId="11378"/>
    <tableColumn id="5010" xr3:uid="{00000000-0010-0000-0400-000092130000}" name="Column4971" dataDxfId="11377"/>
    <tableColumn id="5011" xr3:uid="{00000000-0010-0000-0400-000093130000}" name="Column4972" dataDxfId="11376"/>
    <tableColumn id="5012" xr3:uid="{00000000-0010-0000-0400-000094130000}" name="Column4973" dataDxfId="11375"/>
    <tableColumn id="5013" xr3:uid="{00000000-0010-0000-0400-000095130000}" name="Column4974" dataDxfId="11374"/>
    <tableColumn id="5014" xr3:uid="{00000000-0010-0000-0400-000096130000}" name="Column4975" dataDxfId="11373"/>
    <tableColumn id="5015" xr3:uid="{00000000-0010-0000-0400-000097130000}" name="Column4976" dataDxfId="11372"/>
    <tableColumn id="5016" xr3:uid="{00000000-0010-0000-0400-000098130000}" name="Column4977" dataDxfId="11371"/>
    <tableColumn id="5017" xr3:uid="{00000000-0010-0000-0400-000099130000}" name="Column4978" dataDxfId="11370"/>
    <tableColumn id="5018" xr3:uid="{00000000-0010-0000-0400-00009A130000}" name="Column4979" dataDxfId="11369"/>
    <tableColumn id="5019" xr3:uid="{00000000-0010-0000-0400-00009B130000}" name="Column4980" dataDxfId="11368"/>
    <tableColumn id="5020" xr3:uid="{00000000-0010-0000-0400-00009C130000}" name="Column4981" dataDxfId="11367"/>
    <tableColumn id="5021" xr3:uid="{00000000-0010-0000-0400-00009D130000}" name="Column4982" dataDxfId="11366"/>
    <tableColumn id="5022" xr3:uid="{00000000-0010-0000-0400-00009E130000}" name="Column4983" dataDxfId="11365"/>
    <tableColumn id="5023" xr3:uid="{00000000-0010-0000-0400-00009F130000}" name="Column4984" dataDxfId="11364"/>
    <tableColumn id="5024" xr3:uid="{00000000-0010-0000-0400-0000A0130000}" name="Column4985" dataDxfId="11363"/>
    <tableColumn id="5025" xr3:uid="{00000000-0010-0000-0400-0000A1130000}" name="Column4986" dataDxfId="11362"/>
    <tableColumn id="5026" xr3:uid="{00000000-0010-0000-0400-0000A2130000}" name="Column4987" dataDxfId="11361"/>
    <tableColumn id="5027" xr3:uid="{00000000-0010-0000-0400-0000A3130000}" name="Column4988" dataDxfId="11360"/>
    <tableColumn id="5028" xr3:uid="{00000000-0010-0000-0400-0000A4130000}" name="Column4989" dataDxfId="11359"/>
    <tableColumn id="5029" xr3:uid="{00000000-0010-0000-0400-0000A5130000}" name="Column4990" dataDxfId="11358"/>
    <tableColumn id="5030" xr3:uid="{00000000-0010-0000-0400-0000A6130000}" name="Column4991" dataDxfId="11357"/>
    <tableColumn id="5031" xr3:uid="{00000000-0010-0000-0400-0000A7130000}" name="Column4992" dataDxfId="11356"/>
    <tableColumn id="5032" xr3:uid="{00000000-0010-0000-0400-0000A8130000}" name="Column4993" dataDxfId="11355"/>
    <tableColumn id="5033" xr3:uid="{00000000-0010-0000-0400-0000A9130000}" name="Column4994" dataDxfId="11354"/>
    <tableColumn id="5034" xr3:uid="{00000000-0010-0000-0400-0000AA130000}" name="Column4995" dataDxfId="11353"/>
    <tableColumn id="5035" xr3:uid="{00000000-0010-0000-0400-0000AB130000}" name="Column4996" dataDxfId="11352"/>
    <tableColumn id="5036" xr3:uid="{00000000-0010-0000-0400-0000AC130000}" name="Column4997" dataDxfId="11351"/>
    <tableColumn id="5037" xr3:uid="{00000000-0010-0000-0400-0000AD130000}" name="Column4998" dataDxfId="11350"/>
    <tableColumn id="5038" xr3:uid="{00000000-0010-0000-0400-0000AE130000}" name="Column4999" dataDxfId="11349"/>
    <tableColumn id="5039" xr3:uid="{00000000-0010-0000-0400-0000AF130000}" name="Column5000" dataDxfId="11348"/>
    <tableColumn id="5040" xr3:uid="{00000000-0010-0000-0400-0000B0130000}" name="Column5001" dataDxfId="11347"/>
    <tableColumn id="5041" xr3:uid="{00000000-0010-0000-0400-0000B1130000}" name="Column5002" dataDxfId="11346"/>
    <tableColumn id="5042" xr3:uid="{00000000-0010-0000-0400-0000B2130000}" name="Column5003" dataDxfId="11345"/>
    <tableColumn id="5043" xr3:uid="{00000000-0010-0000-0400-0000B3130000}" name="Column5004" dataDxfId="11344"/>
    <tableColumn id="5044" xr3:uid="{00000000-0010-0000-0400-0000B4130000}" name="Column5005" dataDxfId="11343"/>
    <tableColumn id="5045" xr3:uid="{00000000-0010-0000-0400-0000B5130000}" name="Column5006" dataDxfId="11342"/>
    <tableColumn id="5046" xr3:uid="{00000000-0010-0000-0400-0000B6130000}" name="Column5007" dataDxfId="11341"/>
    <tableColumn id="5047" xr3:uid="{00000000-0010-0000-0400-0000B7130000}" name="Column5008" dataDxfId="11340"/>
    <tableColumn id="5048" xr3:uid="{00000000-0010-0000-0400-0000B8130000}" name="Column5009" dataDxfId="11339"/>
    <tableColumn id="5049" xr3:uid="{00000000-0010-0000-0400-0000B9130000}" name="Column5010" dataDxfId="11338"/>
    <tableColumn id="5050" xr3:uid="{00000000-0010-0000-0400-0000BA130000}" name="Column5011" dataDxfId="11337"/>
    <tableColumn id="5051" xr3:uid="{00000000-0010-0000-0400-0000BB130000}" name="Column5012" dataDxfId="11336"/>
    <tableColumn id="5052" xr3:uid="{00000000-0010-0000-0400-0000BC130000}" name="Column5013" dataDxfId="11335"/>
    <tableColumn id="5053" xr3:uid="{00000000-0010-0000-0400-0000BD130000}" name="Column5014" dataDxfId="11334"/>
    <tableColumn id="5054" xr3:uid="{00000000-0010-0000-0400-0000BE130000}" name="Column5015" dataDxfId="11333"/>
    <tableColumn id="5055" xr3:uid="{00000000-0010-0000-0400-0000BF130000}" name="Column5016" dataDxfId="11332"/>
    <tableColumn id="5056" xr3:uid="{00000000-0010-0000-0400-0000C0130000}" name="Column5017" dataDxfId="11331"/>
    <tableColumn id="5057" xr3:uid="{00000000-0010-0000-0400-0000C1130000}" name="Column5018" dataDxfId="11330"/>
    <tableColumn id="5058" xr3:uid="{00000000-0010-0000-0400-0000C2130000}" name="Column5019" dataDxfId="11329"/>
    <tableColumn id="5059" xr3:uid="{00000000-0010-0000-0400-0000C3130000}" name="Column5020" dataDxfId="11328"/>
    <tableColumn id="5060" xr3:uid="{00000000-0010-0000-0400-0000C4130000}" name="Column5021" dataDxfId="11327"/>
    <tableColumn id="5061" xr3:uid="{00000000-0010-0000-0400-0000C5130000}" name="Column5022" dataDxfId="11326"/>
    <tableColumn id="5062" xr3:uid="{00000000-0010-0000-0400-0000C6130000}" name="Column5023" dataDxfId="11325"/>
    <tableColumn id="5063" xr3:uid="{00000000-0010-0000-0400-0000C7130000}" name="Column5024" dataDxfId="11324"/>
    <tableColumn id="5064" xr3:uid="{00000000-0010-0000-0400-0000C8130000}" name="Column5025" dataDxfId="11323"/>
    <tableColumn id="5065" xr3:uid="{00000000-0010-0000-0400-0000C9130000}" name="Column5026" dataDxfId="11322"/>
    <tableColumn id="5066" xr3:uid="{00000000-0010-0000-0400-0000CA130000}" name="Column5027" dataDxfId="11321"/>
    <tableColumn id="5067" xr3:uid="{00000000-0010-0000-0400-0000CB130000}" name="Column5028" dataDxfId="11320"/>
    <tableColumn id="5068" xr3:uid="{00000000-0010-0000-0400-0000CC130000}" name="Column5029" dataDxfId="11319"/>
    <tableColumn id="5069" xr3:uid="{00000000-0010-0000-0400-0000CD130000}" name="Column5030" dataDxfId="11318"/>
    <tableColumn id="5070" xr3:uid="{00000000-0010-0000-0400-0000CE130000}" name="Column5031" dataDxfId="11317"/>
    <tableColumn id="5071" xr3:uid="{00000000-0010-0000-0400-0000CF130000}" name="Column5032" dataDxfId="11316"/>
    <tableColumn id="5072" xr3:uid="{00000000-0010-0000-0400-0000D0130000}" name="Column5033" dataDxfId="11315"/>
    <tableColumn id="5073" xr3:uid="{00000000-0010-0000-0400-0000D1130000}" name="Column5034" dataDxfId="11314"/>
    <tableColumn id="5074" xr3:uid="{00000000-0010-0000-0400-0000D2130000}" name="Column5035" dataDxfId="11313"/>
    <tableColumn id="5075" xr3:uid="{00000000-0010-0000-0400-0000D3130000}" name="Column5036" dataDxfId="11312"/>
    <tableColumn id="5076" xr3:uid="{00000000-0010-0000-0400-0000D4130000}" name="Column5037" dataDxfId="11311"/>
    <tableColumn id="5077" xr3:uid="{00000000-0010-0000-0400-0000D5130000}" name="Column5038" dataDxfId="11310"/>
    <tableColumn id="5078" xr3:uid="{00000000-0010-0000-0400-0000D6130000}" name="Column5039" dataDxfId="11309"/>
    <tableColumn id="5079" xr3:uid="{00000000-0010-0000-0400-0000D7130000}" name="Column5040" dataDxfId="11308"/>
    <tableColumn id="5080" xr3:uid="{00000000-0010-0000-0400-0000D8130000}" name="Column5041" dataDxfId="11307"/>
    <tableColumn id="5081" xr3:uid="{00000000-0010-0000-0400-0000D9130000}" name="Column5042" dataDxfId="11306"/>
    <tableColumn id="5082" xr3:uid="{00000000-0010-0000-0400-0000DA130000}" name="Column5043" dataDxfId="11305"/>
    <tableColumn id="5083" xr3:uid="{00000000-0010-0000-0400-0000DB130000}" name="Column5044" dataDxfId="11304"/>
    <tableColumn id="5084" xr3:uid="{00000000-0010-0000-0400-0000DC130000}" name="Column5045" dataDxfId="11303"/>
    <tableColumn id="5085" xr3:uid="{00000000-0010-0000-0400-0000DD130000}" name="Column5046" dataDxfId="11302"/>
    <tableColumn id="5086" xr3:uid="{00000000-0010-0000-0400-0000DE130000}" name="Column5047" dataDxfId="11301"/>
    <tableColumn id="5087" xr3:uid="{00000000-0010-0000-0400-0000DF130000}" name="Column5048" dataDxfId="11300"/>
    <tableColumn id="5088" xr3:uid="{00000000-0010-0000-0400-0000E0130000}" name="Column5049" dataDxfId="11299"/>
    <tableColumn id="5089" xr3:uid="{00000000-0010-0000-0400-0000E1130000}" name="Column5050" dataDxfId="11298"/>
    <tableColumn id="5090" xr3:uid="{00000000-0010-0000-0400-0000E2130000}" name="Column5051" dataDxfId="11297"/>
    <tableColumn id="5091" xr3:uid="{00000000-0010-0000-0400-0000E3130000}" name="Column5052" dataDxfId="11296"/>
    <tableColumn id="5092" xr3:uid="{00000000-0010-0000-0400-0000E4130000}" name="Column5053" dataDxfId="11295"/>
    <tableColumn id="5093" xr3:uid="{00000000-0010-0000-0400-0000E5130000}" name="Column5054" dataDxfId="11294"/>
    <tableColumn id="5094" xr3:uid="{00000000-0010-0000-0400-0000E6130000}" name="Column5055" dataDxfId="11293"/>
    <tableColumn id="5095" xr3:uid="{00000000-0010-0000-0400-0000E7130000}" name="Column5056" dataDxfId="11292"/>
    <tableColumn id="5096" xr3:uid="{00000000-0010-0000-0400-0000E8130000}" name="Column5057" dataDxfId="11291"/>
    <tableColumn id="5097" xr3:uid="{00000000-0010-0000-0400-0000E9130000}" name="Column5058" dataDxfId="11290"/>
    <tableColumn id="5098" xr3:uid="{00000000-0010-0000-0400-0000EA130000}" name="Column5059" dataDxfId="11289"/>
    <tableColumn id="5099" xr3:uid="{00000000-0010-0000-0400-0000EB130000}" name="Column5060" dataDxfId="11288"/>
    <tableColumn id="5100" xr3:uid="{00000000-0010-0000-0400-0000EC130000}" name="Column5061" dataDxfId="11287"/>
    <tableColumn id="5101" xr3:uid="{00000000-0010-0000-0400-0000ED130000}" name="Column5062" dataDxfId="11286"/>
    <tableColumn id="5102" xr3:uid="{00000000-0010-0000-0400-0000EE130000}" name="Column5063" dataDxfId="11285"/>
    <tableColumn id="5103" xr3:uid="{00000000-0010-0000-0400-0000EF130000}" name="Column5064" dataDxfId="11284"/>
    <tableColumn id="5104" xr3:uid="{00000000-0010-0000-0400-0000F0130000}" name="Column5065" dataDxfId="11283"/>
    <tableColumn id="5105" xr3:uid="{00000000-0010-0000-0400-0000F1130000}" name="Column5066" dataDxfId="11282"/>
    <tableColumn id="5106" xr3:uid="{00000000-0010-0000-0400-0000F2130000}" name="Column5067" dataDxfId="11281"/>
    <tableColumn id="5107" xr3:uid="{00000000-0010-0000-0400-0000F3130000}" name="Column5068" dataDxfId="11280"/>
    <tableColumn id="5108" xr3:uid="{00000000-0010-0000-0400-0000F4130000}" name="Column5069" dataDxfId="11279"/>
    <tableColumn id="5109" xr3:uid="{00000000-0010-0000-0400-0000F5130000}" name="Column5070" dataDxfId="11278"/>
    <tableColumn id="5110" xr3:uid="{00000000-0010-0000-0400-0000F6130000}" name="Column5071" dataDxfId="11277"/>
    <tableColumn id="5111" xr3:uid="{00000000-0010-0000-0400-0000F7130000}" name="Column5072" dataDxfId="11276"/>
    <tableColumn id="5112" xr3:uid="{00000000-0010-0000-0400-0000F8130000}" name="Column5073" dataDxfId="11275"/>
    <tableColumn id="5113" xr3:uid="{00000000-0010-0000-0400-0000F9130000}" name="Column5074" dataDxfId="11274"/>
    <tableColumn id="5114" xr3:uid="{00000000-0010-0000-0400-0000FA130000}" name="Column5075" dataDxfId="11273"/>
    <tableColumn id="5115" xr3:uid="{00000000-0010-0000-0400-0000FB130000}" name="Column5076" dataDxfId="11272"/>
    <tableColumn id="5116" xr3:uid="{00000000-0010-0000-0400-0000FC130000}" name="Column5077" dataDxfId="11271"/>
    <tableColumn id="5117" xr3:uid="{00000000-0010-0000-0400-0000FD130000}" name="Column5078" dataDxfId="11270"/>
    <tableColumn id="5118" xr3:uid="{00000000-0010-0000-0400-0000FE130000}" name="Column5079" dataDxfId="11269"/>
    <tableColumn id="5119" xr3:uid="{00000000-0010-0000-0400-0000FF130000}" name="Column5080" dataDxfId="11268"/>
    <tableColumn id="5120" xr3:uid="{00000000-0010-0000-0400-000000140000}" name="Column5081" dataDxfId="11267"/>
    <tableColumn id="5121" xr3:uid="{00000000-0010-0000-0400-000001140000}" name="Column5082" dataDxfId="11266"/>
    <tableColumn id="5122" xr3:uid="{00000000-0010-0000-0400-000002140000}" name="Column5083" dataDxfId="11265"/>
    <tableColumn id="5123" xr3:uid="{00000000-0010-0000-0400-000003140000}" name="Column5084" dataDxfId="11264"/>
    <tableColumn id="5124" xr3:uid="{00000000-0010-0000-0400-000004140000}" name="Column5085" dataDxfId="11263"/>
    <tableColumn id="5125" xr3:uid="{00000000-0010-0000-0400-000005140000}" name="Column5086" dataDxfId="11262"/>
    <tableColumn id="5126" xr3:uid="{00000000-0010-0000-0400-000006140000}" name="Column5087" dataDxfId="11261"/>
    <tableColumn id="5127" xr3:uid="{00000000-0010-0000-0400-000007140000}" name="Column5088" dataDxfId="11260"/>
    <tableColumn id="5128" xr3:uid="{00000000-0010-0000-0400-000008140000}" name="Column5089" dataDxfId="11259"/>
    <tableColumn id="5129" xr3:uid="{00000000-0010-0000-0400-000009140000}" name="Column5090" dataDxfId="11258"/>
    <tableColumn id="5130" xr3:uid="{00000000-0010-0000-0400-00000A140000}" name="Column5091" dataDxfId="11257"/>
    <tableColumn id="5131" xr3:uid="{00000000-0010-0000-0400-00000B140000}" name="Column5092" dataDxfId="11256"/>
    <tableColumn id="5132" xr3:uid="{00000000-0010-0000-0400-00000C140000}" name="Column5093" dataDxfId="11255"/>
    <tableColumn id="5133" xr3:uid="{00000000-0010-0000-0400-00000D140000}" name="Column5094" dataDxfId="11254"/>
    <tableColumn id="5134" xr3:uid="{00000000-0010-0000-0400-00000E140000}" name="Column5095" dataDxfId="11253"/>
    <tableColumn id="5135" xr3:uid="{00000000-0010-0000-0400-00000F140000}" name="Column5096" dataDxfId="11252"/>
    <tableColumn id="5136" xr3:uid="{00000000-0010-0000-0400-000010140000}" name="Column5097" dataDxfId="11251"/>
    <tableColumn id="5137" xr3:uid="{00000000-0010-0000-0400-000011140000}" name="Column5098" dataDxfId="11250"/>
    <tableColumn id="5138" xr3:uid="{00000000-0010-0000-0400-000012140000}" name="Column5099" dataDxfId="11249"/>
    <tableColumn id="5139" xr3:uid="{00000000-0010-0000-0400-000013140000}" name="Column5100" dataDxfId="11248"/>
    <tableColumn id="5140" xr3:uid="{00000000-0010-0000-0400-000014140000}" name="Column5101" dataDxfId="11247"/>
    <tableColumn id="5141" xr3:uid="{00000000-0010-0000-0400-000015140000}" name="Column5102" dataDxfId="11246"/>
    <tableColumn id="5142" xr3:uid="{00000000-0010-0000-0400-000016140000}" name="Column5103" dataDxfId="11245"/>
    <tableColumn id="5143" xr3:uid="{00000000-0010-0000-0400-000017140000}" name="Column5104" dataDxfId="11244"/>
    <tableColumn id="5144" xr3:uid="{00000000-0010-0000-0400-000018140000}" name="Column5105" dataDxfId="11243"/>
    <tableColumn id="5145" xr3:uid="{00000000-0010-0000-0400-000019140000}" name="Column5106" dataDxfId="11242"/>
    <tableColumn id="5146" xr3:uid="{00000000-0010-0000-0400-00001A140000}" name="Column5107" dataDxfId="11241"/>
    <tableColumn id="5147" xr3:uid="{00000000-0010-0000-0400-00001B140000}" name="Column5108" dataDxfId="11240"/>
    <tableColumn id="5148" xr3:uid="{00000000-0010-0000-0400-00001C140000}" name="Column5109" dataDxfId="11239"/>
    <tableColumn id="5149" xr3:uid="{00000000-0010-0000-0400-00001D140000}" name="Column5110" dataDxfId="11238"/>
    <tableColumn id="5150" xr3:uid="{00000000-0010-0000-0400-00001E140000}" name="Column5111" dataDxfId="11237"/>
    <tableColumn id="5151" xr3:uid="{00000000-0010-0000-0400-00001F140000}" name="Column5112" dataDxfId="11236"/>
    <tableColumn id="5152" xr3:uid="{00000000-0010-0000-0400-000020140000}" name="Column5113" dataDxfId="11235"/>
    <tableColumn id="5153" xr3:uid="{00000000-0010-0000-0400-000021140000}" name="Column5114" dataDxfId="11234"/>
    <tableColumn id="5154" xr3:uid="{00000000-0010-0000-0400-000022140000}" name="Column5115" dataDxfId="11233"/>
    <tableColumn id="5155" xr3:uid="{00000000-0010-0000-0400-000023140000}" name="Column5116" dataDxfId="11232"/>
    <tableColumn id="5156" xr3:uid="{00000000-0010-0000-0400-000024140000}" name="Column5117" dataDxfId="11231"/>
    <tableColumn id="5157" xr3:uid="{00000000-0010-0000-0400-000025140000}" name="Column5118" dataDxfId="11230"/>
    <tableColumn id="5158" xr3:uid="{00000000-0010-0000-0400-000026140000}" name="Column5119" dataDxfId="11229"/>
    <tableColumn id="5159" xr3:uid="{00000000-0010-0000-0400-000027140000}" name="Column5120" dataDxfId="11228"/>
    <tableColumn id="5160" xr3:uid="{00000000-0010-0000-0400-000028140000}" name="Column5121" dataDxfId="11227"/>
    <tableColumn id="5161" xr3:uid="{00000000-0010-0000-0400-000029140000}" name="Column5122" dataDxfId="11226"/>
    <tableColumn id="5162" xr3:uid="{00000000-0010-0000-0400-00002A140000}" name="Column5123" dataDxfId="11225"/>
    <tableColumn id="5163" xr3:uid="{00000000-0010-0000-0400-00002B140000}" name="Column5124" dataDxfId="11224"/>
    <tableColumn id="5164" xr3:uid="{00000000-0010-0000-0400-00002C140000}" name="Column5125" dataDxfId="11223"/>
    <tableColumn id="5165" xr3:uid="{00000000-0010-0000-0400-00002D140000}" name="Column5126" dataDxfId="11222"/>
    <tableColumn id="5166" xr3:uid="{00000000-0010-0000-0400-00002E140000}" name="Column5127" dataDxfId="11221"/>
    <tableColumn id="5167" xr3:uid="{00000000-0010-0000-0400-00002F140000}" name="Column5128" dataDxfId="11220"/>
    <tableColumn id="5168" xr3:uid="{00000000-0010-0000-0400-000030140000}" name="Column5129" dataDxfId="11219"/>
    <tableColumn id="5169" xr3:uid="{00000000-0010-0000-0400-000031140000}" name="Column5130" dataDxfId="11218"/>
    <tableColumn id="5170" xr3:uid="{00000000-0010-0000-0400-000032140000}" name="Column5131" dataDxfId="11217"/>
    <tableColumn id="5171" xr3:uid="{00000000-0010-0000-0400-000033140000}" name="Column5132" dataDxfId="11216"/>
    <tableColumn id="5172" xr3:uid="{00000000-0010-0000-0400-000034140000}" name="Column5133" dataDxfId="11215"/>
    <tableColumn id="5173" xr3:uid="{00000000-0010-0000-0400-000035140000}" name="Column5134" dataDxfId="11214"/>
    <tableColumn id="5174" xr3:uid="{00000000-0010-0000-0400-000036140000}" name="Column5135" dataDxfId="11213"/>
    <tableColumn id="5175" xr3:uid="{00000000-0010-0000-0400-000037140000}" name="Column5136" dataDxfId="11212"/>
    <tableColumn id="5176" xr3:uid="{00000000-0010-0000-0400-000038140000}" name="Column5137" dataDxfId="11211"/>
    <tableColumn id="5177" xr3:uid="{00000000-0010-0000-0400-000039140000}" name="Column5138" dataDxfId="11210"/>
    <tableColumn id="5178" xr3:uid="{00000000-0010-0000-0400-00003A140000}" name="Column5139" dataDxfId="11209"/>
    <tableColumn id="5179" xr3:uid="{00000000-0010-0000-0400-00003B140000}" name="Column5140" dataDxfId="11208"/>
    <tableColumn id="5180" xr3:uid="{00000000-0010-0000-0400-00003C140000}" name="Column5141" dataDxfId="11207"/>
    <tableColumn id="5181" xr3:uid="{00000000-0010-0000-0400-00003D140000}" name="Column5142" dataDxfId="11206"/>
    <tableColumn id="5182" xr3:uid="{00000000-0010-0000-0400-00003E140000}" name="Column5143" dataDxfId="11205"/>
    <tableColumn id="5183" xr3:uid="{00000000-0010-0000-0400-00003F140000}" name="Column5144" dataDxfId="11204"/>
    <tableColumn id="5184" xr3:uid="{00000000-0010-0000-0400-000040140000}" name="Column5145" dataDxfId="11203"/>
    <tableColumn id="5185" xr3:uid="{00000000-0010-0000-0400-000041140000}" name="Column5146" dataDxfId="11202"/>
    <tableColumn id="5186" xr3:uid="{00000000-0010-0000-0400-000042140000}" name="Column5147" dataDxfId="11201"/>
    <tableColumn id="5187" xr3:uid="{00000000-0010-0000-0400-000043140000}" name="Column5148" dataDxfId="11200"/>
    <tableColumn id="5188" xr3:uid="{00000000-0010-0000-0400-000044140000}" name="Column5149" dataDxfId="11199"/>
    <tableColumn id="5189" xr3:uid="{00000000-0010-0000-0400-000045140000}" name="Column5150" dataDxfId="11198"/>
    <tableColumn id="5190" xr3:uid="{00000000-0010-0000-0400-000046140000}" name="Column5151" dataDxfId="11197"/>
    <tableColumn id="5191" xr3:uid="{00000000-0010-0000-0400-000047140000}" name="Column5152" dataDxfId="11196"/>
    <tableColumn id="5192" xr3:uid="{00000000-0010-0000-0400-000048140000}" name="Column5153" dataDxfId="11195"/>
    <tableColumn id="5193" xr3:uid="{00000000-0010-0000-0400-000049140000}" name="Column5154" dataDxfId="11194"/>
    <tableColumn id="5194" xr3:uid="{00000000-0010-0000-0400-00004A140000}" name="Column5155" dataDxfId="11193"/>
    <tableColumn id="5195" xr3:uid="{00000000-0010-0000-0400-00004B140000}" name="Column5156" dataDxfId="11192"/>
    <tableColumn id="5196" xr3:uid="{00000000-0010-0000-0400-00004C140000}" name="Column5157" dataDxfId="11191"/>
    <tableColumn id="5197" xr3:uid="{00000000-0010-0000-0400-00004D140000}" name="Column5158" dataDxfId="11190"/>
    <tableColumn id="5198" xr3:uid="{00000000-0010-0000-0400-00004E140000}" name="Column5159" dataDxfId="11189"/>
    <tableColumn id="5199" xr3:uid="{00000000-0010-0000-0400-00004F140000}" name="Column5160" dataDxfId="11188"/>
    <tableColumn id="5200" xr3:uid="{00000000-0010-0000-0400-000050140000}" name="Column5161" dataDxfId="11187"/>
    <tableColumn id="5201" xr3:uid="{00000000-0010-0000-0400-000051140000}" name="Column5162" dataDxfId="11186"/>
    <tableColumn id="5202" xr3:uid="{00000000-0010-0000-0400-000052140000}" name="Column5163" dataDxfId="11185"/>
    <tableColumn id="5203" xr3:uid="{00000000-0010-0000-0400-000053140000}" name="Column5164" dataDxfId="11184"/>
    <tableColumn id="5204" xr3:uid="{00000000-0010-0000-0400-000054140000}" name="Column5165" dataDxfId="11183"/>
    <tableColumn id="5205" xr3:uid="{00000000-0010-0000-0400-000055140000}" name="Column5166" dataDxfId="11182"/>
    <tableColumn id="5206" xr3:uid="{00000000-0010-0000-0400-000056140000}" name="Column5167" dataDxfId="11181"/>
    <tableColumn id="5207" xr3:uid="{00000000-0010-0000-0400-000057140000}" name="Column5168" dataDxfId="11180"/>
    <tableColumn id="5208" xr3:uid="{00000000-0010-0000-0400-000058140000}" name="Column5169" dataDxfId="11179"/>
    <tableColumn id="5209" xr3:uid="{00000000-0010-0000-0400-000059140000}" name="Column5170" dataDxfId="11178"/>
    <tableColumn id="5210" xr3:uid="{00000000-0010-0000-0400-00005A140000}" name="Column5171" dataDxfId="11177"/>
    <tableColumn id="5211" xr3:uid="{00000000-0010-0000-0400-00005B140000}" name="Column5172" dataDxfId="11176"/>
    <tableColumn id="5212" xr3:uid="{00000000-0010-0000-0400-00005C140000}" name="Column5173" dataDxfId="11175"/>
    <tableColumn id="5213" xr3:uid="{00000000-0010-0000-0400-00005D140000}" name="Column5174" dataDxfId="11174"/>
    <tableColumn id="5214" xr3:uid="{00000000-0010-0000-0400-00005E140000}" name="Column5175" dataDxfId="11173"/>
    <tableColumn id="5215" xr3:uid="{00000000-0010-0000-0400-00005F140000}" name="Column5176" dataDxfId="11172"/>
    <tableColumn id="5216" xr3:uid="{00000000-0010-0000-0400-000060140000}" name="Column5177" dataDxfId="11171"/>
    <tableColumn id="5217" xr3:uid="{00000000-0010-0000-0400-000061140000}" name="Column5178" dataDxfId="11170"/>
    <tableColumn id="5218" xr3:uid="{00000000-0010-0000-0400-000062140000}" name="Column5179" dataDxfId="11169"/>
    <tableColumn id="5219" xr3:uid="{00000000-0010-0000-0400-000063140000}" name="Column5180" dataDxfId="11168"/>
    <tableColumn id="5220" xr3:uid="{00000000-0010-0000-0400-000064140000}" name="Column5181" dataDxfId="11167"/>
    <tableColumn id="5221" xr3:uid="{00000000-0010-0000-0400-000065140000}" name="Column5182" dataDxfId="11166"/>
    <tableColumn id="5222" xr3:uid="{00000000-0010-0000-0400-000066140000}" name="Column5183" dataDxfId="11165"/>
    <tableColumn id="5223" xr3:uid="{00000000-0010-0000-0400-000067140000}" name="Column5184" dataDxfId="11164"/>
    <tableColumn id="5224" xr3:uid="{00000000-0010-0000-0400-000068140000}" name="Column5185" dataDxfId="11163"/>
    <tableColumn id="5225" xr3:uid="{00000000-0010-0000-0400-000069140000}" name="Column5186" dataDxfId="11162"/>
    <tableColumn id="5226" xr3:uid="{00000000-0010-0000-0400-00006A140000}" name="Column5187" dataDxfId="11161"/>
    <tableColumn id="5227" xr3:uid="{00000000-0010-0000-0400-00006B140000}" name="Column5188" dataDxfId="11160"/>
    <tableColumn id="5228" xr3:uid="{00000000-0010-0000-0400-00006C140000}" name="Column5189" dataDxfId="11159"/>
    <tableColumn id="5229" xr3:uid="{00000000-0010-0000-0400-00006D140000}" name="Column5190" dataDxfId="11158"/>
    <tableColumn id="5230" xr3:uid="{00000000-0010-0000-0400-00006E140000}" name="Column5191" dataDxfId="11157"/>
    <tableColumn id="5231" xr3:uid="{00000000-0010-0000-0400-00006F140000}" name="Column5192" dataDxfId="11156"/>
    <tableColumn id="5232" xr3:uid="{00000000-0010-0000-0400-000070140000}" name="Column5193" dataDxfId="11155"/>
    <tableColumn id="5233" xr3:uid="{00000000-0010-0000-0400-000071140000}" name="Column5194" dataDxfId="11154"/>
    <tableColumn id="5234" xr3:uid="{00000000-0010-0000-0400-000072140000}" name="Column5195" dataDxfId="11153"/>
    <tableColumn id="5235" xr3:uid="{00000000-0010-0000-0400-000073140000}" name="Column5196" dataDxfId="11152"/>
    <tableColumn id="5236" xr3:uid="{00000000-0010-0000-0400-000074140000}" name="Column5197" dataDxfId="11151"/>
    <tableColumn id="5237" xr3:uid="{00000000-0010-0000-0400-000075140000}" name="Column5198" dataDxfId="11150"/>
    <tableColumn id="5238" xr3:uid="{00000000-0010-0000-0400-000076140000}" name="Column5199" dataDxfId="11149"/>
    <tableColumn id="5239" xr3:uid="{00000000-0010-0000-0400-000077140000}" name="Column5200" dataDxfId="11148"/>
    <tableColumn id="5240" xr3:uid="{00000000-0010-0000-0400-000078140000}" name="Column5201" dataDxfId="11147"/>
    <tableColumn id="5241" xr3:uid="{00000000-0010-0000-0400-000079140000}" name="Column5202" dataDxfId="11146"/>
    <tableColumn id="5242" xr3:uid="{00000000-0010-0000-0400-00007A140000}" name="Column5203" dataDxfId="11145"/>
    <tableColumn id="5243" xr3:uid="{00000000-0010-0000-0400-00007B140000}" name="Column5204" dataDxfId="11144"/>
    <tableColumn id="5244" xr3:uid="{00000000-0010-0000-0400-00007C140000}" name="Column5205" dataDxfId="11143"/>
    <tableColumn id="5245" xr3:uid="{00000000-0010-0000-0400-00007D140000}" name="Column5206" dataDxfId="11142"/>
    <tableColumn id="5246" xr3:uid="{00000000-0010-0000-0400-00007E140000}" name="Column5207" dataDxfId="11141"/>
    <tableColumn id="5247" xr3:uid="{00000000-0010-0000-0400-00007F140000}" name="Column5208" dataDxfId="11140"/>
    <tableColumn id="5248" xr3:uid="{00000000-0010-0000-0400-000080140000}" name="Column5209" dataDxfId="11139"/>
    <tableColumn id="5249" xr3:uid="{00000000-0010-0000-0400-000081140000}" name="Column5210" dataDxfId="11138"/>
    <tableColumn id="5250" xr3:uid="{00000000-0010-0000-0400-000082140000}" name="Column5211" dataDxfId="11137"/>
    <tableColumn id="5251" xr3:uid="{00000000-0010-0000-0400-000083140000}" name="Column5212" dataDxfId="11136"/>
    <tableColumn id="5252" xr3:uid="{00000000-0010-0000-0400-000084140000}" name="Column5213" dataDxfId="11135"/>
    <tableColumn id="5253" xr3:uid="{00000000-0010-0000-0400-000085140000}" name="Column5214" dataDxfId="11134"/>
    <tableColumn id="5254" xr3:uid="{00000000-0010-0000-0400-000086140000}" name="Column5215" dataDxfId="11133"/>
    <tableColumn id="5255" xr3:uid="{00000000-0010-0000-0400-000087140000}" name="Column5216" dataDxfId="11132"/>
    <tableColumn id="5256" xr3:uid="{00000000-0010-0000-0400-000088140000}" name="Column5217" dataDxfId="11131"/>
    <tableColumn id="5257" xr3:uid="{00000000-0010-0000-0400-000089140000}" name="Column5218" dataDxfId="11130"/>
    <tableColumn id="5258" xr3:uid="{00000000-0010-0000-0400-00008A140000}" name="Column5219" dataDxfId="11129"/>
    <tableColumn id="5259" xr3:uid="{00000000-0010-0000-0400-00008B140000}" name="Column5220" dataDxfId="11128"/>
    <tableColumn id="5260" xr3:uid="{00000000-0010-0000-0400-00008C140000}" name="Column5221" dataDxfId="11127"/>
    <tableColumn id="5261" xr3:uid="{00000000-0010-0000-0400-00008D140000}" name="Column5222" dataDxfId="11126"/>
    <tableColumn id="5262" xr3:uid="{00000000-0010-0000-0400-00008E140000}" name="Column5223" dataDxfId="11125"/>
    <tableColumn id="5263" xr3:uid="{00000000-0010-0000-0400-00008F140000}" name="Column5224" dataDxfId="11124"/>
    <tableColumn id="5264" xr3:uid="{00000000-0010-0000-0400-000090140000}" name="Column5225" dataDxfId="11123"/>
    <tableColumn id="5265" xr3:uid="{00000000-0010-0000-0400-000091140000}" name="Column5226" dataDxfId="11122"/>
    <tableColumn id="5266" xr3:uid="{00000000-0010-0000-0400-000092140000}" name="Column5227" dataDxfId="11121"/>
    <tableColumn id="5267" xr3:uid="{00000000-0010-0000-0400-000093140000}" name="Column5228" dataDxfId="11120"/>
    <tableColumn id="5268" xr3:uid="{00000000-0010-0000-0400-000094140000}" name="Column5229" dataDxfId="11119"/>
    <tableColumn id="5269" xr3:uid="{00000000-0010-0000-0400-000095140000}" name="Column5230" dataDxfId="11118"/>
    <tableColumn id="5270" xr3:uid="{00000000-0010-0000-0400-000096140000}" name="Column5231" dataDxfId="11117"/>
    <tableColumn id="5271" xr3:uid="{00000000-0010-0000-0400-000097140000}" name="Column5232" dataDxfId="11116"/>
    <tableColumn id="5272" xr3:uid="{00000000-0010-0000-0400-000098140000}" name="Column5233" dataDxfId="11115"/>
    <tableColumn id="5273" xr3:uid="{00000000-0010-0000-0400-000099140000}" name="Column5234" dataDxfId="11114"/>
    <tableColumn id="5274" xr3:uid="{00000000-0010-0000-0400-00009A140000}" name="Column5235" dataDxfId="11113"/>
    <tableColumn id="5275" xr3:uid="{00000000-0010-0000-0400-00009B140000}" name="Column5236" dataDxfId="11112"/>
    <tableColumn id="5276" xr3:uid="{00000000-0010-0000-0400-00009C140000}" name="Column5237" dataDxfId="11111"/>
    <tableColumn id="5277" xr3:uid="{00000000-0010-0000-0400-00009D140000}" name="Column5238" dataDxfId="11110"/>
    <tableColumn id="5278" xr3:uid="{00000000-0010-0000-0400-00009E140000}" name="Column5239" dataDxfId="11109"/>
    <tableColumn id="5279" xr3:uid="{00000000-0010-0000-0400-00009F140000}" name="Column5240" dataDxfId="11108"/>
    <tableColumn id="5280" xr3:uid="{00000000-0010-0000-0400-0000A0140000}" name="Column5241" dataDxfId="11107"/>
    <tableColumn id="5281" xr3:uid="{00000000-0010-0000-0400-0000A1140000}" name="Column5242" dataDxfId="11106"/>
    <tableColumn id="5282" xr3:uid="{00000000-0010-0000-0400-0000A2140000}" name="Column5243" dataDxfId="11105"/>
    <tableColumn id="5283" xr3:uid="{00000000-0010-0000-0400-0000A3140000}" name="Column5244" dataDxfId="11104"/>
    <tableColumn id="5284" xr3:uid="{00000000-0010-0000-0400-0000A4140000}" name="Column5245" dataDxfId="11103"/>
    <tableColumn id="5285" xr3:uid="{00000000-0010-0000-0400-0000A5140000}" name="Column5246" dataDxfId="11102"/>
    <tableColumn id="5286" xr3:uid="{00000000-0010-0000-0400-0000A6140000}" name="Column5247" dataDxfId="11101"/>
    <tableColumn id="5287" xr3:uid="{00000000-0010-0000-0400-0000A7140000}" name="Column5248" dataDxfId="11100"/>
    <tableColumn id="5288" xr3:uid="{00000000-0010-0000-0400-0000A8140000}" name="Column5249" dataDxfId="11099"/>
    <tableColumn id="5289" xr3:uid="{00000000-0010-0000-0400-0000A9140000}" name="Column5250" dataDxfId="11098"/>
    <tableColumn id="5290" xr3:uid="{00000000-0010-0000-0400-0000AA140000}" name="Column5251" dataDxfId="11097"/>
    <tableColumn id="5291" xr3:uid="{00000000-0010-0000-0400-0000AB140000}" name="Column5252" dataDxfId="11096"/>
    <tableColumn id="5292" xr3:uid="{00000000-0010-0000-0400-0000AC140000}" name="Column5253" dataDxfId="11095"/>
    <tableColumn id="5293" xr3:uid="{00000000-0010-0000-0400-0000AD140000}" name="Column5254" dataDxfId="11094"/>
    <tableColumn id="5294" xr3:uid="{00000000-0010-0000-0400-0000AE140000}" name="Column5255" dataDxfId="11093"/>
    <tableColumn id="5295" xr3:uid="{00000000-0010-0000-0400-0000AF140000}" name="Column5256" dataDxfId="11092"/>
    <tableColumn id="5296" xr3:uid="{00000000-0010-0000-0400-0000B0140000}" name="Column5257" dataDxfId="11091"/>
    <tableColumn id="5297" xr3:uid="{00000000-0010-0000-0400-0000B1140000}" name="Column5258" dataDxfId="11090"/>
    <tableColumn id="5298" xr3:uid="{00000000-0010-0000-0400-0000B2140000}" name="Column5259" dataDxfId="11089"/>
    <tableColumn id="5299" xr3:uid="{00000000-0010-0000-0400-0000B3140000}" name="Column5260" dataDxfId="11088"/>
    <tableColumn id="5300" xr3:uid="{00000000-0010-0000-0400-0000B4140000}" name="Column5261" dataDxfId="11087"/>
    <tableColumn id="5301" xr3:uid="{00000000-0010-0000-0400-0000B5140000}" name="Column5262" dataDxfId="11086"/>
    <tableColumn id="5302" xr3:uid="{00000000-0010-0000-0400-0000B6140000}" name="Column5263" dataDxfId="11085"/>
    <tableColumn id="5303" xr3:uid="{00000000-0010-0000-0400-0000B7140000}" name="Column5264" dataDxfId="11084"/>
    <tableColumn id="5304" xr3:uid="{00000000-0010-0000-0400-0000B8140000}" name="Column5265" dataDxfId="11083"/>
    <tableColumn id="5305" xr3:uid="{00000000-0010-0000-0400-0000B9140000}" name="Column5266" dataDxfId="11082"/>
    <tableColumn id="5306" xr3:uid="{00000000-0010-0000-0400-0000BA140000}" name="Column5267" dataDxfId="11081"/>
    <tableColumn id="5307" xr3:uid="{00000000-0010-0000-0400-0000BB140000}" name="Column5268" dataDxfId="11080"/>
    <tableColumn id="5308" xr3:uid="{00000000-0010-0000-0400-0000BC140000}" name="Column5269" dataDxfId="11079"/>
    <tableColumn id="5309" xr3:uid="{00000000-0010-0000-0400-0000BD140000}" name="Column5270" dataDxfId="11078"/>
    <tableColumn id="5310" xr3:uid="{00000000-0010-0000-0400-0000BE140000}" name="Column5271" dataDxfId="11077"/>
    <tableColumn id="5311" xr3:uid="{00000000-0010-0000-0400-0000BF140000}" name="Column5272" dataDxfId="11076"/>
    <tableColumn id="5312" xr3:uid="{00000000-0010-0000-0400-0000C0140000}" name="Column5273" dataDxfId="11075"/>
    <tableColumn id="5313" xr3:uid="{00000000-0010-0000-0400-0000C1140000}" name="Column5274" dataDxfId="11074"/>
    <tableColumn id="5314" xr3:uid="{00000000-0010-0000-0400-0000C2140000}" name="Column5275" dataDxfId="11073"/>
    <tableColumn id="5315" xr3:uid="{00000000-0010-0000-0400-0000C3140000}" name="Column5276" dataDxfId="11072"/>
    <tableColumn id="5316" xr3:uid="{00000000-0010-0000-0400-0000C4140000}" name="Column5277" dataDxfId="11071"/>
    <tableColumn id="5317" xr3:uid="{00000000-0010-0000-0400-0000C5140000}" name="Column5278" dataDxfId="11070"/>
    <tableColumn id="5318" xr3:uid="{00000000-0010-0000-0400-0000C6140000}" name="Column5279" dataDxfId="11069"/>
    <tableColumn id="5319" xr3:uid="{00000000-0010-0000-0400-0000C7140000}" name="Column5280" dataDxfId="11068"/>
    <tableColumn id="5320" xr3:uid="{00000000-0010-0000-0400-0000C8140000}" name="Column5281" dataDxfId="11067"/>
    <tableColumn id="5321" xr3:uid="{00000000-0010-0000-0400-0000C9140000}" name="Column5282" dataDxfId="11066"/>
    <tableColumn id="5322" xr3:uid="{00000000-0010-0000-0400-0000CA140000}" name="Column5283" dataDxfId="11065"/>
    <tableColumn id="5323" xr3:uid="{00000000-0010-0000-0400-0000CB140000}" name="Column5284" dataDxfId="11064"/>
    <tableColumn id="5324" xr3:uid="{00000000-0010-0000-0400-0000CC140000}" name="Column5285" dataDxfId="11063"/>
    <tableColumn id="5325" xr3:uid="{00000000-0010-0000-0400-0000CD140000}" name="Column5286" dataDxfId="11062"/>
    <tableColumn id="5326" xr3:uid="{00000000-0010-0000-0400-0000CE140000}" name="Column5287" dataDxfId="11061"/>
    <tableColumn id="5327" xr3:uid="{00000000-0010-0000-0400-0000CF140000}" name="Column5288" dataDxfId="11060"/>
    <tableColumn id="5328" xr3:uid="{00000000-0010-0000-0400-0000D0140000}" name="Column5289" dataDxfId="11059"/>
    <tableColumn id="5329" xr3:uid="{00000000-0010-0000-0400-0000D1140000}" name="Column5290" dataDxfId="11058"/>
    <tableColumn id="5330" xr3:uid="{00000000-0010-0000-0400-0000D2140000}" name="Column5291" dataDxfId="11057"/>
    <tableColumn id="5331" xr3:uid="{00000000-0010-0000-0400-0000D3140000}" name="Column5292" dataDxfId="11056"/>
    <tableColumn id="5332" xr3:uid="{00000000-0010-0000-0400-0000D4140000}" name="Column5293" dataDxfId="11055"/>
    <tableColumn id="5333" xr3:uid="{00000000-0010-0000-0400-0000D5140000}" name="Column5294" dataDxfId="11054"/>
    <tableColumn id="5334" xr3:uid="{00000000-0010-0000-0400-0000D6140000}" name="Column5295" dataDxfId="11053"/>
    <tableColumn id="5335" xr3:uid="{00000000-0010-0000-0400-0000D7140000}" name="Column5296" dataDxfId="11052"/>
    <tableColumn id="5336" xr3:uid="{00000000-0010-0000-0400-0000D8140000}" name="Column5297" dataDxfId="11051"/>
    <tableColumn id="5337" xr3:uid="{00000000-0010-0000-0400-0000D9140000}" name="Column5298" dataDxfId="11050"/>
    <tableColumn id="5338" xr3:uid="{00000000-0010-0000-0400-0000DA140000}" name="Column5299" dataDxfId="11049"/>
    <tableColumn id="5339" xr3:uid="{00000000-0010-0000-0400-0000DB140000}" name="Column5300" dataDxfId="11048"/>
    <tableColumn id="5340" xr3:uid="{00000000-0010-0000-0400-0000DC140000}" name="Column5301" dataDxfId="11047"/>
    <tableColumn id="5341" xr3:uid="{00000000-0010-0000-0400-0000DD140000}" name="Column5302" dataDxfId="11046"/>
    <tableColumn id="5342" xr3:uid="{00000000-0010-0000-0400-0000DE140000}" name="Column5303" dataDxfId="11045"/>
    <tableColumn id="5343" xr3:uid="{00000000-0010-0000-0400-0000DF140000}" name="Column5304" dataDxfId="11044"/>
    <tableColumn id="5344" xr3:uid="{00000000-0010-0000-0400-0000E0140000}" name="Column5305" dataDxfId="11043"/>
    <tableColumn id="5345" xr3:uid="{00000000-0010-0000-0400-0000E1140000}" name="Column5306" dataDxfId="11042"/>
    <tableColumn id="5346" xr3:uid="{00000000-0010-0000-0400-0000E2140000}" name="Column5307" dataDxfId="11041"/>
    <tableColumn id="5347" xr3:uid="{00000000-0010-0000-0400-0000E3140000}" name="Column5308" dataDxfId="11040"/>
    <tableColumn id="5348" xr3:uid="{00000000-0010-0000-0400-0000E4140000}" name="Column5309" dataDxfId="11039"/>
    <tableColumn id="5349" xr3:uid="{00000000-0010-0000-0400-0000E5140000}" name="Column5310" dataDxfId="11038"/>
    <tableColumn id="5350" xr3:uid="{00000000-0010-0000-0400-0000E6140000}" name="Column5311" dataDxfId="11037"/>
    <tableColumn id="5351" xr3:uid="{00000000-0010-0000-0400-0000E7140000}" name="Column5312" dataDxfId="11036"/>
    <tableColumn id="5352" xr3:uid="{00000000-0010-0000-0400-0000E8140000}" name="Column5313" dataDxfId="11035"/>
    <tableColumn id="5353" xr3:uid="{00000000-0010-0000-0400-0000E9140000}" name="Column5314" dataDxfId="11034"/>
    <tableColumn id="5354" xr3:uid="{00000000-0010-0000-0400-0000EA140000}" name="Column5315" dataDxfId="11033"/>
    <tableColumn id="5355" xr3:uid="{00000000-0010-0000-0400-0000EB140000}" name="Column5316" dataDxfId="11032"/>
    <tableColumn id="5356" xr3:uid="{00000000-0010-0000-0400-0000EC140000}" name="Column5317" dataDxfId="11031"/>
    <tableColumn id="5357" xr3:uid="{00000000-0010-0000-0400-0000ED140000}" name="Column5318" dataDxfId="11030"/>
    <tableColumn id="5358" xr3:uid="{00000000-0010-0000-0400-0000EE140000}" name="Column5319" dataDxfId="11029"/>
    <tableColumn id="5359" xr3:uid="{00000000-0010-0000-0400-0000EF140000}" name="Column5320" dataDxfId="11028"/>
    <tableColumn id="5360" xr3:uid="{00000000-0010-0000-0400-0000F0140000}" name="Column5321" dataDxfId="11027"/>
    <tableColumn id="5361" xr3:uid="{00000000-0010-0000-0400-0000F1140000}" name="Column5322" dataDxfId="11026"/>
    <tableColumn id="5362" xr3:uid="{00000000-0010-0000-0400-0000F2140000}" name="Column5323" dataDxfId="11025"/>
    <tableColumn id="5363" xr3:uid="{00000000-0010-0000-0400-0000F3140000}" name="Column5324" dataDxfId="11024"/>
    <tableColumn id="5364" xr3:uid="{00000000-0010-0000-0400-0000F4140000}" name="Column5325" dataDxfId="11023"/>
    <tableColumn id="5365" xr3:uid="{00000000-0010-0000-0400-0000F5140000}" name="Column5326" dataDxfId="11022"/>
    <tableColumn id="5366" xr3:uid="{00000000-0010-0000-0400-0000F6140000}" name="Column5327" dataDxfId="11021"/>
    <tableColumn id="5367" xr3:uid="{00000000-0010-0000-0400-0000F7140000}" name="Column5328" dataDxfId="11020"/>
    <tableColumn id="5368" xr3:uid="{00000000-0010-0000-0400-0000F8140000}" name="Column5329" dataDxfId="11019"/>
    <tableColumn id="5369" xr3:uid="{00000000-0010-0000-0400-0000F9140000}" name="Column5330" dataDxfId="11018"/>
    <tableColumn id="5370" xr3:uid="{00000000-0010-0000-0400-0000FA140000}" name="Column5331" dataDxfId="11017"/>
    <tableColumn id="5371" xr3:uid="{00000000-0010-0000-0400-0000FB140000}" name="Column5332" dataDxfId="11016"/>
    <tableColumn id="5372" xr3:uid="{00000000-0010-0000-0400-0000FC140000}" name="Column5333" dataDxfId="11015"/>
    <tableColumn id="5373" xr3:uid="{00000000-0010-0000-0400-0000FD140000}" name="Column5334" dataDxfId="11014"/>
    <tableColumn id="5374" xr3:uid="{00000000-0010-0000-0400-0000FE140000}" name="Column5335" dataDxfId="11013"/>
    <tableColumn id="5375" xr3:uid="{00000000-0010-0000-0400-0000FF140000}" name="Column5336" dataDxfId="11012"/>
    <tableColumn id="5376" xr3:uid="{00000000-0010-0000-0400-000000150000}" name="Column5337" dataDxfId="11011"/>
    <tableColumn id="5377" xr3:uid="{00000000-0010-0000-0400-000001150000}" name="Column5338" dataDxfId="11010"/>
    <tableColumn id="5378" xr3:uid="{00000000-0010-0000-0400-000002150000}" name="Column5339" dataDxfId="11009"/>
    <tableColumn id="5379" xr3:uid="{00000000-0010-0000-0400-000003150000}" name="Column5340" dataDxfId="11008"/>
    <tableColumn id="5380" xr3:uid="{00000000-0010-0000-0400-000004150000}" name="Column5341" dataDxfId="11007"/>
    <tableColumn id="5381" xr3:uid="{00000000-0010-0000-0400-000005150000}" name="Column5342" dataDxfId="11006"/>
    <tableColumn id="5382" xr3:uid="{00000000-0010-0000-0400-000006150000}" name="Column5343" dataDxfId="11005"/>
    <tableColumn id="5383" xr3:uid="{00000000-0010-0000-0400-000007150000}" name="Column5344" dataDxfId="11004"/>
    <tableColumn id="5384" xr3:uid="{00000000-0010-0000-0400-000008150000}" name="Column5345" dataDxfId="11003"/>
    <tableColumn id="5385" xr3:uid="{00000000-0010-0000-0400-000009150000}" name="Column5346" dataDxfId="11002"/>
    <tableColumn id="5386" xr3:uid="{00000000-0010-0000-0400-00000A150000}" name="Column5347" dataDxfId="11001"/>
    <tableColumn id="5387" xr3:uid="{00000000-0010-0000-0400-00000B150000}" name="Column5348" dataDxfId="11000"/>
    <tableColumn id="5388" xr3:uid="{00000000-0010-0000-0400-00000C150000}" name="Column5349" dataDxfId="10999"/>
    <tableColumn id="5389" xr3:uid="{00000000-0010-0000-0400-00000D150000}" name="Column5350" dataDxfId="10998"/>
    <tableColumn id="5390" xr3:uid="{00000000-0010-0000-0400-00000E150000}" name="Column5351" dataDxfId="10997"/>
    <tableColumn id="5391" xr3:uid="{00000000-0010-0000-0400-00000F150000}" name="Column5352" dataDxfId="10996"/>
    <tableColumn id="5392" xr3:uid="{00000000-0010-0000-0400-000010150000}" name="Column5353" dataDxfId="10995"/>
    <tableColumn id="5393" xr3:uid="{00000000-0010-0000-0400-000011150000}" name="Column5354" dataDxfId="10994"/>
    <tableColumn id="5394" xr3:uid="{00000000-0010-0000-0400-000012150000}" name="Column5355" dataDxfId="10993"/>
    <tableColumn id="5395" xr3:uid="{00000000-0010-0000-0400-000013150000}" name="Column5356" dataDxfId="10992"/>
    <tableColumn id="5396" xr3:uid="{00000000-0010-0000-0400-000014150000}" name="Column5357" dataDxfId="10991"/>
    <tableColumn id="5397" xr3:uid="{00000000-0010-0000-0400-000015150000}" name="Column5358" dataDxfId="10990"/>
    <tableColumn id="5398" xr3:uid="{00000000-0010-0000-0400-000016150000}" name="Column5359" dataDxfId="10989"/>
    <tableColumn id="5399" xr3:uid="{00000000-0010-0000-0400-000017150000}" name="Column5360" dataDxfId="10988"/>
    <tableColumn id="5400" xr3:uid="{00000000-0010-0000-0400-000018150000}" name="Column5361" dataDxfId="10987"/>
    <tableColumn id="5401" xr3:uid="{00000000-0010-0000-0400-000019150000}" name="Column5362" dataDxfId="10986"/>
    <tableColumn id="5402" xr3:uid="{00000000-0010-0000-0400-00001A150000}" name="Column5363" dataDxfId="10985"/>
    <tableColumn id="5403" xr3:uid="{00000000-0010-0000-0400-00001B150000}" name="Column5364" dataDxfId="10984"/>
    <tableColumn id="5404" xr3:uid="{00000000-0010-0000-0400-00001C150000}" name="Column5365" dataDxfId="10983"/>
    <tableColumn id="5405" xr3:uid="{00000000-0010-0000-0400-00001D150000}" name="Column5366" dataDxfId="10982"/>
    <tableColumn id="5406" xr3:uid="{00000000-0010-0000-0400-00001E150000}" name="Column5367" dataDxfId="10981"/>
    <tableColumn id="5407" xr3:uid="{00000000-0010-0000-0400-00001F150000}" name="Column5368" dataDxfId="10980"/>
    <tableColumn id="5408" xr3:uid="{00000000-0010-0000-0400-000020150000}" name="Column5369" dataDxfId="10979"/>
    <tableColumn id="5409" xr3:uid="{00000000-0010-0000-0400-000021150000}" name="Column5370" dataDxfId="10978"/>
    <tableColumn id="5410" xr3:uid="{00000000-0010-0000-0400-000022150000}" name="Column5371" dataDxfId="10977"/>
    <tableColumn id="5411" xr3:uid="{00000000-0010-0000-0400-000023150000}" name="Column5372" dataDxfId="10976"/>
    <tableColumn id="5412" xr3:uid="{00000000-0010-0000-0400-000024150000}" name="Column5373" dataDxfId="10975"/>
    <tableColumn id="5413" xr3:uid="{00000000-0010-0000-0400-000025150000}" name="Column5374" dataDxfId="10974"/>
    <tableColumn id="5414" xr3:uid="{00000000-0010-0000-0400-000026150000}" name="Column5375" dataDxfId="10973"/>
    <tableColumn id="5415" xr3:uid="{00000000-0010-0000-0400-000027150000}" name="Column5376" dataDxfId="10972"/>
    <tableColumn id="5416" xr3:uid="{00000000-0010-0000-0400-000028150000}" name="Column5377" dataDxfId="10971"/>
    <tableColumn id="5417" xr3:uid="{00000000-0010-0000-0400-000029150000}" name="Column5378" dataDxfId="10970"/>
    <tableColumn id="5418" xr3:uid="{00000000-0010-0000-0400-00002A150000}" name="Column5379" dataDxfId="10969"/>
    <tableColumn id="5419" xr3:uid="{00000000-0010-0000-0400-00002B150000}" name="Column5380" dataDxfId="10968"/>
    <tableColumn id="5420" xr3:uid="{00000000-0010-0000-0400-00002C150000}" name="Column5381" dataDxfId="10967"/>
    <tableColumn id="5421" xr3:uid="{00000000-0010-0000-0400-00002D150000}" name="Column5382" dataDxfId="10966"/>
    <tableColumn id="5422" xr3:uid="{00000000-0010-0000-0400-00002E150000}" name="Column5383" dataDxfId="10965"/>
    <tableColumn id="5423" xr3:uid="{00000000-0010-0000-0400-00002F150000}" name="Column5384" dataDxfId="10964"/>
    <tableColumn id="5424" xr3:uid="{00000000-0010-0000-0400-000030150000}" name="Column5385" dataDxfId="10963"/>
    <tableColumn id="5425" xr3:uid="{00000000-0010-0000-0400-000031150000}" name="Column5386" dataDxfId="10962"/>
    <tableColumn id="5426" xr3:uid="{00000000-0010-0000-0400-000032150000}" name="Column5387" dataDxfId="10961"/>
    <tableColumn id="5427" xr3:uid="{00000000-0010-0000-0400-000033150000}" name="Column5388" dataDxfId="10960"/>
    <tableColumn id="5428" xr3:uid="{00000000-0010-0000-0400-000034150000}" name="Column5389" dataDxfId="10959"/>
    <tableColumn id="5429" xr3:uid="{00000000-0010-0000-0400-000035150000}" name="Column5390" dataDxfId="10958"/>
    <tableColumn id="5430" xr3:uid="{00000000-0010-0000-0400-000036150000}" name="Column5391" dataDxfId="10957"/>
    <tableColumn id="5431" xr3:uid="{00000000-0010-0000-0400-000037150000}" name="Column5392" dataDxfId="10956"/>
    <tableColumn id="5432" xr3:uid="{00000000-0010-0000-0400-000038150000}" name="Column5393" dataDxfId="10955"/>
    <tableColumn id="5433" xr3:uid="{00000000-0010-0000-0400-000039150000}" name="Column5394" dataDxfId="10954"/>
    <tableColumn id="5434" xr3:uid="{00000000-0010-0000-0400-00003A150000}" name="Column5395" dataDxfId="10953"/>
    <tableColumn id="5435" xr3:uid="{00000000-0010-0000-0400-00003B150000}" name="Column5396" dataDxfId="10952"/>
    <tableColumn id="5436" xr3:uid="{00000000-0010-0000-0400-00003C150000}" name="Column5397" dataDxfId="10951"/>
    <tableColumn id="5437" xr3:uid="{00000000-0010-0000-0400-00003D150000}" name="Column5398" dataDxfId="10950"/>
    <tableColumn id="5438" xr3:uid="{00000000-0010-0000-0400-00003E150000}" name="Column5399" dataDxfId="10949"/>
    <tableColumn id="5439" xr3:uid="{00000000-0010-0000-0400-00003F150000}" name="Column5400" dataDxfId="10948"/>
    <tableColumn id="5440" xr3:uid="{00000000-0010-0000-0400-000040150000}" name="Column5401" dataDxfId="10947"/>
    <tableColumn id="5441" xr3:uid="{00000000-0010-0000-0400-000041150000}" name="Column5402" dataDxfId="10946"/>
    <tableColumn id="5442" xr3:uid="{00000000-0010-0000-0400-000042150000}" name="Column5403" dataDxfId="10945"/>
    <tableColumn id="5443" xr3:uid="{00000000-0010-0000-0400-000043150000}" name="Column5404" dataDxfId="10944"/>
    <tableColumn id="5444" xr3:uid="{00000000-0010-0000-0400-000044150000}" name="Column5405" dataDxfId="10943"/>
    <tableColumn id="5445" xr3:uid="{00000000-0010-0000-0400-000045150000}" name="Column5406" dataDxfId="10942"/>
    <tableColumn id="5446" xr3:uid="{00000000-0010-0000-0400-000046150000}" name="Column5407" dataDxfId="10941"/>
    <tableColumn id="5447" xr3:uid="{00000000-0010-0000-0400-000047150000}" name="Column5408" dataDxfId="10940"/>
    <tableColumn id="5448" xr3:uid="{00000000-0010-0000-0400-000048150000}" name="Column5409" dataDxfId="10939"/>
    <tableColumn id="5449" xr3:uid="{00000000-0010-0000-0400-000049150000}" name="Column5410" dataDxfId="10938"/>
    <tableColumn id="5450" xr3:uid="{00000000-0010-0000-0400-00004A150000}" name="Column5411" dataDxfId="10937"/>
    <tableColumn id="5451" xr3:uid="{00000000-0010-0000-0400-00004B150000}" name="Column5412" dataDxfId="10936"/>
    <tableColumn id="5452" xr3:uid="{00000000-0010-0000-0400-00004C150000}" name="Column5413" dataDxfId="10935"/>
    <tableColumn id="5453" xr3:uid="{00000000-0010-0000-0400-00004D150000}" name="Column5414" dataDxfId="10934"/>
    <tableColumn id="5454" xr3:uid="{00000000-0010-0000-0400-00004E150000}" name="Column5415" dataDxfId="10933"/>
    <tableColumn id="5455" xr3:uid="{00000000-0010-0000-0400-00004F150000}" name="Column5416" dataDxfId="10932"/>
    <tableColumn id="5456" xr3:uid="{00000000-0010-0000-0400-000050150000}" name="Column5417" dataDxfId="10931"/>
    <tableColumn id="5457" xr3:uid="{00000000-0010-0000-0400-000051150000}" name="Column5418" dataDxfId="10930"/>
    <tableColumn id="5458" xr3:uid="{00000000-0010-0000-0400-000052150000}" name="Column5419" dataDxfId="10929"/>
    <tableColumn id="5459" xr3:uid="{00000000-0010-0000-0400-000053150000}" name="Column5420" dataDxfId="10928"/>
    <tableColumn id="5460" xr3:uid="{00000000-0010-0000-0400-000054150000}" name="Column5421" dataDxfId="10927"/>
    <tableColumn id="5461" xr3:uid="{00000000-0010-0000-0400-000055150000}" name="Column5422" dataDxfId="10926"/>
    <tableColumn id="5462" xr3:uid="{00000000-0010-0000-0400-000056150000}" name="Column5423" dataDxfId="10925"/>
    <tableColumn id="5463" xr3:uid="{00000000-0010-0000-0400-000057150000}" name="Column5424" dataDxfId="10924"/>
    <tableColumn id="5464" xr3:uid="{00000000-0010-0000-0400-000058150000}" name="Column5425" dataDxfId="10923"/>
    <tableColumn id="5465" xr3:uid="{00000000-0010-0000-0400-000059150000}" name="Column5426" dataDxfId="10922"/>
    <tableColumn id="5466" xr3:uid="{00000000-0010-0000-0400-00005A150000}" name="Column5427" dataDxfId="10921"/>
    <tableColumn id="5467" xr3:uid="{00000000-0010-0000-0400-00005B150000}" name="Column5428" dataDxfId="10920"/>
    <tableColumn id="5468" xr3:uid="{00000000-0010-0000-0400-00005C150000}" name="Column5429" dataDxfId="10919"/>
    <tableColumn id="5469" xr3:uid="{00000000-0010-0000-0400-00005D150000}" name="Column5430" dataDxfId="10918"/>
    <tableColumn id="5470" xr3:uid="{00000000-0010-0000-0400-00005E150000}" name="Column5431" dataDxfId="10917"/>
    <tableColumn id="5471" xr3:uid="{00000000-0010-0000-0400-00005F150000}" name="Column5432" dataDxfId="10916"/>
    <tableColumn id="5472" xr3:uid="{00000000-0010-0000-0400-000060150000}" name="Column5433" dataDxfId="10915"/>
    <tableColumn id="5473" xr3:uid="{00000000-0010-0000-0400-000061150000}" name="Column5434" dataDxfId="10914"/>
    <tableColumn id="5474" xr3:uid="{00000000-0010-0000-0400-000062150000}" name="Column5435" dataDxfId="10913"/>
    <tableColumn id="5475" xr3:uid="{00000000-0010-0000-0400-000063150000}" name="Column5436" dataDxfId="10912"/>
    <tableColumn id="5476" xr3:uid="{00000000-0010-0000-0400-000064150000}" name="Column5437" dataDxfId="10911"/>
    <tableColumn id="5477" xr3:uid="{00000000-0010-0000-0400-000065150000}" name="Column5438" dataDxfId="10910"/>
    <tableColumn id="5478" xr3:uid="{00000000-0010-0000-0400-000066150000}" name="Column5439" dataDxfId="10909"/>
    <tableColumn id="5479" xr3:uid="{00000000-0010-0000-0400-000067150000}" name="Column5440" dataDxfId="10908"/>
    <tableColumn id="5480" xr3:uid="{00000000-0010-0000-0400-000068150000}" name="Column5441" dataDxfId="10907"/>
    <tableColumn id="5481" xr3:uid="{00000000-0010-0000-0400-000069150000}" name="Column5442" dataDxfId="10906"/>
    <tableColumn id="5482" xr3:uid="{00000000-0010-0000-0400-00006A150000}" name="Column5443" dataDxfId="10905"/>
    <tableColumn id="5483" xr3:uid="{00000000-0010-0000-0400-00006B150000}" name="Column5444" dataDxfId="10904"/>
    <tableColumn id="5484" xr3:uid="{00000000-0010-0000-0400-00006C150000}" name="Column5445" dataDxfId="10903"/>
    <tableColumn id="5485" xr3:uid="{00000000-0010-0000-0400-00006D150000}" name="Column5446" dataDxfId="10902"/>
    <tableColumn id="5486" xr3:uid="{00000000-0010-0000-0400-00006E150000}" name="Column5447" dataDxfId="10901"/>
    <tableColumn id="5487" xr3:uid="{00000000-0010-0000-0400-00006F150000}" name="Column5448" dataDxfId="10900"/>
    <tableColumn id="5488" xr3:uid="{00000000-0010-0000-0400-000070150000}" name="Column5449" dataDxfId="10899"/>
    <tableColumn id="5489" xr3:uid="{00000000-0010-0000-0400-000071150000}" name="Column5450" dataDxfId="10898"/>
    <tableColumn id="5490" xr3:uid="{00000000-0010-0000-0400-000072150000}" name="Column5451" dataDxfId="10897"/>
    <tableColumn id="5491" xr3:uid="{00000000-0010-0000-0400-000073150000}" name="Column5452" dataDxfId="10896"/>
    <tableColumn id="5492" xr3:uid="{00000000-0010-0000-0400-000074150000}" name="Column5453" dataDxfId="10895"/>
    <tableColumn id="5493" xr3:uid="{00000000-0010-0000-0400-000075150000}" name="Column5454" dataDxfId="10894"/>
    <tableColumn id="5494" xr3:uid="{00000000-0010-0000-0400-000076150000}" name="Column5455" dataDxfId="10893"/>
    <tableColumn id="5495" xr3:uid="{00000000-0010-0000-0400-000077150000}" name="Column5456" dataDxfId="10892"/>
    <tableColumn id="5496" xr3:uid="{00000000-0010-0000-0400-000078150000}" name="Column5457" dataDxfId="10891"/>
    <tableColumn id="5497" xr3:uid="{00000000-0010-0000-0400-000079150000}" name="Column5458" dataDxfId="10890"/>
    <tableColumn id="5498" xr3:uid="{00000000-0010-0000-0400-00007A150000}" name="Column5459" dataDxfId="10889"/>
    <tableColumn id="5499" xr3:uid="{00000000-0010-0000-0400-00007B150000}" name="Column5460" dataDxfId="10888"/>
    <tableColumn id="5500" xr3:uid="{00000000-0010-0000-0400-00007C150000}" name="Column5461" dataDxfId="10887"/>
    <tableColumn id="5501" xr3:uid="{00000000-0010-0000-0400-00007D150000}" name="Column5462" dataDxfId="10886"/>
    <tableColumn id="5502" xr3:uid="{00000000-0010-0000-0400-00007E150000}" name="Column5463" dataDxfId="10885"/>
    <tableColumn id="5503" xr3:uid="{00000000-0010-0000-0400-00007F150000}" name="Column5464" dataDxfId="10884"/>
    <tableColumn id="5504" xr3:uid="{00000000-0010-0000-0400-000080150000}" name="Column5465" dataDxfId="10883"/>
    <tableColumn id="5505" xr3:uid="{00000000-0010-0000-0400-000081150000}" name="Column5466" dataDxfId="10882"/>
    <tableColumn id="5506" xr3:uid="{00000000-0010-0000-0400-000082150000}" name="Column5467" dataDxfId="10881"/>
    <tableColumn id="5507" xr3:uid="{00000000-0010-0000-0400-000083150000}" name="Column5468" dataDxfId="10880"/>
    <tableColumn id="5508" xr3:uid="{00000000-0010-0000-0400-000084150000}" name="Column5469" dataDxfId="10879"/>
    <tableColumn id="5509" xr3:uid="{00000000-0010-0000-0400-000085150000}" name="Column5470" dataDxfId="10878"/>
    <tableColumn id="5510" xr3:uid="{00000000-0010-0000-0400-000086150000}" name="Column5471" dataDxfId="10877"/>
    <tableColumn id="5511" xr3:uid="{00000000-0010-0000-0400-000087150000}" name="Column5472" dataDxfId="10876"/>
    <tableColumn id="5512" xr3:uid="{00000000-0010-0000-0400-000088150000}" name="Column5473" dataDxfId="10875"/>
    <tableColumn id="5513" xr3:uid="{00000000-0010-0000-0400-000089150000}" name="Column5474" dataDxfId="10874"/>
    <tableColumn id="5514" xr3:uid="{00000000-0010-0000-0400-00008A150000}" name="Column5475" dataDxfId="10873"/>
    <tableColumn id="5515" xr3:uid="{00000000-0010-0000-0400-00008B150000}" name="Column5476" dataDxfId="10872"/>
    <tableColumn id="5516" xr3:uid="{00000000-0010-0000-0400-00008C150000}" name="Column5477" dataDxfId="10871"/>
    <tableColumn id="5517" xr3:uid="{00000000-0010-0000-0400-00008D150000}" name="Column5478" dataDxfId="10870"/>
    <tableColumn id="5518" xr3:uid="{00000000-0010-0000-0400-00008E150000}" name="Column5479" dataDxfId="10869"/>
    <tableColumn id="5519" xr3:uid="{00000000-0010-0000-0400-00008F150000}" name="Column5480" dataDxfId="10868"/>
    <tableColumn id="5520" xr3:uid="{00000000-0010-0000-0400-000090150000}" name="Column5481" dataDxfId="10867"/>
    <tableColumn id="5521" xr3:uid="{00000000-0010-0000-0400-000091150000}" name="Column5482" dataDxfId="10866"/>
    <tableColumn id="5522" xr3:uid="{00000000-0010-0000-0400-000092150000}" name="Column5483" dataDxfId="10865"/>
    <tableColumn id="5523" xr3:uid="{00000000-0010-0000-0400-000093150000}" name="Column5484" dataDxfId="10864"/>
    <tableColumn id="5524" xr3:uid="{00000000-0010-0000-0400-000094150000}" name="Column5485" dataDxfId="10863"/>
    <tableColumn id="5525" xr3:uid="{00000000-0010-0000-0400-000095150000}" name="Column5486" dataDxfId="10862"/>
    <tableColumn id="5526" xr3:uid="{00000000-0010-0000-0400-000096150000}" name="Column5487" dataDxfId="10861"/>
    <tableColumn id="5527" xr3:uid="{00000000-0010-0000-0400-000097150000}" name="Column5488" dataDxfId="10860"/>
    <tableColumn id="5528" xr3:uid="{00000000-0010-0000-0400-000098150000}" name="Column5489" dataDxfId="10859"/>
    <tableColumn id="5529" xr3:uid="{00000000-0010-0000-0400-000099150000}" name="Column5490" dataDxfId="10858"/>
    <tableColumn id="5530" xr3:uid="{00000000-0010-0000-0400-00009A150000}" name="Column5491" dataDxfId="10857"/>
    <tableColumn id="5531" xr3:uid="{00000000-0010-0000-0400-00009B150000}" name="Column5492" dataDxfId="10856"/>
    <tableColumn id="5532" xr3:uid="{00000000-0010-0000-0400-00009C150000}" name="Column5493" dataDxfId="10855"/>
    <tableColumn id="5533" xr3:uid="{00000000-0010-0000-0400-00009D150000}" name="Column5494" dataDxfId="10854"/>
    <tableColumn id="5534" xr3:uid="{00000000-0010-0000-0400-00009E150000}" name="Column5495" dataDxfId="10853"/>
    <tableColumn id="5535" xr3:uid="{00000000-0010-0000-0400-00009F150000}" name="Column5496" dataDxfId="10852"/>
    <tableColumn id="5536" xr3:uid="{00000000-0010-0000-0400-0000A0150000}" name="Column5497" dataDxfId="10851"/>
    <tableColumn id="5537" xr3:uid="{00000000-0010-0000-0400-0000A1150000}" name="Column5498" dataDxfId="10850"/>
    <tableColumn id="5538" xr3:uid="{00000000-0010-0000-0400-0000A2150000}" name="Column5499" dataDxfId="10849"/>
    <tableColumn id="5539" xr3:uid="{00000000-0010-0000-0400-0000A3150000}" name="Column5500" dataDxfId="10848"/>
    <tableColumn id="5540" xr3:uid="{00000000-0010-0000-0400-0000A4150000}" name="Column5501" dataDxfId="10847"/>
    <tableColumn id="5541" xr3:uid="{00000000-0010-0000-0400-0000A5150000}" name="Column5502" dataDxfId="10846"/>
    <tableColumn id="5542" xr3:uid="{00000000-0010-0000-0400-0000A6150000}" name="Column5503" dataDxfId="10845"/>
    <tableColumn id="5543" xr3:uid="{00000000-0010-0000-0400-0000A7150000}" name="Column5504" dataDxfId="10844"/>
    <tableColumn id="5544" xr3:uid="{00000000-0010-0000-0400-0000A8150000}" name="Column5505" dataDxfId="10843"/>
    <tableColumn id="5545" xr3:uid="{00000000-0010-0000-0400-0000A9150000}" name="Column5506" dataDxfId="10842"/>
    <tableColumn id="5546" xr3:uid="{00000000-0010-0000-0400-0000AA150000}" name="Column5507" dataDxfId="10841"/>
    <tableColumn id="5547" xr3:uid="{00000000-0010-0000-0400-0000AB150000}" name="Column5508" dataDxfId="10840"/>
    <tableColumn id="5548" xr3:uid="{00000000-0010-0000-0400-0000AC150000}" name="Column5509" dataDxfId="10839"/>
    <tableColumn id="5549" xr3:uid="{00000000-0010-0000-0400-0000AD150000}" name="Column5510" dataDxfId="10838"/>
    <tableColumn id="5550" xr3:uid="{00000000-0010-0000-0400-0000AE150000}" name="Column5511" dataDxfId="10837"/>
    <tableColumn id="5551" xr3:uid="{00000000-0010-0000-0400-0000AF150000}" name="Column5512" dataDxfId="10836"/>
    <tableColumn id="5552" xr3:uid="{00000000-0010-0000-0400-0000B0150000}" name="Column5513" dataDxfId="10835"/>
    <tableColumn id="5553" xr3:uid="{00000000-0010-0000-0400-0000B1150000}" name="Column5514" dataDxfId="10834"/>
    <tableColumn id="5554" xr3:uid="{00000000-0010-0000-0400-0000B2150000}" name="Column5515" dataDxfId="10833"/>
    <tableColumn id="5555" xr3:uid="{00000000-0010-0000-0400-0000B3150000}" name="Column5516" dataDxfId="10832"/>
    <tableColumn id="5556" xr3:uid="{00000000-0010-0000-0400-0000B4150000}" name="Column5517" dataDxfId="10831"/>
    <tableColumn id="5557" xr3:uid="{00000000-0010-0000-0400-0000B5150000}" name="Column5518" dataDxfId="10830"/>
    <tableColumn id="5558" xr3:uid="{00000000-0010-0000-0400-0000B6150000}" name="Column5519" dataDxfId="10829"/>
    <tableColumn id="5559" xr3:uid="{00000000-0010-0000-0400-0000B7150000}" name="Column5520" dataDxfId="10828"/>
    <tableColumn id="5560" xr3:uid="{00000000-0010-0000-0400-0000B8150000}" name="Column5521" dataDxfId="10827"/>
    <tableColumn id="5561" xr3:uid="{00000000-0010-0000-0400-0000B9150000}" name="Column5522" dataDxfId="10826"/>
    <tableColumn id="5562" xr3:uid="{00000000-0010-0000-0400-0000BA150000}" name="Column5523" dataDxfId="10825"/>
    <tableColumn id="5563" xr3:uid="{00000000-0010-0000-0400-0000BB150000}" name="Column5524" dataDxfId="10824"/>
    <tableColumn id="5564" xr3:uid="{00000000-0010-0000-0400-0000BC150000}" name="Column5525" dataDxfId="10823"/>
    <tableColumn id="5565" xr3:uid="{00000000-0010-0000-0400-0000BD150000}" name="Column5526" dataDxfId="10822"/>
    <tableColumn id="5566" xr3:uid="{00000000-0010-0000-0400-0000BE150000}" name="Column5527" dataDxfId="10821"/>
    <tableColumn id="5567" xr3:uid="{00000000-0010-0000-0400-0000BF150000}" name="Column5528" dataDxfId="10820"/>
    <tableColumn id="5568" xr3:uid="{00000000-0010-0000-0400-0000C0150000}" name="Column5529" dataDxfId="10819"/>
    <tableColumn id="5569" xr3:uid="{00000000-0010-0000-0400-0000C1150000}" name="Column5530" dataDxfId="10818"/>
    <tableColumn id="5570" xr3:uid="{00000000-0010-0000-0400-0000C2150000}" name="Column5531" dataDxfId="10817"/>
    <tableColumn id="5571" xr3:uid="{00000000-0010-0000-0400-0000C3150000}" name="Column5532" dataDxfId="10816"/>
    <tableColumn id="5572" xr3:uid="{00000000-0010-0000-0400-0000C4150000}" name="Column5533" dataDxfId="10815"/>
    <tableColumn id="5573" xr3:uid="{00000000-0010-0000-0400-0000C5150000}" name="Column5534" dataDxfId="10814"/>
    <tableColumn id="5574" xr3:uid="{00000000-0010-0000-0400-0000C6150000}" name="Column5535" dataDxfId="10813"/>
    <tableColumn id="5575" xr3:uid="{00000000-0010-0000-0400-0000C7150000}" name="Column5536" dataDxfId="10812"/>
    <tableColumn id="5576" xr3:uid="{00000000-0010-0000-0400-0000C8150000}" name="Column5537" dataDxfId="10811"/>
    <tableColumn id="5577" xr3:uid="{00000000-0010-0000-0400-0000C9150000}" name="Column5538" dataDxfId="10810"/>
    <tableColumn id="5578" xr3:uid="{00000000-0010-0000-0400-0000CA150000}" name="Column5539" dataDxfId="10809"/>
    <tableColumn id="5579" xr3:uid="{00000000-0010-0000-0400-0000CB150000}" name="Column5540" dataDxfId="10808"/>
    <tableColumn id="5580" xr3:uid="{00000000-0010-0000-0400-0000CC150000}" name="Column5541" dataDxfId="10807"/>
    <tableColumn id="5581" xr3:uid="{00000000-0010-0000-0400-0000CD150000}" name="Column5542" dataDxfId="10806"/>
    <tableColumn id="5582" xr3:uid="{00000000-0010-0000-0400-0000CE150000}" name="Column5543" dataDxfId="10805"/>
    <tableColumn id="5583" xr3:uid="{00000000-0010-0000-0400-0000CF150000}" name="Column5544" dataDxfId="10804"/>
    <tableColumn id="5584" xr3:uid="{00000000-0010-0000-0400-0000D0150000}" name="Column5545" dataDxfId="10803"/>
    <tableColumn id="5585" xr3:uid="{00000000-0010-0000-0400-0000D1150000}" name="Column5546" dataDxfId="10802"/>
    <tableColumn id="5586" xr3:uid="{00000000-0010-0000-0400-0000D2150000}" name="Column5547" dataDxfId="10801"/>
    <tableColumn id="5587" xr3:uid="{00000000-0010-0000-0400-0000D3150000}" name="Column5548" dataDxfId="10800"/>
    <tableColumn id="5588" xr3:uid="{00000000-0010-0000-0400-0000D4150000}" name="Column5549" dataDxfId="10799"/>
    <tableColumn id="5589" xr3:uid="{00000000-0010-0000-0400-0000D5150000}" name="Column5550" dataDxfId="10798"/>
    <tableColumn id="5590" xr3:uid="{00000000-0010-0000-0400-0000D6150000}" name="Column5551" dataDxfId="10797"/>
    <tableColumn id="5591" xr3:uid="{00000000-0010-0000-0400-0000D7150000}" name="Column5552" dataDxfId="10796"/>
    <tableColumn id="5592" xr3:uid="{00000000-0010-0000-0400-0000D8150000}" name="Column5553" dataDxfId="10795"/>
    <tableColumn id="5593" xr3:uid="{00000000-0010-0000-0400-0000D9150000}" name="Column5554" dataDxfId="10794"/>
    <tableColumn id="5594" xr3:uid="{00000000-0010-0000-0400-0000DA150000}" name="Column5555" dataDxfId="10793"/>
    <tableColumn id="5595" xr3:uid="{00000000-0010-0000-0400-0000DB150000}" name="Column5556" dataDxfId="10792"/>
    <tableColumn id="5596" xr3:uid="{00000000-0010-0000-0400-0000DC150000}" name="Column5557" dataDxfId="10791"/>
    <tableColumn id="5597" xr3:uid="{00000000-0010-0000-0400-0000DD150000}" name="Column5558" dataDxfId="10790"/>
    <tableColumn id="5598" xr3:uid="{00000000-0010-0000-0400-0000DE150000}" name="Column5559" dataDxfId="10789"/>
    <tableColumn id="5599" xr3:uid="{00000000-0010-0000-0400-0000DF150000}" name="Column5560" dataDxfId="10788"/>
    <tableColumn id="5600" xr3:uid="{00000000-0010-0000-0400-0000E0150000}" name="Column5561" dataDxfId="10787"/>
    <tableColumn id="5601" xr3:uid="{00000000-0010-0000-0400-0000E1150000}" name="Column5562" dataDxfId="10786"/>
    <tableColumn id="5602" xr3:uid="{00000000-0010-0000-0400-0000E2150000}" name="Column5563" dataDxfId="10785"/>
    <tableColumn id="5603" xr3:uid="{00000000-0010-0000-0400-0000E3150000}" name="Column5564" dataDxfId="10784"/>
    <tableColumn id="5604" xr3:uid="{00000000-0010-0000-0400-0000E4150000}" name="Column5565" dataDxfId="10783"/>
    <tableColumn id="5605" xr3:uid="{00000000-0010-0000-0400-0000E5150000}" name="Column5566" dataDxfId="10782"/>
    <tableColumn id="5606" xr3:uid="{00000000-0010-0000-0400-0000E6150000}" name="Column5567" dataDxfId="10781"/>
    <tableColumn id="5607" xr3:uid="{00000000-0010-0000-0400-0000E7150000}" name="Column5568" dataDxfId="10780"/>
    <tableColumn id="5608" xr3:uid="{00000000-0010-0000-0400-0000E8150000}" name="Column5569" dataDxfId="10779"/>
    <tableColumn id="5609" xr3:uid="{00000000-0010-0000-0400-0000E9150000}" name="Column5570" dataDxfId="10778"/>
    <tableColumn id="5610" xr3:uid="{00000000-0010-0000-0400-0000EA150000}" name="Column5571" dataDxfId="10777"/>
    <tableColumn id="5611" xr3:uid="{00000000-0010-0000-0400-0000EB150000}" name="Column5572" dataDxfId="10776"/>
    <tableColumn id="5612" xr3:uid="{00000000-0010-0000-0400-0000EC150000}" name="Column5573" dataDxfId="10775"/>
    <tableColumn id="5613" xr3:uid="{00000000-0010-0000-0400-0000ED150000}" name="Column5574" dataDxfId="10774"/>
    <tableColumn id="5614" xr3:uid="{00000000-0010-0000-0400-0000EE150000}" name="Column5575" dataDxfId="10773"/>
    <tableColumn id="5615" xr3:uid="{00000000-0010-0000-0400-0000EF150000}" name="Column5576" dataDxfId="10772"/>
    <tableColumn id="5616" xr3:uid="{00000000-0010-0000-0400-0000F0150000}" name="Column5577" dataDxfId="10771"/>
    <tableColumn id="5617" xr3:uid="{00000000-0010-0000-0400-0000F1150000}" name="Column5578" dataDxfId="10770"/>
    <tableColumn id="5618" xr3:uid="{00000000-0010-0000-0400-0000F2150000}" name="Column5579" dataDxfId="10769"/>
    <tableColumn id="5619" xr3:uid="{00000000-0010-0000-0400-0000F3150000}" name="Column5580" dataDxfId="10768"/>
    <tableColumn id="5620" xr3:uid="{00000000-0010-0000-0400-0000F4150000}" name="Column5581" dataDxfId="10767"/>
    <tableColumn id="5621" xr3:uid="{00000000-0010-0000-0400-0000F5150000}" name="Column5582" dataDxfId="10766"/>
    <tableColumn id="5622" xr3:uid="{00000000-0010-0000-0400-0000F6150000}" name="Column5583" dataDxfId="10765"/>
    <tableColumn id="5623" xr3:uid="{00000000-0010-0000-0400-0000F7150000}" name="Column5584" dataDxfId="10764"/>
    <tableColumn id="5624" xr3:uid="{00000000-0010-0000-0400-0000F8150000}" name="Column5585" dataDxfId="10763"/>
    <tableColumn id="5625" xr3:uid="{00000000-0010-0000-0400-0000F9150000}" name="Column5586" dataDxfId="10762"/>
    <tableColumn id="5626" xr3:uid="{00000000-0010-0000-0400-0000FA150000}" name="Column5587" dataDxfId="10761"/>
    <tableColumn id="5627" xr3:uid="{00000000-0010-0000-0400-0000FB150000}" name="Column5588" dataDxfId="10760"/>
    <tableColumn id="5628" xr3:uid="{00000000-0010-0000-0400-0000FC150000}" name="Column5589" dataDxfId="10759"/>
    <tableColumn id="5629" xr3:uid="{00000000-0010-0000-0400-0000FD150000}" name="Column5590" dataDxfId="10758"/>
    <tableColumn id="5630" xr3:uid="{00000000-0010-0000-0400-0000FE150000}" name="Column5591" dataDxfId="10757"/>
    <tableColumn id="5631" xr3:uid="{00000000-0010-0000-0400-0000FF150000}" name="Column5592" dataDxfId="10756"/>
    <tableColumn id="5632" xr3:uid="{00000000-0010-0000-0400-000000160000}" name="Column5593" dataDxfId="10755"/>
    <tableColumn id="5633" xr3:uid="{00000000-0010-0000-0400-000001160000}" name="Column5594" dataDxfId="10754"/>
    <tableColumn id="5634" xr3:uid="{00000000-0010-0000-0400-000002160000}" name="Column5595" dataDxfId="10753"/>
    <tableColumn id="5635" xr3:uid="{00000000-0010-0000-0400-000003160000}" name="Column5596" dataDxfId="10752"/>
    <tableColumn id="5636" xr3:uid="{00000000-0010-0000-0400-000004160000}" name="Column5597" dataDxfId="10751"/>
    <tableColumn id="5637" xr3:uid="{00000000-0010-0000-0400-000005160000}" name="Column5598" dataDxfId="10750"/>
    <tableColumn id="5638" xr3:uid="{00000000-0010-0000-0400-000006160000}" name="Column5599" dataDxfId="10749"/>
    <tableColumn id="5639" xr3:uid="{00000000-0010-0000-0400-000007160000}" name="Column5600" dataDxfId="10748"/>
    <tableColumn id="5640" xr3:uid="{00000000-0010-0000-0400-000008160000}" name="Column5601" dataDxfId="10747"/>
    <tableColumn id="5641" xr3:uid="{00000000-0010-0000-0400-000009160000}" name="Column5602" dataDxfId="10746"/>
    <tableColumn id="5642" xr3:uid="{00000000-0010-0000-0400-00000A160000}" name="Column5603" dataDxfId="10745"/>
    <tableColumn id="5643" xr3:uid="{00000000-0010-0000-0400-00000B160000}" name="Column5604" dataDxfId="10744"/>
    <tableColumn id="5644" xr3:uid="{00000000-0010-0000-0400-00000C160000}" name="Column5605" dataDxfId="10743"/>
    <tableColumn id="5645" xr3:uid="{00000000-0010-0000-0400-00000D160000}" name="Column5606" dataDxfId="10742"/>
    <tableColumn id="5646" xr3:uid="{00000000-0010-0000-0400-00000E160000}" name="Column5607" dataDxfId="10741"/>
    <tableColumn id="5647" xr3:uid="{00000000-0010-0000-0400-00000F160000}" name="Column5608" dataDxfId="10740"/>
    <tableColumn id="5648" xr3:uid="{00000000-0010-0000-0400-000010160000}" name="Column5609" dataDxfId="10739"/>
    <tableColumn id="5649" xr3:uid="{00000000-0010-0000-0400-000011160000}" name="Column5610" dataDxfId="10738"/>
    <tableColumn id="5650" xr3:uid="{00000000-0010-0000-0400-000012160000}" name="Column5611" dataDxfId="10737"/>
    <tableColumn id="5651" xr3:uid="{00000000-0010-0000-0400-000013160000}" name="Column5612" dataDxfId="10736"/>
    <tableColumn id="5652" xr3:uid="{00000000-0010-0000-0400-000014160000}" name="Column5613" dataDxfId="10735"/>
    <tableColumn id="5653" xr3:uid="{00000000-0010-0000-0400-000015160000}" name="Column5614" dataDxfId="10734"/>
    <tableColumn id="5654" xr3:uid="{00000000-0010-0000-0400-000016160000}" name="Column5615" dataDxfId="10733"/>
    <tableColumn id="5655" xr3:uid="{00000000-0010-0000-0400-000017160000}" name="Column5616" dataDxfId="10732"/>
    <tableColumn id="5656" xr3:uid="{00000000-0010-0000-0400-000018160000}" name="Column5617" dataDxfId="10731"/>
    <tableColumn id="5657" xr3:uid="{00000000-0010-0000-0400-000019160000}" name="Column5618" dataDxfId="10730"/>
    <tableColumn id="5658" xr3:uid="{00000000-0010-0000-0400-00001A160000}" name="Column5619" dataDxfId="10729"/>
    <tableColumn id="5659" xr3:uid="{00000000-0010-0000-0400-00001B160000}" name="Column5620" dataDxfId="10728"/>
    <tableColumn id="5660" xr3:uid="{00000000-0010-0000-0400-00001C160000}" name="Column5621" dataDxfId="10727"/>
    <tableColumn id="5661" xr3:uid="{00000000-0010-0000-0400-00001D160000}" name="Column5622" dataDxfId="10726"/>
    <tableColumn id="5662" xr3:uid="{00000000-0010-0000-0400-00001E160000}" name="Column5623" dataDxfId="10725"/>
    <tableColumn id="5663" xr3:uid="{00000000-0010-0000-0400-00001F160000}" name="Column5624" dataDxfId="10724"/>
    <tableColumn id="5664" xr3:uid="{00000000-0010-0000-0400-000020160000}" name="Column5625" dataDxfId="10723"/>
    <tableColumn id="5665" xr3:uid="{00000000-0010-0000-0400-000021160000}" name="Column5626" dataDxfId="10722"/>
    <tableColumn id="5666" xr3:uid="{00000000-0010-0000-0400-000022160000}" name="Column5627" dataDxfId="10721"/>
    <tableColumn id="5667" xr3:uid="{00000000-0010-0000-0400-000023160000}" name="Column5628" dataDxfId="10720"/>
    <tableColumn id="5668" xr3:uid="{00000000-0010-0000-0400-000024160000}" name="Column5629" dataDxfId="10719"/>
    <tableColumn id="5669" xr3:uid="{00000000-0010-0000-0400-000025160000}" name="Column5630" dataDxfId="10718"/>
    <tableColumn id="5670" xr3:uid="{00000000-0010-0000-0400-000026160000}" name="Column5631" dataDxfId="10717"/>
    <tableColumn id="5671" xr3:uid="{00000000-0010-0000-0400-000027160000}" name="Column5632" dataDxfId="10716"/>
    <tableColumn id="5672" xr3:uid="{00000000-0010-0000-0400-000028160000}" name="Column5633" dataDxfId="10715"/>
    <tableColumn id="5673" xr3:uid="{00000000-0010-0000-0400-000029160000}" name="Column5634" dataDxfId="10714"/>
    <tableColumn id="5674" xr3:uid="{00000000-0010-0000-0400-00002A160000}" name="Column5635" dataDxfId="10713"/>
    <tableColumn id="5675" xr3:uid="{00000000-0010-0000-0400-00002B160000}" name="Column5636" dataDxfId="10712"/>
    <tableColumn id="5676" xr3:uid="{00000000-0010-0000-0400-00002C160000}" name="Column5637" dataDxfId="10711"/>
    <tableColumn id="5677" xr3:uid="{00000000-0010-0000-0400-00002D160000}" name="Column5638" dataDxfId="10710"/>
    <tableColumn id="5678" xr3:uid="{00000000-0010-0000-0400-00002E160000}" name="Column5639" dataDxfId="10709"/>
    <tableColumn id="5679" xr3:uid="{00000000-0010-0000-0400-00002F160000}" name="Column5640" dataDxfId="10708"/>
    <tableColumn id="5680" xr3:uid="{00000000-0010-0000-0400-000030160000}" name="Column5641" dataDxfId="10707"/>
    <tableColumn id="5681" xr3:uid="{00000000-0010-0000-0400-000031160000}" name="Column5642" dataDxfId="10706"/>
    <tableColumn id="5682" xr3:uid="{00000000-0010-0000-0400-000032160000}" name="Column5643" dataDxfId="10705"/>
    <tableColumn id="5683" xr3:uid="{00000000-0010-0000-0400-000033160000}" name="Column5644" dataDxfId="10704"/>
    <tableColumn id="5684" xr3:uid="{00000000-0010-0000-0400-000034160000}" name="Column5645" dataDxfId="10703"/>
    <tableColumn id="5685" xr3:uid="{00000000-0010-0000-0400-000035160000}" name="Column5646" dataDxfId="10702"/>
    <tableColumn id="5686" xr3:uid="{00000000-0010-0000-0400-000036160000}" name="Column5647" dataDxfId="10701"/>
    <tableColumn id="5687" xr3:uid="{00000000-0010-0000-0400-000037160000}" name="Column5648" dataDxfId="10700"/>
    <tableColumn id="5688" xr3:uid="{00000000-0010-0000-0400-000038160000}" name="Column5649" dataDxfId="10699"/>
    <tableColumn id="5689" xr3:uid="{00000000-0010-0000-0400-000039160000}" name="Column5650" dataDxfId="10698"/>
    <tableColumn id="5690" xr3:uid="{00000000-0010-0000-0400-00003A160000}" name="Column5651" dataDxfId="10697"/>
    <tableColumn id="5691" xr3:uid="{00000000-0010-0000-0400-00003B160000}" name="Column5652" dataDxfId="10696"/>
    <tableColumn id="5692" xr3:uid="{00000000-0010-0000-0400-00003C160000}" name="Column5653" dataDxfId="10695"/>
    <tableColumn id="5693" xr3:uid="{00000000-0010-0000-0400-00003D160000}" name="Column5654" dataDxfId="10694"/>
    <tableColumn id="5694" xr3:uid="{00000000-0010-0000-0400-00003E160000}" name="Column5655" dataDxfId="10693"/>
    <tableColumn id="5695" xr3:uid="{00000000-0010-0000-0400-00003F160000}" name="Column5656" dataDxfId="10692"/>
    <tableColumn id="5696" xr3:uid="{00000000-0010-0000-0400-000040160000}" name="Column5657" dataDxfId="10691"/>
    <tableColumn id="5697" xr3:uid="{00000000-0010-0000-0400-000041160000}" name="Column5658" dataDxfId="10690"/>
    <tableColumn id="5698" xr3:uid="{00000000-0010-0000-0400-000042160000}" name="Column5659" dataDxfId="10689"/>
    <tableColumn id="5699" xr3:uid="{00000000-0010-0000-0400-000043160000}" name="Column5660" dataDxfId="10688"/>
    <tableColumn id="5700" xr3:uid="{00000000-0010-0000-0400-000044160000}" name="Column5661" dataDxfId="10687"/>
    <tableColumn id="5701" xr3:uid="{00000000-0010-0000-0400-000045160000}" name="Column5662" dataDxfId="10686"/>
    <tableColumn id="5702" xr3:uid="{00000000-0010-0000-0400-000046160000}" name="Column5663" dataDxfId="10685"/>
    <tableColumn id="5703" xr3:uid="{00000000-0010-0000-0400-000047160000}" name="Column5664" dataDxfId="10684"/>
    <tableColumn id="5704" xr3:uid="{00000000-0010-0000-0400-000048160000}" name="Column5665" dataDxfId="10683"/>
    <tableColumn id="5705" xr3:uid="{00000000-0010-0000-0400-000049160000}" name="Column5666" dataDxfId="10682"/>
    <tableColumn id="5706" xr3:uid="{00000000-0010-0000-0400-00004A160000}" name="Column5667" dataDxfId="10681"/>
    <tableColumn id="5707" xr3:uid="{00000000-0010-0000-0400-00004B160000}" name="Column5668" dataDxfId="10680"/>
    <tableColumn id="5708" xr3:uid="{00000000-0010-0000-0400-00004C160000}" name="Column5669" dataDxfId="10679"/>
    <tableColumn id="5709" xr3:uid="{00000000-0010-0000-0400-00004D160000}" name="Column5670" dataDxfId="10678"/>
    <tableColumn id="5710" xr3:uid="{00000000-0010-0000-0400-00004E160000}" name="Column5671" dataDxfId="10677"/>
    <tableColumn id="5711" xr3:uid="{00000000-0010-0000-0400-00004F160000}" name="Column5672" dataDxfId="10676"/>
    <tableColumn id="5712" xr3:uid="{00000000-0010-0000-0400-000050160000}" name="Column5673" dataDxfId="10675"/>
    <tableColumn id="5713" xr3:uid="{00000000-0010-0000-0400-000051160000}" name="Column5674" dataDxfId="10674"/>
    <tableColumn id="5714" xr3:uid="{00000000-0010-0000-0400-000052160000}" name="Column5675" dataDxfId="10673"/>
    <tableColumn id="5715" xr3:uid="{00000000-0010-0000-0400-000053160000}" name="Column5676" dataDxfId="10672"/>
    <tableColumn id="5716" xr3:uid="{00000000-0010-0000-0400-000054160000}" name="Column5677" dataDxfId="10671"/>
    <tableColumn id="5717" xr3:uid="{00000000-0010-0000-0400-000055160000}" name="Column5678" dataDxfId="10670"/>
    <tableColumn id="5718" xr3:uid="{00000000-0010-0000-0400-000056160000}" name="Column5679" dataDxfId="10669"/>
    <tableColumn id="5719" xr3:uid="{00000000-0010-0000-0400-000057160000}" name="Column5680" dataDxfId="10668"/>
    <tableColumn id="5720" xr3:uid="{00000000-0010-0000-0400-000058160000}" name="Column5681" dataDxfId="10667"/>
    <tableColumn id="5721" xr3:uid="{00000000-0010-0000-0400-000059160000}" name="Column5682" dataDxfId="10666"/>
    <tableColumn id="5722" xr3:uid="{00000000-0010-0000-0400-00005A160000}" name="Column5683" dataDxfId="10665"/>
    <tableColumn id="5723" xr3:uid="{00000000-0010-0000-0400-00005B160000}" name="Column5684" dataDxfId="10664"/>
    <tableColumn id="5724" xr3:uid="{00000000-0010-0000-0400-00005C160000}" name="Column5685" dataDxfId="10663"/>
    <tableColumn id="5725" xr3:uid="{00000000-0010-0000-0400-00005D160000}" name="Column5686" dataDxfId="10662"/>
    <tableColumn id="5726" xr3:uid="{00000000-0010-0000-0400-00005E160000}" name="Column5687" dataDxfId="10661"/>
    <tableColumn id="5727" xr3:uid="{00000000-0010-0000-0400-00005F160000}" name="Column5688" dataDxfId="10660"/>
    <tableColumn id="5728" xr3:uid="{00000000-0010-0000-0400-000060160000}" name="Column5689" dataDxfId="10659"/>
    <tableColumn id="5729" xr3:uid="{00000000-0010-0000-0400-000061160000}" name="Column5690" dataDxfId="10658"/>
    <tableColumn id="5730" xr3:uid="{00000000-0010-0000-0400-000062160000}" name="Column5691" dataDxfId="10657"/>
    <tableColumn id="5731" xr3:uid="{00000000-0010-0000-0400-000063160000}" name="Column5692" dataDxfId="10656"/>
    <tableColumn id="5732" xr3:uid="{00000000-0010-0000-0400-000064160000}" name="Column5693" dataDxfId="10655"/>
    <tableColumn id="5733" xr3:uid="{00000000-0010-0000-0400-000065160000}" name="Column5694" dataDxfId="10654"/>
    <tableColumn id="5734" xr3:uid="{00000000-0010-0000-0400-000066160000}" name="Column5695" dataDxfId="10653"/>
    <tableColumn id="5735" xr3:uid="{00000000-0010-0000-0400-000067160000}" name="Column5696" dataDxfId="10652"/>
    <tableColumn id="5736" xr3:uid="{00000000-0010-0000-0400-000068160000}" name="Column5697" dataDxfId="10651"/>
    <tableColumn id="5737" xr3:uid="{00000000-0010-0000-0400-000069160000}" name="Column5698" dataDxfId="10650"/>
    <tableColumn id="5738" xr3:uid="{00000000-0010-0000-0400-00006A160000}" name="Column5699" dataDxfId="10649"/>
    <tableColumn id="5739" xr3:uid="{00000000-0010-0000-0400-00006B160000}" name="Column5700" dataDxfId="10648"/>
    <tableColumn id="5740" xr3:uid="{00000000-0010-0000-0400-00006C160000}" name="Column5701" dataDxfId="10647"/>
    <tableColumn id="5741" xr3:uid="{00000000-0010-0000-0400-00006D160000}" name="Column5702" dataDxfId="10646"/>
    <tableColumn id="5742" xr3:uid="{00000000-0010-0000-0400-00006E160000}" name="Column5703" dataDxfId="10645"/>
    <tableColumn id="5743" xr3:uid="{00000000-0010-0000-0400-00006F160000}" name="Column5704" dataDxfId="10644"/>
    <tableColumn id="5744" xr3:uid="{00000000-0010-0000-0400-000070160000}" name="Column5705" dataDxfId="10643"/>
    <tableColumn id="5745" xr3:uid="{00000000-0010-0000-0400-000071160000}" name="Column5706" dataDxfId="10642"/>
    <tableColumn id="5746" xr3:uid="{00000000-0010-0000-0400-000072160000}" name="Column5707" dataDxfId="10641"/>
    <tableColumn id="5747" xr3:uid="{00000000-0010-0000-0400-000073160000}" name="Column5708" dataDxfId="10640"/>
    <tableColumn id="5748" xr3:uid="{00000000-0010-0000-0400-000074160000}" name="Column5709" dataDxfId="10639"/>
    <tableColumn id="5749" xr3:uid="{00000000-0010-0000-0400-000075160000}" name="Column5710" dataDxfId="10638"/>
    <tableColumn id="5750" xr3:uid="{00000000-0010-0000-0400-000076160000}" name="Column5711" dataDxfId="10637"/>
    <tableColumn id="5751" xr3:uid="{00000000-0010-0000-0400-000077160000}" name="Column5712" dataDxfId="10636"/>
    <tableColumn id="5752" xr3:uid="{00000000-0010-0000-0400-000078160000}" name="Column5713" dataDxfId="10635"/>
    <tableColumn id="5753" xr3:uid="{00000000-0010-0000-0400-000079160000}" name="Column5714" dataDxfId="10634"/>
    <tableColumn id="5754" xr3:uid="{00000000-0010-0000-0400-00007A160000}" name="Column5715" dataDxfId="10633"/>
    <tableColumn id="5755" xr3:uid="{00000000-0010-0000-0400-00007B160000}" name="Column5716" dataDxfId="10632"/>
    <tableColumn id="5756" xr3:uid="{00000000-0010-0000-0400-00007C160000}" name="Column5717" dataDxfId="10631"/>
    <tableColumn id="5757" xr3:uid="{00000000-0010-0000-0400-00007D160000}" name="Column5718" dataDxfId="10630"/>
    <tableColumn id="5758" xr3:uid="{00000000-0010-0000-0400-00007E160000}" name="Column5719" dataDxfId="10629"/>
    <tableColumn id="5759" xr3:uid="{00000000-0010-0000-0400-00007F160000}" name="Column5720" dataDxfId="10628"/>
    <tableColumn id="5760" xr3:uid="{00000000-0010-0000-0400-000080160000}" name="Column5721" dataDxfId="10627"/>
    <tableColumn id="5761" xr3:uid="{00000000-0010-0000-0400-000081160000}" name="Column5722" dataDxfId="10626"/>
    <tableColumn id="5762" xr3:uid="{00000000-0010-0000-0400-000082160000}" name="Column5723" dataDxfId="10625"/>
    <tableColumn id="5763" xr3:uid="{00000000-0010-0000-0400-000083160000}" name="Column5724" dataDxfId="10624"/>
    <tableColumn id="5764" xr3:uid="{00000000-0010-0000-0400-000084160000}" name="Column5725" dataDxfId="10623"/>
    <tableColumn id="5765" xr3:uid="{00000000-0010-0000-0400-000085160000}" name="Column5726" dataDxfId="10622"/>
    <tableColumn id="5766" xr3:uid="{00000000-0010-0000-0400-000086160000}" name="Column5727" dataDxfId="10621"/>
    <tableColumn id="5767" xr3:uid="{00000000-0010-0000-0400-000087160000}" name="Column5728" dataDxfId="10620"/>
    <tableColumn id="5768" xr3:uid="{00000000-0010-0000-0400-000088160000}" name="Column5729" dataDxfId="10619"/>
    <tableColumn id="5769" xr3:uid="{00000000-0010-0000-0400-000089160000}" name="Column5730" dataDxfId="10618"/>
    <tableColumn id="5770" xr3:uid="{00000000-0010-0000-0400-00008A160000}" name="Column5731" dataDxfId="10617"/>
    <tableColumn id="5771" xr3:uid="{00000000-0010-0000-0400-00008B160000}" name="Column5732" dataDxfId="10616"/>
    <tableColumn id="5772" xr3:uid="{00000000-0010-0000-0400-00008C160000}" name="Column5733" dataDxfId="10615"/>
    <tableColumn id="5773" xr3:uid="{00000000-0010-0000-0400-00008D160000}" name="Column5734" dataDxfId="10614"/>
    <tableColumn id="5774" xr3:uid="{00000000-0010-0000-0400-00008E160000}" name="Column5735" dataDxfId="10613"/>
    <tableColumn id="5775" xr3:uid="{00000000-0010-0000-0400-00008F160000}" name="Column5736" dataDxfId="10612"/>
    <tableColumn id="5776" xr3:uid="{00000000-0010-0000-0400-000090160000}" name="Column5737" dataDxfId="10611"/>
    <tableColumn id="5777" xr3:uid="{00000000-0010-0000-0400-000091160000}" name="Column5738" dataDxfId="10610"/>
    <tableColumn id="5778" xr3:uid="{00000000-0010-0000-0400-000092160000}" name="Column5739" dataDxfId="10609"/>
    <tableColumn id="5779" xr3:uid="{00000000-0010-0000-0400-000093160000}" name="Column5740" dataDxfId="10608"/>
    <tableColumn id="5780" xr3:uid="{00000000-0010-0000-0400-000094160000}" name="Column5741" dataDxfId="10607"/>
    <tableColumn id="5781" xr3:uid="{00000000-0010-0000-0400-000095160000}" name="Column5742" dataDxfId="10606"/>
    <tableColumn id="5782" xr3:uid="{00000000-0010-0000-0400-000096160000}" name="Column5743" dataDxfId="10605"/>
    <tableColumn id="5783" xr3:uid="{00000000-0010-0000-0400-000097160000}" name="Column5744" dataDxfId="10604"/>
    <tableColumn id="5784" xr3:uid="{00000000-0010-0000-0400-000098160000}" name="Column5745" dataDxfId="10603"/>
    <tableColumn id="5785" xr3:uid="{00000000-0010-0000-0400-000099160000}" name="Column5746" dataDxfId="10602"/>
    <tableColumn id="5786" xr3:uid="{00000000-0010-0000-0400-00009A160000}" name="Column5747" dataDxfId="10601"/>
    <tableColumn id="5787" xr3:uid="{00000000-0010-0000-0400-00009B160000}" name="Column5748" dataDxfId="10600"/>
    <tableColumn id="5788" xr3:uid="{00000000-0010-0000-0400-00009C160000}" name="Column5749" dataDxfId="10599"/>
    <tableColumn id="5789" xr3:uid="{00000000-0010-0000-0400-00009D160000}" name="Column5750" dataDxfId="10598"/>
    <tableColumn id="5790" xr3:uid="{00000000-0010-0000-0400-00009E160000}" name="Column5751" dataDxfId="10597"/>
    <tableColumn id="5791" xr3:uid="{00000000-0010-0000-0400-00009F160000}" name="Column5752" dataDxfId="10596"/>
    <tableColumn id="5792" xr3:uid="{00000000-0010-0000-0400-0000A0160000}" name="Column5753" dataDxfId="10595"/>
    <tableColumn id="5793" xr3:uid="{00000000-0010-0000-0400-0000A1160000}" name="Column5754" dataDxfId="10594"/>
    <tableColumn id="5794" xr3:uid="{00000000-0010-0000-0400-0000A2160000}" name="Column5755" dataDxfId="10593"/>
    <tableColumn id="5795" xr3:uid="{00000000-0010-0000-0400-0000A3160000}" name="Column5756" dataDxfId="10592"/>
    <tableColumn id="5796" xr3:uid="{00000000-0010-0000-0400-0000A4160000}" name="Column5757" dataDxfId="10591"/>
    <tableColumn id="5797" xr3:uid="{00000000-0010-0000-0400-0000A5160000}" name="Column5758" dataDxfId="10590"/>
    <tableColumn id="5798" xr3:uid="{00000000-0010-0000-0400-0000A6160000}" name="Column5759" dataDxfId="10589"/>
    <tableColumn id="5799" xr3:uid="{00000000-0010-0000-0400-0000A7160000}" name="Column5760" dataDxfId="10588"/>
    <tableColumn id="5800" xr3:uid="{00000000-0010-0000-0400-0000A8160000}" name="Column5761" dataDxfId="10587"/>
    <tableColumn id="5801" xr3:uid="{00000000-0010-0000-0400-0000A9160000}" name="Column5762" dataDxfId="10586"/>
    <tableColumn id="5802" xr3:uid="{00000000-0010-0000-0400-0000AA160000}" name="Column5763" dataDxfId="10585"/>
    <tableColumn id="5803" xr3:uid="{00000000-0010-0000-0400-0000AB160000}" name="Column5764" dataDxfId="10584"/>
    <tableColumn id="5804" xr3:uid="{00000000-0010-0000-0400-0000AC160000}" name="Column5765" dataDxfId="10583"/>
    <tableColumn id="5805" xr3:uid="{00000000-0010-0000-0400-0000AD160000}" name="Column5766" dataDxfId="10582"/>
    <tableColumn id="5806" xr3:uid="{00000000-0010-0000-0400-0000AE160000}" name="Column5767" dataDxfId="10581"/>
    <tableColumn id="5807" xr3:uid="{00000000-0010-0000-0400-0000AF160000}" name="Column5768" dataDxfId="10580"/>
    <tableColumn id="5808" xr3:uid="{00000000-0010-0000-0400-0000B0160000}" name="Column5769" dataDxfId="10579"/>
    <tableColumn id="5809" xr3:uid="{00000000-0010-0000-0400-0000B1160000}" name="Column5770" dataDxfId="10578"/>
    <tableColumn id="5810" xr3:uid="{00000000-0010-0000-0400-0000B2160000}" name="Column5771" dataDxfId="10577"/>
    <tableColumn id="5811" xr3:uid="{00000000-0010-0000-0400-0000B3160000}" name="Column5772" dataDxfId="10576"/>
    <tableColumn id="5812" xr3:uid="{00000000-0010-0000-0400-0000B4160000}" name="Column5773" dataDxfId="10575"/>
    <tableColumn id="5813" xr3:uid="{00000000-0010-0000-0400-0000B5160000}" name="Column5774" dataDxfId="10574"/>
    <tableColumn id="5814" xr3:uid="{00000000-0010-0000-0400-0000B6160000}" name="Column5775" dataDxfId="10573"/>
    <tableColumn id="5815" xr3:uid="{00000000-0010-0000-0400-0000B7160000}" name="Column5776" dataDxfId="10572"/>
    <tableColumn id="5816" xr3:uid="{00000000-0010-0000-0400-0000B8160000}" name="Column5777" dataDxfId="10571"/>
    <tableColumn id="5817" xr3:uid="{00000000-0010-0000-0400-0000B9160000}" name="Column5778" dataDxfId="10570"/>
    <tableColumn id="5818" xr3:uid="{00000000-0010-0000-0400-0000BA160000}" name="Column5779" dataDxfId="10569"/>
    <tableColumn id="5819" xr3:uid="{00000000-0010-0000-0400-0000BB160000}" name="Column5780" dataDxfId="10568"/>
    <tableColumn id="5820" xr3:uid="{00000000-0010-0000-0400-0000BC160000}" name="Column5781" dataDxfId="10567"/>
    <tableColumn id="5821" xr3:uid="{00000000-0010-0000-0400-0000BD160000}" name="Column5782" dataDxfId="10566"/>
    <tableColumn id="5822" xr3:uid="{00000000-0010-0000-0400-0000BE160000}" name="Column5783" dataDxfId="10565"/>
    <tableColumn id="5823" xr3:uid="{00000000-0010-0000-0400-0000BF160000}" name="Column5784" dataDxfId="10564"/>
    <tableColumn id="5824" xr3:uid="{00000000-0010-0000-0400-0000C0160000}" name="Column5785" dataDxfId="10563"/>
    <tableColumn id="5825" xr3:uid="{00000000-0010-0000-0400-0000C1160000}" name="Column5786" dataDxfId="10562"/>
    <tableColumn id="5826" xr3:uid="{00000000-0010-0000-0400-0000C2160000}" name="Column5787" dataDxfId="10561"/>
    <tableColumn id="5827" xr3:uid="{00000000-0010-0000-0400-0000C3160000}" name="Column5788" dataDxfId="10560"/>
    <tableColumn id="5828" xr3:uid="{00000000-0010-0000-0400-0000C4160000}" name="Column5789" dataDxfId="10559"/>
    <tableColumn id="5829" xr3:uid="{00000000-0010-0000-0400-0000C5160000}" name="Column5790" dataDxfId="10558"/>
    <tableColumn id="5830" xr3:uid="{00000000-0010-0000-0400-0000C6160000}" name="Column5791" dataDxfId="10557"/>
    <tableColumn id="5831" xr3:uid="{00000000-0010-0000-0400-0000C7160000}" name="Column5792" dataDxfId="10556"/>
    <tableColumn id="5832" xr3:uid="{00000000-0010-0000-0400-0000C8160000}" name="Column5793" dataDxfId="10555"/>
    <tableColumn id="5833" xr3:uid="{00000000-0010-0000-0400-0000C9160000}" name="Column5794" dataDxfId="10554"/>
    <tableColumn id="5834" xr3:uid="{00000000-0010-0000-0400-0000CA160000}" name="Column5795" dataDxfId="10553"/>
    <tableColumn id="5835" xr3:uid="{00000000-0010-0000-0400-0000CB160000}" name="Column5796" dataDxfId="10552"/>
    <tableColumn id="5836" xr3:uid="{00000000-0010-0000-0400-0000CC160000}" name="Column5797" dataDxfId="10551"/>
    <tableColumn id="5837" xr3:uid="{00000000-0010-0000-0400-0000CD160000}" name="Column5798" dataDxfId="10550"/>
    <tableColumn id="5838" xr3:uid="{00000000-0010-0000-0400-0000CE160000}" name="Column5799" dataDxfId="10549"/>
    <tableColumn id="5839" xr3:uid="{00000000-0010-0000-0400-0000CF160000}" name="Column5800" dataDxfId="10548"/>
    <tableColumn id="5840" xr3:uid="{00000000-0010-0000-0400-0000D0160000}" name="Column5801" dataDxfId="10547"/>
    <tableColumn id="5841" xr3:uid="{00000000-0010-0000-0400-0000D1160000}" name="Column5802" dataDxfId="10546"/>
    <tableColumn id="5842" xr3:uid="{00000000-0010-0000-0400-0000D2160000}" name="Column5803" dataDxfId="10545"/>
    <tableColumn id="5843" xr3:uid="{00000000-0010-0000-0400-0000D3160000}" name="Column5804" dataDxfId="10544"/>
    <tableColumn id="5844" xr3:uid="{00000000-0010-0000-0400-0000D4160000}" name="Column5805" dataDxfId="10543"/>
    <tableColumn id="5845" xr3:uid="{00000000-0010-0000-0400-0000D5160000}" name="Column5806" dataDxfId="10542"/>
    <tableColumn id="5846" xr3:uid="{00000000-0010-0000-0400-0000D6160000}" name="Column5807" dataDxfId="10541"/>
    <tableColumn id="5847" xr3:uid="{00000000-0010-0000-0400-0000D7160000}" name="Column5808" dataDxfId="10540"/>
    <tableColumn id="5848" xr3:uid="{00000000-0010-0000-0400-0000D8160000}" name="Column5809" dataDxfId="10539"/>
    <tableColumn id="5849" xr3:uid="{00000000-0010-0000-0400-0000D9160000}" name="Column5810" dataDxfId="10538"/>
    <tableColumn id="5850" xr3:uid="{00000000-0010-0000-0400-0000DA160000}" name="Column5811" dataDxfId="10537"/>
    <tableColumn id="5851" xr3:uid="{00000000-0010-0000-0400-0000DB160000}" name="Column5812" dataDxfId="10536"/>
    <tableColumn id="5852" xr3:uid="{00000000-0010-0000-0400-0000DC160000}" name="Column5813" dataDxfId="10535"/>
    <tableColumn id="5853" xr3:uid="{00000000-0010-0000-0400-0000DD160000}" name="Column5814" dataDxfId="10534"/>
    <tableColumn id="5854" xr3:uid="{00000000-0010-0000-0400-0000DE160000}" name="Column5815" dataDxfId="10533"/>
    <tableColumn id="5855" xr3:uid="{00000000-0010-0000-0400-0000DF160000}" name="Column5816" dataDxfId="10532"/>
    <tableColumn id="5856" xr3:uid="{00000000-0010-0000-0400-0000E0160000}" name="Column5817" dataDxfId="10531"/>
    <tableColumn id="5857" xr3:uid="{00000000-0010-0000-0400-0000E1160000}" name="Column5818" dataDxfId="10530"/>
    <tableColumn id="5858" xr3:uid="{00000000-0010-0000-0400-0000E2160000}" name="Column5819" dataDxfId="10529"/>
    <tableColumn id="5859" xr3:uid="{00000000-0010-0000-0400-0000E3160000}" name="Column5820" dataDxfId="10528"/>
    <tableColumn id="5860" xr3:uid="{00000000-0010-0000-0400-0000E4160000}" name="Column5821" dataDxfId="10527"/>
    <tableColumn id="5861" xr3:uid="{00000000-0010-0000-0400-0000E5160000}" name="Column5822" dataDxfId="10526"/>
    <tableColumn id="5862" xr3:uid="{00000000-0010-0000-0400-0000E6160000}" name="Column5823" dataDxfId="10525"/>
    <tableColumn id="5863" xr3:uid="{00000000-0010-0000-0400-0000E7160000}" name="Column5824" dataDxfId="10524"/>
    <tableColumn id="5864" xr3:uid="{00000000-0010-0000-0400-0000E8160000}" name="Column5825" dataDxfId="10523"/>
    <tableColumn id="5865" xr3:uid="{00000000-0010-0000-0400-0000E9160000}" name="Column5826" dataDxfId="10522"/>
    <tableColumn id="5866" xr3:uid="{00000000-0010-0000-0400-0000EA160000}" name="Column5827" dataDxfId="10521"/>
    <tableColumn id="5867" xr3:uid="{00000000-0010-0000-0400-0000EB160000}" name="Column5828" dataDxfId="10520"/>
    <tableColumn id="5868" xr3:uid="{00000000-0010-0000-0400-0000EC160000}" name="Column5829" dataDxfId="10519"/>
    <tableColumn id="5869" xr3:uid="{00000000-0010-0000-0400-0000ED160000}" name="Column5830" dataDxfId="10518"/>
    <tableColumn id="5870" xr3:uid="{00000000-0010-0000-0400-0000EE160000}" name="Column5831" dataDxfId="10517"/>
    <tableColumn id="5871" xr3:uid="{00000000-0010-0000-0400-0000EF160000}" name="Column5832" dataDxfId="10516"/>
    <tableColumn id="5872" xr3:uid="{00000000-0010-0000-0400-0000F0160000}" name="Column5833" dataDxfId="10515"/>
    <tableColumn id="5873" xr3:uid="{00000000-0010-0000-0400-0000F1160000}" name="Column5834" dataDxfId="10514"/>
    <tableColumn id="5874" xr3:uid="{00000000-0010-0000-0400-0000F2160000}" name="Column5835" dataDxfId="10513"/>
    <tableColumn id="5875" xr3:uid="{00000000-0010-0000-0400-0000F3160000}" name="Column5836" dataDxfId="10512"/>
    <tableColumn id="5876" xr3:uid="{00000000-0010-0000-0400-0000F4160000}" name="Column5837" dataDxfId="10511"/>
    <tableColumn id="5877" xr3:uid="{00000000-0010-0000-0400-0000F5160000}" name="Column5838" dataDxfId="10510"/>
    <tableColumn id="5878" xr3:uid="{00000000-0010-0000-0400-0000F6160000}" name="Column5839" dataDxfId="10509"/>
    <tableColumn id="5879" xr3:uid="{00000000-0010-0000-0400-0000F7160000}" name="Column5840" dataDxfId="10508"/>
    <tableColumn id="5880" xr3:uid="{00000000-0010-0000-0400-0000F8160000}" name="Column5841" dataDxfId="10507"/>
    <tableColumn id="5881" xr3:uid="{00000000-0010-0000-0400-0000F9160000}" name="Column5842" dataDxfId="10506"/>
    <tableColumn id="5882" xr3:uid="{00000000-0010-0000-0400-0000FA160000}" name="Column5843" dataDxfId="10505"/>
    <tableColumn id="5883" xr3:uid="{00000000-0010-0000-0400-0000FB160000}" name="Column5844" dataDxfId="10504"/>
    <tableColumn id="5884" xr3:uid="{00000000-0010-0000-0400-0000FC160000}" name="Column5845" dataDxfId="10503"/>
    <tableColumn id="5885" xr3:uid="{00000000-0010-0000-0400-0000FD160000}" name="Column5846" dataDxfId="10502"/>
    <tableColumn id="5886" xr3:uid="{00000000-0010-0000-0400-0000FE160000}" name="Column5847" dataDxfId="10501"/>
    <tableColumn id="5887" xr3:uid="{00000000-0010-0000-0400-0000FF160000}" name="Column5848" dataDxfId="10500"/>
    <tableColumn id="5888" xr3:uid="{00000000-0010-0000-0400-000000170000}" name="Column5849" dataDxfId="10499"/>
    <tableColumn id="5889" xr3:uid="{00000000-0010-0000-0400-000001170000}" name="Column5850" dataDxfId="10498"/>
    <tableColumn id="5890" xr3:uid="{00000000-0010-0000-0400-000002170000}" name="Column5851" dataDxfId="10497"/>
    <tableColumn id="5891" xr3:uid="{00000000-0010-0000-0400-000003170000}" name="Column5852" dataDxfId="10496"/>
    <tableColumn id="5892" xr3:uid="{00000000-0010-0000-0400-000004170000}" name="Column5853" dataDxfId="10495"/>
    <tableColumn id="5893" xr3:uid="{00000000-0010-0000-0400-000005170000}" name="Column5854" dataDxfId="10494"/>
    <tableColumn id="5894" xr3:uid="{00000000-0010-0000-0400-000006170000}" name="Column5855" dataDxfId="10493"/>
    <tableColumn id="5895" xr3:uid="{00000000-0010-0000-0400-000007170000}" name="Column5856" dataDxfId="10492"/>
    <tableColumn id="5896" xr3:uid="{00000000-0010-0000-0400-000008170000}" name="Column5857" dataDxfId="10491"/>
    <tableColumn id="5897" xr3:uid="{00000000-0010-0000-0400-000009170000}" name="Column5858" dataDxfId="10490"/>
    <tableColumn id="5898" xr3:uid="{00000000-0010-0000-0400-00000A170000}" name="Column5859" dataDxfId="10489"/>
    <tableColumn id="5899" xr3:uid="{00000000-0010-0000-0400-00000B170000}" name="Column5860" dataDxfId="10488"/>
    <tableColumn id="5900" xr3:uid="{00000000-0010-0000-0400-00000C170000}" name="Column5861" dataDxfId="10487"/>
    <tableColumn id="5901" xr3:uid="{00000000-0010-0000-0400-00000D170000}" name="Column5862" dataDxfId="10486"/>
    <tableColumn id="5902" xr3:uid="{00000000-0010-0000-0400-00000E170000}" name="Column5863" dataDxfId="10485"/>
    <tableColumn id="5903" xr3:uid="{00000000-0010-0000-0400-00000F170000}" name="Column5864" dataDxfId="10484"/>
    <tableColumn id="5904" xr3:uid="{00000000-0010-0000-0400-000010170000}" name="Column5865" dataDxfId="10483"/>
    <tableColumn id="5905" xr3:uid="{00000000-0010-0000-0400-000011170000}" name="Column5866" dataDxfId="10482"/>
    <tableColumn id="5906" xr3:uid="{00000000-0010-0000-0400-000012170000}" name="Column5867" dataDxfId="10481"/>
    <tableColumn id="5907" xr3:uid="{00000000-0010-0000-0400-000013170000}" name="Column5868" dataDxfId="10480"/>
    <tableColumn id="5908" xr3:uid="{00000000-0010-0000-0400-000014170000}" name="Column5869" dataDxfId="10479"/>
    <tableColumn id="5909" xr3:uid="{00000000-0010-0000-0400-000015170000}" name="Column5870" dataDxfId="10478"/>
    <tableColumn id="5910" xr3:uid="{00000000-0010-0000-0400-000016170000}" name="Column5871" dataDxfId="10477"/>
    <tableColumn id="5911" xr3:uid="{00000000-0010-0000-0400-000017170000}" name="Column5872" dataDxfId="10476"/>
    <tableColumn id="5912" xr3:uid="{00000000-0010-0000-0400-000018170000}" name="Column5873" dataDxfId="10475"/>
    <tableColumn id="5913" xr3:uid="{00000000-0010-0000-0400-000019170000}" name="Column5874" dataDxfId="10474"/>
    <tableColumn id="5914" xr3:uid="{00000000-0010-0000-0400-00001A170000}" name="Column5875" dataDxfId="10473"/>
    <tableColumn id="5915" xr3:uid="{00000000-0010-0000-0400-00001B170000}" name="Column5876" dataDxfId="10472"/>
    <tableColumn id="5916" xr3:uid="{00000000-0010-0000-0400-00001C170000}" name="Column5877" dataDxfId="10471"/>
    <tableColumn id="5917" xr3:uid="{00000000-0010-0000-0400-00001D170000}" name="Column5878" dataDxfId="10470"/>
    <tableColumn id="5918" xr3:uid="{00000000-0010-0000-0400-00001E170000}" name="Column5879" dataDxfId="10469"/>
    <tableColumn id="5919" xr3:uid="{00000000-0010-0000-0400-00001F170000}" name="Column5880" dataDxfId="10468"/>
    <tableColumn id="5920" xr3:uid="{00000000-0010-0000-0400-000020170000}" name="Column5881" dataDxfId="10467"/>
    <tableColumn id="5921" xr3:uid="{00000000-0010-0000-0400-000021170000}" name="Column5882" dataDxfId="10466"/>
    <tableColumn id="5922" xr3:uid="{00000000-0010-0000-0400-000022170000}" name="Column5883" dataDxfId="10465"/>
    <tableColumn id="5923" xr3:uid="{00000000-0010-0000-0400-000023170000}" name="Column5884" dataDxfId="10464"/>
    <tableColumn id="5924" xr3:uid="{00000000-0010-0000-0400-000024170000}" name="Column5885" dataDxfId="10463"/>
    <tableColumn id="5925" xr3:uid="{00000000-0010-0000-0400-000025170000}" name="Column5886" dataDxfId="10462"/>
    <tableColumn id="5926" xr3:uid="{00000000-0010-0000-0400-000026170000}" name="Column5887" dataDxfId="10461"/>
    <tableColumn id="5927" xr3:uid="{00000000-0010-0000-0400-000027170000}" name="Column5888" dataDxfId="10460"/>
    <tableColumn id="5928" xr3:uid="{00000000-0010-0000-0400-000028170000}" name="Column5889" dataDxfId="10459"/>
    <tableColumn id="5929" xr3:uid="{00000000-0010-0000-0400-000029170000}" name="Column5890" dataDxfId="10458"/>
    <tableColumn id="5930" xr3:uid="{00000000-0010-0000-0400-00002A170000}" name="Column5891" dataDxfId="10457"/>
    <tableColumn id="5931" xr3:uid="{00000000-0010-0000-0400-00002B170000}" name="Column5892" dataDxfId="10456"/>
    <tableColumn id="5932" xr3:uid="{00000000-0010-0000-0400-00002C170000}" name="Column5893" dataDxfId="10455"/>
    <tableColumn id="5933" xr3:uid="{00000000-0010-0000-0400-00002D170000}" name="Column5894" dataDxfId="10454"/>
    <tableColumn id="5934" xr3:uid="{00000000-0010-0000-0400-00002E170000}" name="Column5895" dataDxfId="10453"/>
    <tableColumn id="5935" xr3:uid="{00000000-0010-0000-0400-00002F170000}" name="Column5896" dataDxfId="10452"/>
    <tableColumn id="5936" xr3:uid="{00000000-0010-0000-0400-000030170000}" name="Column5897" dataDxfId="10451"/>
    <tableColumn id="5937" xr3:uid="{00000000-0010-0000-0400-000031170000}" name="Column5898" dataDxfId="10450"/>
    <tableColumn id="5938" xr3:uid="{00000000-0010-0000-0400-000032170000}" name="Column5899" dataDxfId="10449"/>
    <tableColumn id="5939" xr3:uid="{00000000-0010-0000-0400-000033170000}" name="Column5900" dataDxfId="10448"/>
    <tableColumn id="5940" xr3:uid="{00000000-0010-0000-0400-000034170000}" name="Column5901" dataDxfId="10447"/>
    <tableColumn id="5941" xr3:uid="{00000000-0010-0000-0400-000035170000}" name="Column5902" dataDxfId="10446"/>
    <tableColumn id="5942" xr3:uid="{00000000-0010-0000-0400-000036170000}" name="Column5903" dataDxfId="10445"/>
    <tableColumn id="5943" xr3:uid="{00000000-0010-0000-0400-000037170000}" name="Column5904" dataDxfId="10444"/>
    <tableColumn id="5944" xr3:uid="{00000000-0010-0000-0400-000038170000}" name="Column5905" dataDxfId="10443"/>
    <tableColumn id="5945" xr3:uid="{00000000-0010-0000-0400-000039170000}" name="Column5906" dataDxfId="10442"/>
    <tableColumn id="5946" xr3:uid="{00000000-0010-0000-0400-00003A170000}" name="Column5907" dataDxfId="10441"/>
    <tableColumn id="5947" xr3:uid="{00000000-0010-0000-0400-00003B170000}" name="Column5908" dataDxfId="10440"/>
    <tableColumn id="5948" xr3:uid="{00000000-0010-0000-0400-00003C170000}" name="Column5909" dataDxfId="10439"/>
    <tableColumn id="5949" xr3:uid="{00000000-0010-0000-0400-00003D170000}" name="Column5910" dataDxfId="10438"/>
    <tableColumn id="5950" xr3:uid="{00000000-0010-0000-0400-00003E170000}" name="Column5911" dataDxfId="10437"/>
    <tableColumn id="5951" xr3:uid="{00000000-0010-0000-0400-00003F170000}" name="Column5912" dataDxfId="10436"/>
    <tableColumn id="5952" xr3:uid="{00000000-0010-0000-0400-000040170000}" name="Column5913" dataDxfId="10435"/>
    <tableColumn id="5953" xr3:uid="{00000000-0010-0000-0400-000041170000}" name="Column5914" dataDxfId="10434"/>
    <tableColumn id="5954" xr3:uid="{00000000-0010-0000-0400-000042170000}" name="Column5915" dataDxfId="10433"/>
    <tableColumn id="5955" xr3:uid="{00000000-0010-0000-0400-000043170000}" name="Column5916" dataDxfId="10432"/>
    <tableColumn id="5956" xr3:uid="{00000000-0010-0000-0400-000044170000}" name="Column5917" dataDxfId="10431"/>
    <tableColumn id="5957" xr3:uid="{00000000-0010-0000-0400-000045170000}" name="Column5918" dataDxfId="10430"/>
    <tableColumn id="5958" xr3:uid="{00000000-0010-0000-0400-000046170000}" name="Column5919" dataDxfId="10429"/>
    <tableColumn id="5959" xr3:uid="{00000000-0010-0000-0400-000047170000}" name="Column5920" dataDxfId="10428"/>
    <tableColumn id="5960" xr3:uid="{00000000-0010-0000-0400-000048170000}" name="Column5921" dataDxfId="10427"/>
    <tableColumn id="5961" xr3:uid="{00000000-0010-0000-0400-000049170000}" name="Column5922" dataDxfId="10426"/>
    <tableColumn id="5962" xr3:uid="{00000000-0010-0000-0400-00004A170000}" name="Column5923" dataDxfId="10425"/>
    <tableColumn id="5963" xr3:uid="{00000000-0010-0000-0400-00004B170000}" name="Column5924" dataDxfId="10424"/>
    <tableColumn id="5964" xr3:uid="{00000000-0010-0000-0400-00004C170000}" name="Column5925" dataDxfId="10423"/>
    <tableColumn id="5965" xr3:uid="{00000000-0010-0000-0400-00004D170000}" name="Column5926" dataDxfId="10422"/>
    <tableColumn id="5966" xr3:uid="{00000000-0010-0000-0400-00004E170000}" name="Column5927" dataDxfId="10421"/>
    <tableColumn id="5967" xr3:uid="{00000000-0010-0000-0400-00004F170000}" name="Column5928" dataDxfId="10420"/>
    <tableColumn id="5968" xr3:uid="{00000000-0010-0000-0400-000050170000}" name="Column5929" dataDxfId="10419"/>
    <tableColumn id="5969" xr3:uid="{00000000-0010-0000-0400-000051170000}" name="Column5930" dataDxfId="10418"/>
    <tableColumn id="5970" xr3:uid="{00000000-0010-0000-0400-000052170000}" name="Column5931" dataDxfId="10417"/>
    <tableColumn id="5971" xr3:uid="{00000000-0010-0000-0400-000053170000}" name="Column5932" dataDxfId="10416"/>
    <tableColumn id="5972" xr3:uid="{00000000-0010-0000-0400-000054170000}" name="Column5933" dataDxfId="10415"/>
    <tableColumn id="5973" xr3:uid="{00000000-0010-0000-0400-000055170000}" name="Column5934" dataDxfId="10414"/>
    <tableColumn id="5974" xr3:uid="{00000000-0010-0000-0400-000056170000}" name="Column5935" dataDxfId="10413"/>
    <tableColumn id="5975" xr3:uid="{00000000-0010-0000-0400-000057170000}" name="Column5936" dataDxfId="10412"/>
    <tableColumn id="5976" xr3:uid="{00000000-0010-0000-0400-000058170000}" name="Column5937" dataDxfId="10411"/>
    <tableColumn id="5977" xr3:uid="{00000000-0010-0000-0400-000059170000}" name="Column5938" dataDxfId="10410"/>
    <tableColumn id="5978" xr3:uid="{00000000-0010-0000-0400-00005A170000}" name="Column5939" dataDxfId="10409"/>
    <tableColumn id="5979" xr3:uid="{00000000-0010-0000-0400-00005B170000}" name="Column5940" dataDxfId="10408"/>
    <tableColumn id="5980" xr3:uid="{00000000-0010-0000-0400-00005C170000}" name="Column5941" dataDxfId="10407"/>
    <tableColumn id="5981" xr3:uid="{00000000-0010-0000-0400-00005D170000}" name="Column5942" dataDxfId="10406"/>
    <tableColumn id="5982" xr3:uid="{00000000-0010-0000-0400-00005E170000}" name="Column5943" dataDxfId="10405"/>
    <tableColumn id="5983" xr3:uid="{00000000-0010-0000-0400-00005F170000}" name="Column5944" dataDxfId="10404"/>
    <tableColumn id="5984" xr3:uid="{00000000-0010-0000-0400-000060170000}" name="Column5945" dataDxfId="10403"/>
    <tableColumn id="5985" xr3:uid="{00000000-0010-0000-0400-000061170000}" name="Column5946" dataDxfId="10402"/>
    <tableColumn id="5986" xr3:uid="{00000000-0010-0000-0400-000062170000}" name="Column5947" dataDxfId="10401"/>
    <tableColumn id="5987" xr3:uid="{00000000-0010-0000-0400-000063170000}" name="Column5948" dataDxfId="10400"/>
    <tableColumn id="5988" xr3:uid="{00000000-0010-0000-0400-000064170000}" name="Column5949" dataDxfId="10399"/>
    <tableColumn id="5989" xr3:uid="{00000000-0010-0000-0400-000065170000}" name="Column5950" dataDxfId="10398"/>
    <tableColumn id="5990" xr3:uid="{00000000-0010-0000-0400-000066170000}" name="Column5951" dataDxfId="10397"/>
    <tableColumn id="5991" xr3:uid="{00000000-0010-0000-0400-000067170000}" name="Column5952" dataDxfId="10396"/>
    <tableColumn id="5992" xr3:uid="{00000000-0010-0000-0400-000068170000}" name="Column5953" dataDxfId="10395"/>
    <tableColumn id="5993" xr3:uid="{00000000-0010-0000-0400-000069170000}" name="Column5954" dataDxfId="10394"/>
    <tableColumn id="5994" xr3:uid="{00000000-0010-0000-0400-00006A170000}" name="Column5955" dataDxfId="10393"/>
    <tableColumn id="5995" xr3:uid="{00000000-0010-0000-0400-00006B170000}" name="Column5956" dataDxfId="10392"/>
    <tableColumn id="5996" xr3:uid="{00000000-0010-0000-0400-00006C170000}" name="Column5957" dataDxfId="10391"/>
    <tableColumn id="5997" xr3:uid="{00000000-0010-0000-0400-00006D170000}" name="Column5958" dataDxfId="10390"/>
    <tableColumn id="5998" xr3:uid="{00000000-0010-0000-0400-00006E170000}" name="Column5959" dataDxfId="10389"/>
    <tableColumn id="5999" xr3:uid="{00000000-0010-0000-0400-00006F170000}" name="Column5960" dataDxfId="10388"/>
    <tableColumn id="6000" xr3:uid="{00000000-0010-0000-0400-000070170000}" name="Column5961" dataDxfId="10387"/>
    <tableColumn id="6001" xr3:uid="{00000000-0010-0000-0400-000071170000}" name="Column5962" dataDxfId="10386"/>
    <tableColumn id="6002" xr3:uid="{00000000-0010-0000-0400-000072170000}" name="Column5963" dataDxfId="10385"/>
    <tableColumn id="6003" xr3:uid="{00000000-0010-0000-0400-000073170000}" name="Column5964" dataDxfId="10384"/>
    <tableColumn id="6004" xr3:uid="{00000000-0010-0000-0400-000074170000}" name="Column5965" dataDxfId="10383"/>
    <tableColumn id="6005" xr3:uid="{00000000-0010-0000-0400-000075170000}" name="Column5966" dataDxfId="10382"/>
    <tableColumn id="6006" xr3:uid="{00000000-0010-0000-0400-000076170000}" name="Column5967" dataDxfId="10381"/>
    <tableColumn id="6007" xr3:uid="{00000000-0010-0000-0400-000077170000}" name="Column5968" dataDxfId="10380"/>
    <tableColumn id="6008" xr3:uid="{00000000-0010-0000-0400-000078170000}" name="Column5969" dataDxfId="10379"/>
    <tableColumn id="6009" xr3:uid="{00000000-0010-0000-0400-000079170000}" name="Column5970" dataDxfId="10378"/>
    <tableColumn id="6010" xr3:uid="{00000000-0010-0000-0400-00007A170000}" name="Column5971" dataDxfId="10377"/>
    <tableColumn id="6011" xr3:uid="{00000000-0010-0000-0400-00007B170000}" name="Column5972" dataDxfId="10376"/>
    <tableColumn id="6012" xr3:uid="{00000000-0010-0000-0400-00007C170000}" name="Column5973" dataDxfId="10375"/>
    <tableColumn id="6013" xr3:uid="{00000000-0010-0000-0400-00007D170000}" name="Column5974" dataDxfId="10374"/>
    <tableColumn id="6014" xr3:uid="{00000000-0010-0000-0400-00007E170000}" name="Column5975" dataDxfId="10373"/>
    <tableColumn id="6015" xr3:uid="{00000000-0010-0000-0400-00007F170000}" name="Column5976" dataDxfId="10372"/>
    <tableColumn id="6016" xr3:uid="{00000000-0010-0000-0400-000080170000}" name="Column5977" dataDxfId="10371"/>
    <tableColumn id="6017" xr3:uid="{00000000-0010-0000-0400-000081170000}" name="Column5978" dataDxfId="10370"/>
    <tableColumn id="6018" xr3:uid="{00000000-0010-0000-0400-000082170000}" name="Column5979" dataDxfId="10369"/>
    <tableColumn id="6019" xr3:uid="{00000000-0010-0000-0400-000083170000}" name="Column5980" dataDxfId="10368"/>
    <tableColumn id="6020" xr3:uid="{00000000-0010-0000-0400-000084170000}" name="Column5981" dataDxfId="10367"/>
    <tableColumn id="6021" xr3:uid="{00000000-0010-0000-0400-000085170000}" name="Column5982" dataDxfId="10366"/>
    <tableColumn id="6022" xr3:uid="{00000000-0010-0000-0400-000086170000}" name="Column5983" dataDxfId="10365"/>
    <tableColumn id="6023" xr3:uid="{00000000-0010-0000-0400-000087170000}" name="Column5984" dataDxfId="10364"/>
    <tableColumn id="6024" xr3:uid="{00000000-0010-0000-0400-000088170000}" name="Column5985" dataDxfId="10363"/>
    <tableColumn id="6025" xr3:uid="{00000000-0010-0000-0400-000089170000}" name="Column5986" dataDxfId="10362"/>
    <tableColumn id="6026" xr3:uid="{00000000-0010-0000-0400-00008A170000}" name="Column5987" dataDxfId="10361"/>
    <tableColumn id="6027" xr3:uid="{00000000-0010-0000-0400-00008B170000}" name="Column5988" dataDxfId="10360"/>
    <tableColumn id="6028" xr3:uid="{00000000-0010-0000-0400-00008C170000}" name="Column5989" dataDxfId="10359"/>
    <tableColumn id="6029" xr3:uid="{00000000-0010-0000-0400-00008D170000}" name="Column5990" dataDxfId="10358"/>
    <tableColumn id="6030" xr3:uid="{00000000-0010-0000-0400-00008E170000}" name="Column5991" dataDxfId="10357"/>
    <tableColumn id="6031" xr3:uid="{00000000-0010-0000-0400-00008F170000}" name="Column5992" dataDxfId="10356"/>
    <tableColumn id="6032" xr3:uid="{00000000-0010-0000-0400-000090170000}" name="Column5993" dataDxfId="10355"/>
    <tableColumn id="6033" xr3:uid="{00000000-0010-0000-0400-000091170000}" name="Column5994" dataDxfId="10354"/>
    <tableColumn id="6034" xr3:uid="{00000000-0010-0000-0400-000092170000}" name="Column5995" dataDxfId="10353"/>
    <tableColumn id="6035" xr3:uid="{00000000-0010-0000-0400-000093170000}" name="Column5996" dataDxfId="10352"/>
    <tableColumn id="6036" xr3:uid="{00000000-0010-0000-0400-000094170000}" name="Column5997" dataDxfId="10351"/>
    <tableColumn id="6037" xr3:uid="{00000000-0010-0000-0400-000095170000}" name="Column5998" dataDxfId="10350"/>
    <tableColumn id="6038" xr3:uid="{00000000-0010-0000-0400-000096170000}" name="Column5999" dataDxfId="10349"/>
    <tableColumn id="6039" xr3:uid="{00000000-0010-0000-0400-000097170000}" name="Column6000" dataDxfId="10348"/>
    <tableColumn id="6040" xr3:uid="{00000000-0010-0000-0400-000098170000}" name="Column6001" dataDxfId="10347"/>
    <tableColumn id="6041" xr3:uid="{00000000-0010-0000-0400-000099170000}" name="Column6002" dataDxfId="10346"/>
    <tableColumn id="6042" xr3:uid="{00000000-0010-0000-0400-00009A170000}" name="Column6003" dataDxfId="10345"/>
    <tableColumn id="6043" xr3:uid="{00000000-0010-0000-0400-00009B170000}" name="Column6004" dataDxfId="10344"/>
    <tableColumn id="6044" xr3:uid="{00000000-0010-0000-0400-00009C170000}" name="Column6005" dataDxfId="10343"/>
    <tableColumn id="6045" xr3:uid="{00000000-0010-0000-0400-00009D170000}" name="Column6006" dataDxfId="10342"/>
    <tableColumn id="6046" xr3:uid="{00000000-0010-0000-0400-00009E170000}" name="Column6007" dataDxfId="10341"/>
    <tableColumn id="6047" xr3:uid="{00000000-0010-0000-0400-00009F170000}" name="Column6008" dataDxfId="10340"/>
    <tableColumn id="6048" xr3:uid="{00000000-0010-0000-0400-0000A0170000}" name="Column6009" dataDxfId="10339"/>
    <tableColumn id="6049" xr3:uid="{00000000-0010-0000-0400-0000A1170000}" name="Column6010" dataDxfId="10338"/>
    <tableColumn id="6050" xr3:uid="{00000000-0010-0000-0400-0000A2170000}" name="Column6011" dataDxfId="10337"/>
    <tableColumn id="6051" xr3:uid="{00000000-0010-0000-0400-0000A3170000}" name="Column6012" dataDxfId="10336"/>
    <tableColumn id="6052" xr3:uid="{00000000-0010-0000-0400-0000A4170000}" name="Column6013" dataDxfId="10335"/>
    <tableColumn id="6053" xr3:uid="{00000000-0010-0000-0400-0000A5170000}" name="Column6014" dataDxfId="10334"/>
    <tableColumn id="6054" xr3:uid="{00000000-0010-0000-0400-0000A6170000}" name="Column6015" dataDxfId="10333"/>
    <tableColumn id="6055" xr3:uid="{00000000-0010-0000-0400-0000A7170000}" name="Column6016" dataDxfId="10332"/>
    <tableColumn id="6056" xr3:uid="{00000000-0010-0000-0400-0000A8170000}" name="Column6017" dataDxfId="10331"/>
    <tableColumn id="6057" xr3:uid="{00000000-0010-0000-0400-0000A9170000}" name="Column6018" dataDxfId="10330"/>
    <tableColumn id="6058" xr3:uid="{00000000-0010-0000-0400-0000AA170000}" name="Column6019" dataDxfId="10329"/>
    <tableColumn id="6059" xr3:uid="{00000000-0010-0000-0400-0000AB170000}" name="Column6020" dataDxfId="10328"/>
    <tableColumn id="6060" xr3:uid="{00000000-0010-0000-0400-0000AC170000}" name="Column6021" dataDxfId="10327"/>
    <tableColumn id="6061" xr3:uid="{00000000-0010-0000-0400-0000AD170000}" name="Column6022" dataDxfId="10326"/>
    <tableColumn id="6062" xr3:uid="{00000000-0010-0000-0400-0000AE170000}" name="Column6023" dataDxfId="10325"/>
    <tableColumn id="6063" xr3:uid="{00000000-0010-0000-0400-0000AF170000}" name="Column6024" dataDxfId="10324"/>
    <tableColumn id="6064" xr3:uid="{00000000-0010-0000-0400-0000B0170000}" name="Column6025" dataDxfId="10323"/>
    <tableColumn id="6065" xr3:uid="{00000000-0010-0000-0400-0000B1170000}" name="Column6026" dataDxfId="10322"/>
    <tableColumn id="6066" xr3:uid="{00000000-0010-0000-0400-0000B2170000}" name="Column6027" dataDxfId="10321"/>
    <tableColumn id="6067" xr3:uid="{00000000-0010-0000-0400-0000B3170000}" name="Column6028" dataDxfId="10320"/>
    <tableColumn id="6068" xr3:uid="{00000000-0010-0000-0400-0000B4170000}" name="Column6029" dataDxfId="10319"/>
    <tableColumn id="6069" xr3:uid="{00000000-0010-0000-0400-0000B5170000}" name="Column6030" dataDxfId="10318"/>
    <tableColumn id="6070" xr3:uid="{00000000-0010-0000-0400-0000B6170000}" name="Column6031" dataDxfId="10317"/>
    <tableColumn id="6071" xr3:uid="{00000000-0010-0000-0400-0000B7170000}" name="Column6032" dataDxfId="10316"/>
    <tableColumn id="6072" xr3:uid="{00000000-0010-0000-0400-0000B8170000}" name="Column6033" dataDxfId="10315"/>
    <tableColumn id="6073" xr3:uid="{00000000-0010-0000-0400-0000B9170000}" name="Column6034" dataDxfId="10314"/>
    <tableColumn id="6074" xr3:uid="{00000000-0010-0000-0400-0000BA170000}" name="Column6035" dataDxfId="10313"/>
    <tableColumn id="6075" xr3:uid="{00000000-0010-0000-0400-0000BB170000}" name="Column6036" dataDxfId="10312"/>
    <tableColumn id="6076" xr3:uid="{00000000-0010-0000-0400-0000BC170000}" name="Column6037" dataDxfId="10311"/>
    <tableColumn id="6077" xr3:uid="{00000000-0010-0000-0400-0000BD170000}" name="Column6038" dataDxfId="10310"/>
    <tableColumn id="6078" xr3:uid="{00000000-0010-0000-0400-0000BE170000}" name="Column6039" dataDxfId="10309"/>
    <tableColumn id="6079" xr3:uid="{00000000-0010-0000-0400-0000BF170000}" name="Column6040" dataDxfId="10308"/>
    <tableColumn id="6080" xr3:uid="{00000000-0010-0000-0400-0000C0170000}" name="Column6041" dataDxfId="10307"/>
    <tableColumn id="6081" xr3:uid="{00000000-0010-0000-0400-0000C1170000}" name="Column6042" dataDxfId="10306"/>
    <tableColumn id="6082" xr3:uid="{00000000-0010-0000-0400-0000C2170000}" name="Column6043" dataDxfId="10305"/>
    <tableColumn id="6083" xr3:uid="{00000000-0010-0000-0400-0000C3170000}" name="Column6044" dataDxfId="10304"/>
    <tableColumn id="6084" xr3:uid="{00000000-0010-0000-0400-0000C4170000}" name="Column6045" dataDxfId="10303"/>
    <tableColumn id="6085" xr3:uid="{00000000-0010-0000-0400-0000C5170000}" name="Column6046" dataDxfId="10302"/>
    <tableColumn id="6086" xr3:uid="{00000000-0010-0000-0400-0000C6170000}" name="Column6047" dataDxfId="10301"/>
    <tableColumn id="6087" xr3:uid="{00000000-0010-0000-0400-0000C7170000}" name="Column6048" dataDxfId="10300"/>
    <tableColumn id="6088" xr3:uid="{00000000-0010-0000-0400-0000C8170000}" name="Column6049" dataDxfId="10299"/>
    <tableColumn id="6089" xr3:uid="{00000000-0010-0000-0400-0000C9170000}" name="Column6050" dataDxfId="10298"/>
    <tableColumn id="6090" xr3:uid="{00000000-0010-0000-0400-0000CA170000}" name="Column6051" dataDxfId="10297"/>
    <tableColumn id="6091" xr3:uid="{00000000-0010-0000-0400-0000CB170000}" name="Column6052" dataDxfId="10296"/>
    <tableColumn id="6092" xr3:uid="{00000000-0010-0000-0400-0000CC170000}" name="Column6053" dataDxfId="10295"/>
    <tableColumn id="6093" xr3:uid="{00000000-0010-0000-0400-0000CD170000}" name="Column6054" dataDxfId="10294"/>
    <tableColumn id="6094" xr3:uid="{00000000-0010-0000-0400-0000CE170000}" name="Column6055" dataDxfId="10293"/>
    <tableColumn id="6095" xr3:uid="{00000000-0010-0000-0400-0000CF170000}" name="Column6056" dataDxfId="10292"/>
    <tableColumn id="6096" xr3:uid="{00000000-0010-0000-0400-0000D0170000}" name="Column6057" dataDxfId="10291"/>
    <tableColumn id="6097" xr3:uid="{00000000-0010-0000-0400-0000D1170000}" name="Column6058" dataDxfId="10290"/>
    <tableColumn id="6098" xr3:uid="{00000000-0010-0000-0400-0000D2170000}" name="Column6059" dataDxfId="10289"/>
    <tableColumn id="6099" xr3:uid="{00000000-0010-0000-0400-0000D3170000}" name="Column6060" dataDxfId="10288"/>
    <tableColumn id="6100" xr3:uid="{00000000-0010-0000-0400-0000D4170000}" name="Column6061" dataDxfId="10287"/>
    <tableColumn id="6101" xr3:uid="{00000000-0010-0000-0400-0000D5170000}" name="Column6062" dataDxfId="10286"/>
    <tableColumn id="6102" xr3:uid="{00000000-0010-0000-0400-0000D6170000}" name="Column6063" dataDxfId="10285"/>
    <tableColumn id="6103" xr3:uid="{00000000-0010-0000-0400-0000D7170000}" name="Column6064" dataDxfId="10284"/>
    <tableColumn id="6104" xr3:uid="{00000000-0010-0000-0400-0000D8170000}" name="Column6065" dataDxfId="10283"/>
    <tableColumn id="6105" xr3:uid="{00000000-0010-0000-0400-0000D9170000}" name="Column6066" dataDxfId="10282"/>
    <tableColumn id="6106" xr3:uid="{00000000-0010-0000-0400-0000DA170000}" name="Column6067" dataDxfId="10281"/>
    <tableColumn id="6107" xr3:uid="{00000000-0010-0000-0400-0000DB170000}" name="Column6068" dataDxfId="10280"/>
    <tableColumn id="6108" xr3:uid="{00000000-0010-0000-0400-0000DC170000}" name="Column6069" dataDxfId="10279"/>
    <tableColumn id="6109" xr3:uid="{00000000-0010-0000-0400-0000DD170000}" name="Column6070" dataDxfId="10278"/>
    <tableColumn id="6110" xr3:uid="{00000000-0010-0000-0400-0000DE170000}" name="Column6071" dataDxfId="10277"/>
    <tableColumn id="6111" xr3:uid="{00000000-0010-0000-0400-0000DF170000}" name="Column6072" dataDxfId="10276"/>
    <tableColumn id="6112" xr3:uid="{00000000-0010-0000-0400-0000E0170000}" name="Column6073" dataDxfId="10275"/>
    <tableColumn id="6113" xr3:uid="{00000000-0010-0000-0400-0000E1170000}" name="Column6074" dataDxfId="10274"/>
    <tableColumn id="6114" xr3:uid="{00000000-0010-0000-0400-0000E2170000}" name="Column6075" dataDxfId="10273"/>
    <tableColumn id="6115" xr3:uid="{00000000-0010-0000-0400-0000E3170000}" name="Column6076" dataDxfId="10272"/>
    <tableColumn id="6116" xr3:uid="{00000000-0010-0000-0400-0000E4170000}" name="Column6077" dataDxfId="10271"/>
    <tableColumn id="6117" xr3:uid="{00000000-0010-0000-0400-0000E5170000}" name="Column6078" dataDxfId="10270"/>
    <tableColumn id="6118" xr3:uid="{00000000-0010-0000-0400-0000E6170000}" name="Column6079" dataDxfId="10269"/>
    <tableColumn id="6119" xr3:uid="{00000000-0010-0000-0400-0000E7170000}" name="Column6080" dataDxfId="10268"/>
    <tableColumn id="6120" xr3:uid="{00000000-0010-0000-0400-0000E8170000}" name="Column6081" dataDxfId="10267"/>
    <tableColumn id="6121" xr3:uid="{00000000-0010-0000-0400-0000E9170000}" name="Column6082" dataDxfId="10266"/>
    <tableColumn id="6122" xr3:uid="{00000000-0010-0000-0400-0000EA170000}" name="Column6083" dataDxfId="10265"/>
    <tableColumn id="6123" xr3:uid="{00000000-0010-0000-0400-0000EB170000}" name="Column6084" dataDxfId="10264"/>
    <tableColumn id="6124" xr3:uid="{00000000-0010-0000-0400-0000EC170000}" name="Column6085" dataDxfId="10263"/>
    <tableColumn id="6125" xr3:uid="{00000000-0010-0000-0400-0000ED170000}" name="Column6086" dataDxfId="10262"/>
    <tableColumn id="6126" xr3:uid="{00000000-0010-0000-0400-0000EE170000}" name="Column6087" dataDxfId="10261"/>
    <tableColumn id="6127" xr3:uid="{00000000-0010-0000-0400-0000EF170000}" name="Column6088" dataDxfId="10260"/>
    <tableColumn id="6128" xr3:uid="{00000000-0010-0000-0400-0000F0170000}" name="Column6089" dataDxfId="10259"/>
    <tableColumn id="6129" xr3:uid="{00000000-0010-0000-0400-0000F1170000}" name="Column6090" dataDxfId="10258"/>
    <tableColumn id="6130" xr3:uid="{00000000-0010-0000-0400-0000F2170000}" name="Column6091" dataDxfId="10257"/>
    <tableColumn id="6131" xr3:uid="{00000000-0010-0000-0400-0000F3170000}" name="Column6092" dataDxfId="10256"/>
    <tableColumn id="6132" xr3:uid="{00000000-0010-0000-0400-0000F4170000}" name="Column6093" dataDxfId="10255"/>
    <tableColumn id="6133" xr3:uid="{00000000-0010-0000-0400-0000F5170000}" name="Column6094" dataDxfId="10254"/>
    <tableColumn id="6134" xr3:uid="{00000000-0010-0000-0400-0000F6170000}" name="Column6095" dataDxfId="10253"/>
    <tableColumn id="6135" xr3:uid="{00000000-0010-0000-0400-0000F7170000}" name="Column6096" dataDxfId="10252"/>
    <tableColumn id="6136" xr3:uid="{00000000-0010-0000-0400-0000F8170000}" name="Column6097" dataDxfId="10251"/>
    <tableColumn id="6137" xr3:uid="{00000000-0010-0000-0400-0000F9170000}" name="Column6098" dataDxfId="10250"/>
    <tableColumn id="6138" xr3:uid="{00000000-0010-0000-0400-0000FA170000}" name="Column6099" dataDxfId="10249"/>
    <tableColumn id="6139" xr3:uid="{00000000-0010-0000-0400-0000FB170000}" name="Column6100" dataDxfId="10248"/>
    <tableColumn id="6140" xr3:uid="{00000000-0010-0000-0400-0000FC170000}" name="Column6101" dataDxfId="10247"/>
    <tableColumn id="6141" xr3:uid="{00000000-0010-0000-0400-0000FD170000}" name="Column6102" dataDxfId="10246"/>
    <tableColumn id="6142" xr3:uid="{00000000-0010-0000-0400-0000FE170000}" name="Column6103" dataDxfId="10245"/>
    <tableColumn id="6143" xr3:uid="{00000000-0010-0000-0400-0000FF170000}" name="Column6104" dataDxfId="10244"/>
    <tableColumn id="6144" xr3:uid="{00000000-0010-0000-0400-000000180000}" name="Column6105" dataDxfId="10243"/>
    <tableColumn id="6145" xr3:uid="{00000000-0010-0000-0400-000001180000}" name="Column6106" dataDxfId="10242"/>
    <tableColumn id="6146" xr3:uid="{00000000-0010-0000-0400-000002180000}" name="Column6107" dataDxfId="10241"/>
    <tableColumn id="6147" xr3:uid="{00000000-0010-0000-0400-000003180000}" name="Column6108" dataDxfId="10240"/>
    <tableColumn id="6148" xr3:uid="{00000000-0010-0000-0400-000004180000}" name="Column6109" dataDxfId="10239"/>
    <tableColumn id="6149" xr3:uid="{00000000-0010-0000-0400-000005180000}" name="Column6110" dataDxfId="10238"/>
    <tableColumn id="6150" xr3:uid="{00000000-0010-0000-0400-000006180000}" name="Column6111" dataDxfId="10237"/>
    <tableColumn id="6151" xr3:uid="{00000000-0010-0000-0400-000007180000}" name="Column6112" dataDxfId="10236"/>
    <tableColumn id="6152" xr3:uid="{00000000-0010-0000-0400-000008180000}" name="Column6113" dataDxfId="10235"/>
    <tableColumn id="6153" xr3:uid="{00000000-0010-0000-0400-000009180000}" name="Column6114" dataDxfId="10234"/>
    <tableColumn id="6154" xr3:uid="{00000000-0010-0000-0400-00000A180000}" name="Column6115" dataDxfId="10233"/>
    <tableColumn id="6155" xr3:uid="{00000000-0010-0000-0400-00000B180000}" name="Column6116" dataDxfId="10232"/>
    <tableColumn id="6156" xr3:uid="{00000000-0010-0000-0400-00000C180000}" name="Column6117" dataDxfId="10231"/>
    <tableColumn id="6157" xr3:uid="{00000000-0010-0000-0400-00000D180000}" name="Column6118" dataDxfId="10230"/>
    <tableColumn id="6158" xr3:uid="{00000000-0010-0000-0400-00000E180000}" name="Column6119" dataDxfId="10229"/>
    <tableColumn id="6159" xr3:uid="{00000000-0010-0000-0400-00000F180000}" name="Column6120" dataDxfId="10228"/>
    <tableColumn id="6160" xr3:uid="{00000000-0010-0000-0400-000010180000}" name="Column6121" dataDxfId="10227"/>
    <tableColumn id="6161" xr3:uid="{00000000-0010-0000-0400-000011180000}" name="Column6122" dataDxfId="10226"/>
    <tableColumn id="6162" xr3:uid="{00000000-0010-0000-0400-000012180000}" name="Column6123" dataDxfId="10225"/>
    <tableColumn id="6163" xr3:uid="{00000000-0010-0000-0400-000013180000}" name="Column6124" dataDxfId="10224"/>
    <tableColumn id="6164" xr3:uid="{00000000-0010-0000-0400-000014180000}" name="Column6125" dataDxfId="10223"/>
    <tableColumn id="6165" xr3:uid="{00000000-0010-0000-0400-000015180000}" name="Column6126" dataDxfId="10222"/>
    <tableColumn id="6166" xr3:uid="{00000000-0010-0000-0400-000016180000}" name="Column6127" dataDxfId="10221"/>
    <tableColumn id="6167" xr3:uid="{00000000-0010-0000-0400-000017180000}" name="Column6128" dataDxfId="10220"/>
    <tableColumn id="6168" xr3:uid="{00000000-0010-0000-0400-000018180000}" name="Column6129" dataDxfId="10219"/>
    <tableColumn id="6169" xr3:uid="{00000000-0010-0000-0400-000019180000}" name="Column6130" dataDxfId="10218"/>
    <tableColumn id="6170" xr3:uid="{00000000-0010-0000-0400-00001A180000}" name="Column6131" dataDxfId="10217"/>
    <tableColumn id="6171" xr3:uid="{00000000-0010-0000-0400-00001B180000}" name="Column6132" dataDxfId="10216"/>
    <tableColumn id="6172" xr3:uid="{00000000-0010-0000-0400-00001C180000}" name="Column6133" dataDxfId="10215"/>
    <tableColumn id="6173" xr3:uid="{00000000-0010-0000-0400-00001D180000}" name="Column6134" dataDxfId="10214"/>
    <tableColumn id="6174" xr3:uid="{00000000-0010-0000-0400-00001E180000}" name="Column6135" dataDxfId="10213"/>
    <tableColumn id="6175" xr3:uid="{00000000-0010-0000-0400-00001F180000}" name="Column6136" dataDxfId="10212"/>
    <tableColumn id="6176" xr3:uid="{00000000-0010-0000-0400-000020180000}" name="Column6137" dataDxfId="10211"/>
    <tableColumn id="6177" xr3:uid="{00000000-0010-0000-0400-000021180000}" name="Column6138" dataDxfId="10210"/>
    <tableColumn id="6178" xr3:uid="{00000000-0010-0000-0400-000022180000}" name="Column6139" dataDxfId="10209"/>
    <tableColumn id="6179" xr3:uid="{00000000-0010-0000-0400-000023180000}" name="Column6140" dataDxfId="10208"/>
    <tableColumn id="6180" xr3:uid="{00000000-0010-0000-0400-000024180000}" name="Column6141" dataDxfId="10207"/>
    <tableColumn id="6181" xr3:uid="{00000000-0010-0000-0400-000025180000}" name="Column6142" dataDxfId="10206"/>
    <tableColumn id="6182" xr3:uid="{00000000-0010-0000-0400-000026180000}" name="Column6143" dataDxfId="10205"/>
    <tableColumn id="6183" xr3:uid="{00000000-0010-0000-0400-000027180000}" name="Column6144" dataDxfId="10204"/>
    <tableColumn id="6184" xr3:uid="{00000000-0010-0000-0400-000028180000}" name="Column6145" dataDxfId="10203"/>
    <tableColumn id="6185" xr3:uid="{00000000-0010-0000-0400-000029180000}" name="Column6146" dataDxfId="10202"/>
    <tableColumn id="6186" xr3:uid="{00000000-0010-0000-0400-00002A180000}" name="Column6147" dataDxfId="10201"/>
    <tableColumn id="6187" xr3:uid="{00000000-0010-0000-0400-00002B180000}" name="Column6148" dataDxfId="10200"/>
    <tableColumn id="6188" xr3:uid="{00000000-0010-0000-0400-00002C180000}" name="Column6149" dataDxfId="10199"/>
    <tableColumn id="6189" xr3:uid="{00000000-0010-0000-0400-00002D180000}" name="Column6150" dataDxfId="10198"/>
    <tableColumn id="6190" xr3:uid="{00000000-0010-0000-0400-00002E180000}" name="Column6151" dataDxfId="10197"/>
    <tableColumn id="6191" xr3:uid="{00000000-0010-0000-0400-00002F180000}" name="Column6152" dataDxfId="10196"/>
    <tableColumn id="6192" xr3:uid="{00000000-0010-0000-0400-000030180000}" name="Column6153" dataDxfId="10195"/>
    <tableColumn id="6193" xr3:uid="{00000000-0010-0000-0400-000031180000}" name="Column6154" dataDxfId="10194"/>
    <tableColumn id="6194" xr3:uid="{00000000-0010-0000-0400-000032180000}" name="Column6155" dataDxfId="10193"/>
    <tableColumn id="6195" xr3:uid="{00000000-0010-0000-0400-000033180000}" name="Column6156" dataDxfId="10192"/>
    <tableColumn id="6196" xr3:uid="{00000000-0010-0000-0400-000034180000}" name="Column6157" dataDxfId="10191"/>
    <tableColumn id="6197" xr3:uid="{00000000-0010-0000-0400-000035180000}" name="Column6158" dataDxfId="10190"/>
    <tableColumn id="6198" xr3:uid="{00000000-0010-0000-0400-000036180000}" name="Column6159" dataDxfId="10189"/>
    <tableColumn id="6199" xr3:uid="{00000000-0010-0000-0400-000037180000}" name="Column6160" dataDxfId="10188"/>
    <tableColumn id="6200" xr3:uid="{00000000-0010-0000-0400-000038180000}" name="Column6161" dataDxfId="10187"/>
    <tableColumn id="6201" xr3:uid="{00000000-0010-0000-0400-000039180000}" name="Column6162" dataDxfId="10186"/>
    <tableColumn id="6202" xr3:uid="{00000000-0010-0000-0400-00003A180000}" name="Column6163" dataDxfId="10185"/>
    <tableColumn id="6203" xr3:uid="{00000000-0010-0000-0400-00003B180000}" name="Column6164" dataDxfId="10184"/>
    <tableColumn id="6204" xr3:uid="{00000000-0010-0000-0400-00003C180000}" name="Column6165" dataDxfId="10183"/>
    <tableColumn id="6205" xr3:uid="{00000000-0010-0000-0400-00003D180000}" name="Column6166" dataDxfId="10182"/>
    <tableColumn id="6206" xr3:uid="{00000000-0010-0000-0400-00003E180000}" name="Column6167" dataDxfId="10181"/>
    <tableColumn id="6207" xr3:uid="{00000000-0010-0000-0400-00003F180000}" name="Column6168" dataDxfId="10180"/>
    <tableColumn id="6208" xr3:uid="{00000000-0010-0000-0400-000040180000}" name="Column6169" dataDxfId="10179"/>
    <tableColumn id="6209" xr3:uid="{00000000-0010-0000-0400-000041180000}" name="Column6170" dataDxfId="10178"/>
    <tableColumn id="6210" xr3:uid="{00000000-0010-0000-0400-000042180000}" name="Column6171" dataDxfId="10177"/>
    <tableColumn id="6211" xr3:uid="{00000000-0010-0000-0400-000043180000}" name="Column6172" dataDxfId="10176"/>
    <tableColumn id="6212" xr3:uid="{00000000-0010-0000-0400-000044180000}" name="Column6173" dataDxfId="10175"/>
    <tableColumn id="6213" xr3:uid="{00000000-0010-0000-0400-000045180000}" name="Column6174" dataDxfId="10174"/>
    <tableColumn id="6214" xr3:uid="{00000000-0010-0000-0400-000046180000}" name="Column6175" dataDxfId="10173"/>
    <tableColumn id="6215" xr3:uid="{00000000-0010-0000-0400-000047180000}" name="Column6176" dataDxfId="10172"/>
    <tableColumn id="6216" xr3:uid="{00000000-0010-0000-0400-000048180000}" name="Column6177" dataDxfId="10171"/>
    <tableColumn id="6217" xr3:uid="{00000000-0010-0000-0400-000049180000}" name="Column6178" dataDxfId="10170"/>
    <tableColumn id="6218" xr3:uid="{00000000-0010-0000-0400-00004A180000}" name="Column6179" dataDxfId="10169"/>
    <tableColumn id="6219" xr3:uid="{00000000-0010-0000-0400-00004B180000}" name="Column6180" dataDxfId="10168"/>
    <tableColumn id="6220" xr3:uid="{00000000-0010-0000-0400-00004C180000}" name="Column6181" dataDxfId="10167"/>
    <tableColumn id="6221" xr3:uid="{00000000-0010-0000-0400-00004D180000}" name="Column6182" dataDxfId="10166"/>
    <tableColumn id="6222" xr3:uid="{00000000-0010-0000-0400-00004E180000}" name="Column6183" dataDxfId="10165"/>
    <tableColumn id="6223" xr3:uid="{00000000-0010-0000-0400-00004F180000}" name="Column6184" dataDxfId="10164"/>
    <tableColumn id="6224" xr3:uid="{00000000-0010-0000-0400-000050180000}" name="Column6185" dataDxfId="10163"/>
    <tableColumn id="6225" xr3:uid="{00000000-0010-0000-0400-000051180000}" name="Column6186" dataDxfId="10162"/>
    <tableColumn id="6226" xr3:uid="{00000000-0010-0000-0400-000052180000}" name="Column6187" dataDxfId="10161"/>
    <tableColumn id="6227" xr3:uid="{00000000-0010-0000-0400-000053180000}" name="Column6188" dataDxfId="10160"/>
    <tableColumn id="6228" xr3:uid="{00000000-0010-0000-0400-000054180000}" name="Column6189" dataDxfId="10159"/>
    <tableColumn id="6229" xr3:uid="{00000000-0010-0000-0400-000055180000}" name="Column6190" dataDxfId="10158"/>
    <tableColumn id="6230" xr3:uid="{00000000-0010-0000-0400-000056180000}" name="Column6191" dataDxfId="10157"/>
    <tableColumn id="6231" xr3:uid="{00000000-0010-0000-0400-000057180000}" name="Column6192" dataDxfId="10156"/>
    <tableColumn id="6232" xr3:uid="{00000000-0010-0000-0400-000058180000}" name="Column6193" dataDxfId="10155"/>
    <tableColumn id="6233" xr3:uid="{00000000-0010-0000-0400-000059180000}" name="Column6194" dataDxfId="10154"/>
    <tableColumn id="6234" xr3:uid="{00000000-0010-0000-0400-00005A180000}" name="Column6195" dataDxfId="10153"/>
    <tableColumn id="6235" xr3:uid="{00000000-0010-0000-0400-00005B180000}" name="Column6196" dataDxfId="10152"/>
    <tableColumn id="6236" xr3:uid="{00000000-0010-0000-0400-00005C180000}" name="Column6197" dataDxfId="10151"/>
    <tableColumn id="6237" xr3:uid="{00000000-0010-0000-0400-00005D180000}" name="Column6198" dataDxfId="10150"/>
    <tableColumn id="6238" xr3:uid="{00000000-0010-0000-0400-00005E180000}" name="Column6199" dataDxfId="10149"/>
    <tableColumn id="6239" xr3:uid="{00000000-0010-0000-0400-00005F180000}" name="Column6200" dataDxfId="10148"/>
    <tableColumn id="6240" xr3:uid="{00000000-0010-0000-0400-000060180000}" name="Column6201" dataDxfId="10147"/>
    <tableColumn id="6241" xr3:uid="{00000000-0010-0000-0400-000061180000}" name="Column6202" dataDxfId="10146"/>
    <tableColumn id="6242" xr3:uid="{00000000-0010-0000-0400-000062180000}" name="Column6203" dataDxfId="10145"/>
    <tableColumn id="6243" xr3:uid="{00000000-0010-0000-0400-000063180000}" name="Column6204" dataDxfId="10144"/>
    <tableColumn id="6244" xr3:uid="{00000000-0010-0000-0400-000064180000}" name="Column6205" dataDxfId="10143"/>
    <tableColumn id="6245" xr3:uid="{00000000-0010-0000-0400-000065180000}" name="Column6206" dataDxfId="10142"/>
    <tableColumn id="6246" xr3:uid="{00000000-0010-0000-0400-000066180000}" name="Column6207" dataDxfId="10141"/>
    <tableColumn id="6247" xr3:uid="{00000000-0010-0000-0400-000067180000}" name="Column6208" dataDxfId="10140"/>
    <tableColumn id="6248" xr3:uid="{00000000-0010-0000-0400-000068180000}" name="Column6209" dataDxfId="10139"/>
    <tableColumn id="6249" xr3:uid="{00000000-0010-0000-0400-000069180000}" name="Column6210" dataDxfId="10138"/>
    <tableColumn id="6250" xr3:uid="{00000000-0010-0000-0400-00006A180000}" name="Column6211" dataDxfId="10137"/>
    <tableColumn id="6251" xr3:uid="{00000000-0010-0000-0400-00006B180000}" name="Column6212" dataDxfId="10136"/>
    <tableColumn id="6252" xr3:uid="{00000000-0010-0000-0400-00006C180000}" name="Column6213" dataDxfId="10135"/>
    <tableColumn id="6253" xr3:uid="{00000000-0010-0000-0400-00006D180000}" name="Column6214" dataDxfId="10134"/>
    <tableColumn id="6254" xr3:uid="{00000000-0010-0000-0400-00006E180000}" name="Column6215" dataDxfId="10133"/>
    <tableColumn id="6255" xr3:uid="{00000000-0010-0000-0400-00006F180000}" name="Column6216" dataDxfId="10132"/>
    <tableColumn id="6256" xr3:uid="{00000000-0010-0000-0400-000070180000}" name="Column6217" dataDxfId="10131"/>
    <tableColumn id="6257" xr3:uid="{00000000-0010-0000-0400-000071180000}" name="Column6218" dataDxfId="10130"/>
    <tableColumn id="6258" xr3:uid="{00000000-0010-0000-0400-000072180000}" name="Column6219" dataDxfId="10129"/>
    <tableColumn id="6259" xr3:uid="{00000000-0010-0000-0400-000073180000}" name="Column6220" dataDxfId="10128"/>
    <tableColumn id="6260" xr3:uid="{00000000-0010-0000-0400-000074180000}" name="Column6221" dataDxfId="10127"/>
    <tableColumn id="6261" xr3:uid="{00000000-0010-0000-0400-000075180000}" name="Column6222" dataDxfId="10126"/>
    <tableColumn id="6262" xr3:uid="{00000000-0010-0000-0400-000076180000}" name="Column6223" dataDxfId="10125"/>
    <tableColumn id="6263" xr3:uid="{00000000-0010-0000-0400-000077180000}" name="Column6224" dataDxfId="10124"/>
    <tableColumn id="6264" xr3:uid="{00000000-0010-0000-0400-000078180000}" name="Column6225" dataDxfId="10123"/>
    <tableColumn id="6265" xr3:uid="{00000000-0010-0000-0400-000079180000}" name="Column6226" dataDxfId="10122"/>
    <tableColumn id="6266" xr3:uid="{00000000-0010-0000-0400-00007A180000}" name="Column6227" dataDxfId="10121"/>
    <tableColumn id="6267" xr3:uid="{00000000-0010-0000-0400-00007B180000}" name="Column6228" dataDxfId="10120"/>
    <tableColumn id="6268" xr3:uid="{00000000-0010-0000-0400-00007C180000}" name="Column6229" dataDxfId="10119"/>
    <tableColumn id="6269" xr3:uid="{00000000-0010-0000-0400-00007D180000}" name="Column6230" dataDxfId="10118"/>
    <tableColumn id="6270" xr3:uid="{00000000-0010-0000-0400-00007E180000}" name="Column6231" dataDxfId="10117"/>
    <tableColumn id="6271" xr3:uid="{00000000-0010-0000-0400-00007F180000}" name="Column6232" dataDxfId="10116"/>
    <tableColumn id="6272" xr3:uid="{00000000-0010-0000-0400-000080180000}" name="Column6233" dataDxfId="10115"/>
    <tableColumn id="6273" xr3:uid="{00000000-0010-0000-0400-000081180000}" name="Column6234" dataDxfId="10114"/>
    <tableColumn id="6274" xr3:uid="{00000000-0010-0000-0400-000082180000}" name="Column6235" dataDxfId="10113"/>
    <tableColumn id="6275" xr3:uid="{00000000-0010-0000-0400-000083180000}" name="Column6236" dataDxfId="10112"/>
    <tableColumn id="6276" xr3:uid="{00000000-0010-0000-0400-000084180000}" name="Column6237" dataDxfId="10111"/>
    <tableColumn id="6277" xr3:uid="{00000000-0010-0000-0400-000085180000}" name="Column6238" dataDxfId="10110"/>
    <tableColumn id="6278" xr3:uid="{00000000-0010-0000-0400-000086180000}" name="Column6239" dataDxfId="10109"/>
    <tableColumn id="6279" xr3:uid="{00000000-0010-0000-0400-000087180000}" name="Column6240" dataDxfId="10108"/>
    <tableColumn id="6280" xr3:uid="{00000000-0010-0000-0400-000088180000}" name="Column6241" dataDxfId="10107"/>
    <tableColumn id="6281" xr3:uid="{00000000-0010-0000-0400-000089180000}" name="Column6242" dataDxfId="10106"/>
    <tableColumn id="6282" xr3:uid="{00000000-0010-0000-0400-00008A180000}" name="Column6243" dataDxfId="10105"/>
    <tableColumn id="6283" xr3:uid="{00000000-0010-0000-0400-00008B180000}" name="Column6244" dataDxfId="10104"/>
    <tableColumn id="6284" xr3:uid="{00000000-0010-0000-0400-00008C180000}" name="Column6245" dataDxfId="10103"/>
    <tableColumn id="6285" xr3:uid="{00000000-0010-0000-0400-00008D180000}" name="Column6246" dataDxfId="10102"/>
    <tableColumn id="6286" xr3:uid="{00000000-0010-0000-0400-00008E180000}" name="Column6247" dataDxfId="10101"/>
    <tableColumn id="6287" xr3:uid="{00000000-0010-0000-0400-00008F180000}" name="Column6248" dataDxfId="10100"/>
    <tableColumn id="6288" xr3:uid="{00000000-0010-0000-0400-000090180000}" name="Column6249" dataDxfId="10099"/>
    <tableColumn id="6289" xr3:uid="{00000000-0010-0000-0400-000091180000}" name="Column6250" dataDxfId="10098"/>
    <tableColumn id="6290" xr3:uid="{00000000-0010-0000-0400-000092180000}" name="Column6251" dataDxfId="10097"/>
    <tableColumn id="6291" xr3:uid="{00000000-0010-0000-0400-000093180000}" name="Column6252" dataDxfId="10096"/>
    <tableColumn id="6292" xr3:uid="{00000000-0010-0000-0400-000094180000}" name="Column6253" dataDxfId="10095"/>
    <tableColumn id="6293" xr3:uid="{00000000-0010-0000-0400-000095180000}" name="Column6254" dataDxfId="10094"/>
    <tableColumn id="6294" xr3:uid="{00000000-0010-0000-0400-000096180000}" name="Column6255" dataDxfId="10093"/>
    <tableColumn id="6295" xr3:uid="{00000000-0010-0000-0400-000097180000}" name="Column6256" dataDxfId="10092"/>
    <tableColumn id="6296" xr3:uid="{00000000-0010-0000-0400-000098180000}" name="Column6257" dataDxfId="10091"/>
    <tableColumn id="6297" xr3:uid="{00000000-0010-0000-0400-000099180000}" name="Column6258" dataDxfId="10090"/>
    <tableColumn id="6298" xr3:uid="{00000000-0010-0000-0400-00009A180000}" name="Column6259" dataDxfId="10089"/>
    <tableColumn id="6299" xr3:uid="{00000000-0010-0000-0400-00009B180000}" name="Column6260" dataDxfId="10088"/>
    <tableColumn id="6300" xr3:uid="{00000000-0010-0000-0400-00009C180000}" name="Column6261" dataDxfId="10087"/>
    <tableColumn id="6301" xr3:uid="{00000000-0010-0000-0400-00009D180000}" name="Column6262" dataDxfId="10086"/>
    <tableColumn id="6302" xr3:uid="{00000000-0010-0000-0400-00009E180000}" name="Column6263" dataDxfId="10085"/>
    <tableColumn id="6303" xr3:uid="{00000000-0010-0000-0400-00009F180000}" name="Column6264" dataDxfId="10084"/>
    <tableColumn id="6304" xr3:uid="{00000000-0010-0000-0400-0000A0180000}" name="Column6265" dataDxfId="10083"/>
    <tableColumn id="6305" xr3:uid="{00000000-0010-0000-0400-0000A1180000}" name="Column6266" dataDxfId="10082"/>
    <tableColumn id="6306" xr3:uid="{00000000-0010-0000-0400-0000A2180000}" name="Column6267" dataDxfId="10081"/>
    <tableColumn id="6307" xr3:uid="{00000000-0010-0000-0400-0000A3180000}" name="Column6268" dataDxfId="10080"/>
    <tableColumn id="6308" xr3:uid="{00000000-0010-0000-0400-0000A4180000}" name="Column6269" dataDxfId="10079"/>
    <tableColumn id="6309" xr3:uid="{00000000-0010-0000-0400-0000A5180000}" name="Column6270" dataDxfId="10078"/>
    <tableColumn id="6310" xr3:uid="{00000000-0010-0000-0400-0000A6180000}" name="Column6271" dataDxfId="10077"/>
    <tableColumn id="6311" xr3:uid="{00000000-0010-0000-0400-0000A7180000}" name="Column6272" dataDxfId="10076"/>
    <tableColumn id="6312" xr3:uid="{00000000-0010-0000-0400-0000A8180000}" name="Column6273" dataDxfId="10075"/>
    <tableColumn id="6313" xr3:uid="{00000000-0010-0000-0400-0000A9180000}" name="Column6274" dataDxfId="10074"/>
    <tableColumn id="6314" xr3:uid="{00000000-0010-0000-0400-0000AA180000}" name="Column6275" dataDxfId="10073"/>
    <tableColumn id="6315" xr3:uid="{00000000-0010-0000-0400-0000AB180000}" name="Column6276" dataDxfId="10072"/>
    <tableColumn id="6316" xr3:uid="{00000000-0010-0000-0400-0000AC180000}" name="Column6277" dataDxfId="10071"/>
    <tableColumn id="6317" xr3:uid="{00000000-0010-0000-0400-0000AD180000}" name="Column6278" dataDxfId="10070"/>
    <tableColumn id="6318" xr3:uid="{00000000-0010-0000-0400-0000AE180000}" name="Column6279" dataDxfId="10069"/>
    <tableColumn id="6319" xr3:uid="{00000000-0010-0000-0400-0000AF180000}" name="Column6280" dataDxfId="10068"/>
    <tableColumn id="6320" xr3:uid="{00000000-0010-0000-0400-0000B0180000}" name="Column6281" dataDxfId="10067"/>
    <tableColumn id="6321" xr3:uid="{00000000-0010-0000-0400-0000B1180000}" name="Column6282" dataDxfId="10066"/>
    <tableColumn id="6322" xr3:uid="{00000000-0010-0000-0400-0000B2180000}" name="Column6283" dataDxfId="10065"/>
    <tableColumn id="6323" xr3:uid="{00000000-0010-0000-0400-0000B3180000}" name="Column6284" dataDxfId="10064"/>
    <tableColumn id="6324" xr3:uid="{00000000-0010-0000-0400-0000B4180000}" name="Column6285" dataDxfId="10063"/>
    <tableColumn id="6325" xr3:uid="{00000000-0010-0000-0400-0000B5180000}" name="Column6286" dataDxfId="10062"/>
    <tableColumn id="6326" xr3:uid="{00000000-0010-0000-0400-0000B6180000}" name="Column6287" dataDxfId="10061"/>
    <tableColumn id="6327" xr3:uid="{00000000-0010-0000-0400-0000B7180000}" name="Column6288" dataDxfId="10060"/>
    <tableColumn id="6328" xr3:uid="{00000000-0010-0000-0400-0000B8180000}" name="Column6289" dataDxfId="10059"/>
    <tableColumn id="6329" xr3:uid="{00000000-0010-0000-0400-0000B9180000}" name="Column6290" dataDxfId="10058"/>
    <tableColumn id="6330" xr3:uid="{00000000-0010-0000-0400-0000BA180000}" name="Column6291" dataDxfId="10057"/>
    <tableColumn id="6331" xr3:uid="{00000000-0010-0000-0400-0000BB180000}" name="Column6292" dataDxfId="10056"/>
    <tableColumn id="6332" xr3:uid="{00000000-0010-0000-0400-0000BC180000}" name="Column6293" dataDxfId="10055"/>
    <tableColumn id="6333" xr3:uid="{00000000-0010-0000-0400-0000BD180000}" name="Column6294" dataDxfId="10054"/>
    <tableColumn id="6334" xr3:uid="{00000000-0010-0000-0400-0000BE180000}" name="Column6295" dataDxfId="10053"/>
    <tableColumn id="6335" xr3:uid="{00000000-0010-0000-0400-0000BF180000}" name="Column6296" dataDxfId="10052"/>
    <tableColumn id="6336" xr3:uid="{00000000-0010-0000-0400-0000C0180000}" name="Column6297" dataDxfId="10051"/>
    <tableColumn id="6337" xr3:uid="{00000000-0010-0000-0400-0000C1180000}" name="Column6298" dataDxfId="10050"/>
    <tableColumn id="6338" xr3:uid="{00000000-0010-0000-0400-0000C2180000}" name="Column6299" dataDxfId="10049"/>
    <tableColumn id="6339" xr3:uid="{00000000-0010-0000-0400-0000C3180000}" name="Column6300" dataDxfId="10048"/>
    <tableColumn id="6340" xr3:uid="{00000000-0010-0000-0400-0000C4180000}" name="Column6301" dataDxfId="10047"/>
    <tableColumn id="6341" xr3:uid="{00000000-0010-0000-0400-0000C5180000}" name="Column6302" dataDxfId="10046"/>
    <tableColumn id="6342" xr3:uid="{00000000-0010-0000-0400-0000C6180000}" name="Column6303" dataDxfId="10045"/>
    <tableColumn id="6343" xr3:uid="{00000000-0010-0000-0400-0000C7180000}" name="Column6304" dataDxfId="10044"/>
    <tableColumn id="6344" xr3:uid="{00000000-0010-0000-0400-0000C8180000}" name="Column6305" dataDxfId="10043"/>
    <tableColumn id="6345" xr3:uid="{00000000-0010-0000-0400-0000C9180000}" name="Column6306" dataDxfId="10042"/>
    <tableColumn id="6346" xr3:uid="{00000000-0010-0000-0400-0000CA180000}" name="Column6307" dataDxfId="10041"/>
    <tableColumn id="6347" xr3:uid="{00000000-0010-0000-0400-0000CB180000}" name="Column6308" dataDxfId="10040"/>
    <tableColumn id="6348" xr3:uid="{00000000-0010-0000-0400-0000CC180000}" name="Column6309" dataDxfId="10039"/>
    <tableColumn id="6349" xr3:uid="{00000000-0010-0000-0400-0000CD180000}" name="Column6310" dataDxfId="10038"/>
    <tableColumn id="6350" xr3:uid="{00000000-0010-0000-0400-0000CE180000}" name="Column6311" dataDxfId="10037"/>
    <tableColumn id="6351" xr3:uid="{00000000-0010-0000-0400-0000CF180000}" name="Column6312" dataDxfId="10036"/>
    <tableColumn id="6352" xr3:uid="{00000000-0010-0000-0400-0000D0180000}" name="Column6313" dataDxfId="10035"/>
    <tableColumn id="6353" xr3:uid="{00000000-0010-0000-0400-0000D1180000}" name="Column6314" dataDxfId="10034"/>
    <tableColumn id="6354" xr3:uid="{00000000-0010-0000-0400-0000D2180000}" name="Column6315" dataDxfId="10033"/>
    <tableColumn id="6355" xr3:uid="{00000000-0010-0000-0400-0000D3180000}" name="Column6316" dataDxfId="10032"/>
    <tableColumn id="6356" xr3:uid="{00000000-0010-0000-0400-0000D4180000}" name="Column6317" dataDxfId="10031"/>
    <tableColumn id="6357" xr3:uid="{00000000-0010-0000-0400-0000D5180000}" name="Column6318" dataDxfId="10030"/>
    <tableColumn id="6358" xr3:uid="{00000000-0010-0000-0400-0000D6180000}" name="Column6319" dataDxfId="10029"/>
    <tableColumn id="6359" xr3:uid="{00000000-0010-0000-0400-0000D7180000}" name="Column6320" dataDxfId="10028"/>
    <tableColumn id="6360" xr3:uid="{00000000-0010-0000-0400-0000D8180000}" name="Column6321" dataDxfId="10027"/>
    <tableColumn id="6361" xr3:uid="{00000000-0010-0000-0400-0000D9180000}" name="Column6322" dataDxfId="10026"/>
    <tableColumn id="6362" xr3:uid="{00000000-0010-0000-0400-0000DA180000}" name="Column6323" dataDxfId="10025"/>
    <tableColumn id="6363" xr3:uid="{00000000-0010-0000-0400-0000DB180000}" name="Column6324" dataDxfId="10024"/>
    <tableColumn id="6364" xr3:uid="{00000000-0010-0000-0400-0000DC180000}" name="Column6325" dataDxfId="10023"/>
    <tableColumn id="6365" xr3:uid="{00000000-0010-0000-0400-0000DD180000}" name="Column6326" dataDxfId="10022"/>
    <tableColumn id="6366" xr3:uid="{00000000-0010-0000-0400-0000DE180000}" name="Column6327" dataDxfId="10021"/>
    <tableColumn id="6367" xr3:uid="{00000000-0010-0000-0400-0000DF180000}" name="Column6328" dataDxfId="10020"/>
    <tableColumn id="6368" xr3:uid="{00000000-0010-0000-0400-0000E0180000}" name="Column6329" dataDxfId="10019"/>
    <tableColumn id="6369" xr3:uid="{00000000-0010-0000-0400-0000E1180000}" name="Column6330" dataDxfId="10018"/>
    <tableColumn id="6370" xr3:uid="{00000000-0010-0000-0400-0000E2180000}" name="Column6331" dataDxfId="10017"/>
    <tableColumn id="6371" xr3:uid="{00000000-0010-0000-0400-0000E3180000}" name="Column6332" dataDxfId="10016"/>
    <tableColumn id="6372" xr3:uid="{00000000-0010-0000-0400-0000E4180000}" name="Column6333" dataDxfId="10015"/>
    <tableColumn id="6373" xr3:uid="{00000000-0010-0000-0400-0000E5180000}" name="Column6334" dataDxfId="10014"/>
    <tableColumn id="6374" xr3:uid="{00000000-0010-0000-0400-0000E6180000}" name="Column6335" dataDxfId="10013"/>
    <tableColumn id="6375" xr3:uid="{00000000-0010-0000-0400-0000E7180000}" name="Column6336" dataDxfId="10012"/>
    <tableColumn id="6376" xr3:uid="{00000000-0010-0000-0400-0000E8180000}" name="Column6337" dataDxfId="10011"/>
    <tableColumn id="6377" xr3:uid="{00000000-0010-0000-0400-0000E9180000}" name="Column6338" dataDxfId="10010"/>
    <tableColumn id="6378" xr3:uid="{00000000-0010-0000-0400-0000EA180000}" name="Column6339" dataDxfId="10009"/>
    <tableColumn id="6379" xr3:uid="{00000000-0010-0000-0400-0000EB180000}" name="Column6340" dataDxfId="10008"/>
    <tableColumn id="6380" xr3:uid="{00000000-0010-0000-0400-0000EC180000}" name="Column6341" dataDxfId="10007"/>
    <tableColumn id="6381" xr3:uid="{00000000-0010-0000-0400-0000ED180000}" name="Column6342" dataDxfId="10006"/>
    <tableColumn id="6382" xr3:uid="{00000000-0010-0000-0400-0000EE180000}" name="Column6343" dataDxfId="10005"/>
    <tableColumn id="6383" xr3:uid="{00000000-0010-0000-0400-0000EF180000}" name="Column6344" dataDxfId="10004"/>
    <tableColumn id="6384" xr3:uid="{00000000-0010-0000-0400-0000F0180000}" name="Column6345" dataDxfId="10003"/>
    <tableColumn id="6385" xr3:uid="{00000000-0010-0000-0400-0000F1180000}" name="Column6346" dataDxfId="10002"/>
    <tableColumn id="6386" xr3:uid="{00000000-0010-0000-0400-0000F2180000}" name="Column6347" dataDxfId="10001"/>
    <tableColumn id="6387" xr3:uid="{00000000-0010-0000-0400-0000F3180000}" name="Column6348" dataDxfId="10000"/>
    <tableColumn id="6388" xr3:uid="{00000000-0010-0000-0400-0000F4180000}" name="Column6349" dataDxfId="9999"/>
    <tableColumn id="6389" xr3:uid="{00000000-0010-0000-0400-0000F5180000}" name="Column6350" dataDxfId="9998"/>
    <tableColumn id="6390" xr3:uid="{00000000-0010-0000-0400-0000F6180000}" name="Column6351" dataDxfId="9997"/>
    <tableColumn id="6391" xr3:uid="{00000000-0010-0000-0400-0000F7180000}" name="Column6352" dataDxfId="9996"/>
    <tableColumn id="6392" xr3:uid="{00000000-0010-0000-0400-0000F8180000}" name="Column6353" dataDxfId="9995"/>
    <tableColumn id="6393" xr3:uid="{00000000-0010-0000-0400-0000F9180000}" name="Column6354" dataDxfId="9994"/>
    <tableColumn id="6394" xr3:uid="{00000000-0010-0000-0400-0000FA180000}" name="Column6355" dataDxfId="9993"/>
    <tableColumn id="6395" xr3:uid="{00000000-0010-0000-0400-0000FB180000}" name="Column6356" dataDxfId="9992"/>
    <tableColumn id="6396" xr3:uid="{00000000-0010-0000-0400-0000FC180000}" name="Column6357" dataDxfId="9991"/>
    <tableColumn id="6397" xr3:uid="{00000000-0010-0000-0400-0000FD180000}" name="Column6358" dataDxfId="9990"/>
    <tableColumn id="6398" xr3:uid="{00000000-0010-0000-0400-0000FE180000}" name="Column6359" dataDxfId="9989"/>
    <tableColumn id="6399" xr3:uid="{00000000-0010-0000-0400-0000FF180000}" name="Column6360" dataDxfId="9988"/>
    <tableColumn id="6400" xr3:uid="{00000000-0010-0000-0400-000000190000}" name="Column6361" dataDxfId="9987"/>
    <tableColumn id="6401" xr3:uid="{00000000-0010-0000-0400-000001190000}" name="Column6362" dataDxfId="9986"/>
    <tableColumn id="6402" xr3:uid="{00000000-0010-0000-0400-000002190000}" name="Column6363" dataDxfId="9985"/>
    <tableColumn id="6403" xr3:uid="{00000000-0010-0000-0400-000003190000}" name="Column6364" dataDxfId="9984"/>
    <tableColumn id="6404" xr3:uid="{00000000-0010-0000-0400-000004190000}" name="Column6365" dataDxfId="9983"/>
    <tableColumn id="6405" xr3:uid="{00000000-0010-0000-0400-000005190000}" name="Column6366" dataDxfId="9982"/>
    <tableColumn id="6406" xr3:uid="{00000000-0010-0000-0400-000006190000}" name="Column6367" dataDxfId="9981"/>
    <tableColumn id="6407" xr3:uid="{00000000-0010-0000-0400-000007190000}" name="Column6368" dataDxfId="9980"/>
    <tableColumn id="6408" xr3:uid="{00000000-0010-0000-0400-000008190000}" name="Column6369" dataDxfId="9979"/>
    <tableColumn id="6409" xr3:uid="{00000000-0010-0000-0400-000009190000}" name="Column6370" dataDxfId="9978"/>
    <tableColumn id="6410" xr3:uid="{00000000-0010-0000-0400-00000A190000}" name="Column6371" dataDxfId="9977"/>
    <tableColumn id="6411" xr3:uid="{00000000-0010-0000-0400-00000B190000}" name="Column6372" dataDxfId="9976"/>
    <tableColumn id="6412" xr3:uid="{00000000-0010-0000-0400-00000C190000}" name="Column6373" dataDxfId="9975"/>
    <tableColumn id="6413" xr3:uid="{00000000-0010-0000-0400-00000D190000}" name="Column6374" dataDxfId="9974"/>
    <tableColumn id="6414" xr3:uid="{00000000-0010-0000-0400-00000E190000}" name="Column6375" dataDxfId="9973"/>
    <tableColumn id="6415" xr3:uid="{00000000-0010-0000-0400-00000F190000}" name="Column6376" dataDxfId="9972"/>
    <tableColumn id="6416" xr3:uid="{00000000-0010-0000-0400-000010190000}" name="Column6377" dataDxfId="9971"/>
    <tableColumn id="6417" xr3:uid="{00000000-0010-0000-0400-000011190000}" name="Column6378" dataDxfId="9970"/>
    <tableColumn id="6418" xr3:uid="{00000000-0010-0000-0400-000012190000}" name="Column6379" dataDxfId="9969"/>
    <tableColumn id="6419" xr3:uid="{00000000-0010-0000-0400-000013190000}" name="Column6380" dataDxfId="9968"/>
    <tableColumn id="6420" xr3:uid="{00000000-0010-0000-0400-000014190000}" name="Column6381" dataDxfId="9967"/>
    <tableColumn id="6421" xr3:uid="{00000000-0010-0000-0400-000015190000}" name="Column6382" dataDxfId="9966"/>
    <tableColumn id="6422" xr3:uid="{00000000-0010-0000-0400-000016190000}" name="Column6383" dataDxfId="9965"/>
    <tableColumn id="6423" xr3:uid="{00000000-0010-0000-0400-000017190000}" name="Column6384" dataDxfId="9964"/>
    <tableColumn id="6424" xr3:uid="{00000000-0010-0000-0400-000018190000}" name="Column6385" dataDxfId="9963"/>
    <tableColumn id="6425" xr3:uid="{00000000-0010-0000-0400-000019190000}" name="Column6386" dataDxfId="9962"/>
    <tableColumn id="6426" xr3:uid="{00000000-0010-0000-0400-00001A190000}" name="Column6387" dataDxfId="9961"/>
    <tableColumn id="6427" xr3:uid="{00000000-0010-0000-0400-00001B190000}" name="Column6388" dataDxfId="9960"/>
    <tableColumn id="6428" xr3:uid="{00000000-0010-0000-0400-00001C190000}" name="Column6389" dataDxfId="9959"/>
    <tableColumn id="6429" xr3:uid="{00000000-0010-0000-0400-00001D190000}" name="Column6390" dataDxfId="9958"/>
    <tableColumn id="6430" xr3:uid="{00000000-0010-0000-0400-00001E190000}" name="Column6391" dataDxfId="9957"/>
    <tableColumn id="6431" xr3:uid="{00000000-0010-0000-0400-00001F190000}" name="Column6392" dataDxfId="9956"/>
    <tableColumn id="6432" xr3:uid="{00000000-0010-0000-0400-000020190000}" name="Column6393" dataDxfId="9955"/>
    <tableColumn id="6433" xr3:uid="{00000000-0010-0000-0400-000021190000}" name="Column6394" dataDxfId="9954"/>
    <tableColumn id="6434" xr3:uid="{00000000-0010-0000-0400-000022190000}" name="Column6395" dataDxfId="9953"/>
    <tableColumn id="6435" xr3:uid="{00000000-0010-0000-0400-000023190000}" name="Column6396" dataDxfId="9952"/>
    <tableColumn id="6436" xr3:uid="{00000000-0010-0000-0400-000024190000}" name="Column6397" dataDxfId="9951"/>
    <tableColumn id="6437" xr3:uid="{00000000-0010-0000-0400-000025190000}" name="Column6398" dataDxfId="9950"/>
    <tableColumn id="6438" xr3:uid="{00000000-0010-0000-0400-000026190000}" name="Column6399" dataDxfId="9949"/>
    <tableColumn id="6439" xr3:uid="{00000000-0010-0000-0400-000027190000}" name="Column6400" dataDxfId="9948"/>
    <tableColumn id="6440" xr3:uid="{00000000-0010-0000-0400-000028190000}" name="Column6401" dataDxfId="9947"/>
    <tableColumn id="6441" xr3:uid="{00000000-0010-0000-0400-000029190000}" name="Column6402" dataDxfId="9946"/>
    <tableColumn id="6442" xr3:uid="{00000000-0010-0000-0400-00002A190000}" name="Column6403" dataDxfId="9945"/>
    <tableColumn id="6443" xr3:uid="{00000000-0010-0000-0400-00002B190000}" name="Column6404" dataDxfId="9944"/>
    <tableColumn id="6444" xr3:uid="{00000000-0010-0000-0400-00002C190000}" name="Column6405" dataDxfId="9943"/>
    <tableColumn id="6445" xr3:uid="{00000000-0010-0000-0400-00002D190000}" name="Column6406" dataDxfId="9942"/>
    <tableColumn id="6446" xr3:uid="{00000000-0010-0000-0400-00002E190000}" name="Column6407" dataDxfId="9941"/>
    <tableColumn id="6447" xr3:uid="{00000000-0010-0000-0400-00002F190000}" name="Column6408" dataDxfId="9940"/>
    <tableColumn id="6448" xr3:uid="{00000000-0010-0000-0400-000030190000}" name="Column6409" dataDxfId="9939"/>
    <tableColumn id="6449" xr3:uid="{00000000-0010-0000-0400-000031190000}" name="Column6410" dataDxfId="9938"/>
    <tableColumn id="6450" xr3:uid="{00000000-0010-0000-0400-000032190000}" name="Column6411" dataDxfId="9937"/>
    <tableColumn id="6451" xr3:uid="{00000000-0010-0000-0400-000033190000}" name="Column6412" dataDxfId="9936"/>
    <tableColumn id="6452" xr3:uid="{00000000-0010-0000-0400-000034190000}" name="Column6413" dataDxfId="9935"/>
    <tableColumn id="6453" xr3:uid="{00000000-0010-0000-0400-000035190000}" name="Column6414" dataDxfId="9934"/>
    <tableColumn id="6454" xr3:uid="{00000000-0010-0000-0400-000036190000}" name="Column6415" dataDxfId="9933"/>
    <tableColumn id="6455" xr3:uid="{00000000-0010-0000-0400-000037190000}" name="Column6416" dataDxfId="9932"/>
    <tableColumn id="6456" xr3:uid="{00000000-0010-0000-0400-000038190000}" name="Column6417" dataDxfId="9931"/>
    <tableColumn id="6457" xr3:uid="{00000000-0010-0000-0400-000039190000}" name="Column6418" dataDxfId="9930"/>
    <tableColumn id="6458" xr3:uid="{00000000-0010-0000-0400-00003A190000}" name="Column6419" dataDxfId="9929"/>
    <tableColumn id="6459" xr3:uid="{00000000-0010-0000-0400-00003B190000}" name="Column6420" dataDxfId="9928"/>
    <tableColumn id="6460" xr3:uid="{00000000-0010-0000-0400-00003C190000}" name="Column6421" dataDxfId="9927"/>
    <tableColumn id="6461" xr3:uid="{00000000-0010-0000-0400-00003D190000}" name="Column6422" dataDxfId="9926"/>
    <tableColumn id="6462" xr3:uid="{00000000-0010-0000-0400-00003E190000}" name="Column6423" dataDxfId="9925"/>
    <tableColumn id="6463" xr3:uid="{00000000-0010-0000-0400-00003F190000}" name="Column6424" dataDxfId="9924"/>
    <tableColumn id="6464" xr3:uid="{00000000-0010-0000-0400-000040190000}" name="Column6425" dataDxfId="9923"/>
    <tableColumn id="6465" xr3:uid="{00000000-0010-0000-0400-000041190000}" name="Column6426" dataDxfId="9922"/>
    <tableColumn id="6466" xr3:uid="{00000000-0010-0000-0400-000042190000}" name="Column6427" dataDxfId="9921"/>
    <tableColumn id="6467" xr3:uid="{00000000-0010-0000-0400-000043190000}" name="Column6428" dataDxfId="9920"/>
    <tableColumn id="6468" xr3:uid="{00000000-0010-0000-0400-000044190000}" name="Column6429" dataDxfId="9919"/>
    <tableColumn id="6469" xr3:uid="{00000000-0010-0000-0400-000045190000}" name="Column6430" dataDxfId="9918"/>
    <tableColumn id="6470" xr3:uid="{00000000-0010-0000-0400-000046190000}" name="Column6431" dataDxfId="9917"/>
    <tableColumn id="6471" xr3:uid="{00000000-0010-0000-0400-000047190000}" name="Column6432" dataDxfId="9916"/>
    <tableColumn id="6472" xr3:uid="{00000000-0010-0000-0400-000048190000}" name="Column6433" dataDxfId="9915"/>
    <tableColumn id="6473" xr3:uid="{00000000-0010-0000-0400-000049190000}" name="Column6434" dataDxfId="9914"/>
    <tableColumn id="6474" xr3:uid="{00000000-0010-0000-0400-00004A190000}" name="Column6435" dataDxfId="9913"/>
    <tableColumn id="6475" xr3:uid="{00000000-0010-0000-0400-00004B190000}" name="Column6436" dataDxfId="9912"/>
    <tableColumn id="6476" xr3:uid="{00000000-0010-0000-0400-00004C190000}" name="Column6437" dataDxfId="9911"/>
    <tableColumn id="6477" xr3:uid="{00000000-0010-0000-0400-00004D190000}" name="Column6438" dataDxfId="9910"/>
    <tableColumn id="6478" xr3:uid="{00000000-0010-0000-0400-00004E190000}" name="Column6439" dataDxfId="9909"/>
    <tableColumn id="6479" xr3:uid="{00000000-0010-0000-0400-00004F190000}" name="Column6440" dataDxfId="9908"/>
    <tableColumn id="6480" xr3:uid="{00000000-0010-0000-0400-000050190000}" name="Column6441" dataDxfId="9907"/>
    <tableColumn id="6481" xr3:uid="{00000000-0010-0000-0400-000051190000}" name="Column6442" dataDxfId="9906"/>
    <tableColumn id="6482" xr3:uid="{00000000-0010-0000-0400-000052190000}" name="Column6443" dataDxfId="9905"/>
    <tableColumn id="6483" xr3:uid="{00000000-0010-0000-0400-000053190000}" name="Column6444" dataDxfId="9904"/>
    <tableColumn id="6484" xr3:uid="{00000000-0010-0000-0400-000054190000}" name="Column6445" dataDxfId="9903"/>
    <tableColumn id="6485" xr3:uid="{00000000-0010-0000-0400-000055190000}" name="Column6446" dataDxfId="9902"/>
    <tableColumn id="6486" xr3:uid="{00000000-0010-0000-0400-000056190000}" name="Column6447" dataDxfId="9901"/>
    <tableColumn id="6487" xr3:uid="{00000000-0010-0000-0400-000057190000}" name="Column6448" dataDxfId="9900"/>
    <tableColumn id="6488" xr3:uid="{00000000-0010-0000-0400-000058190000}" name="Column6449" dataDxfId="9899"/>
    <tableColumn id="6489" xr3:uid="{00000000-0010-0000-0400-000059190000}" name="Column6450" dataDxfId="9898"/>
    <tableColumn id="6490" xr3:uid="{00000000-0010-0000-0400-00005A190000}" name="Column6451" dataDxfId="9897"/>
    <tableColumn id="6491" xr3:uid="{00000000-0010-0000-0400-00005B190000}" name="Column6452" dataDxfId="9896"/>
    <tableColumn id="6492" xr3:uid="{00000000-0010-0000-0400-00005C190000}" name="Column6453" dataDxfId="9895"/>
    <tableColumn id="6493" xr3:uid="{00000000-0010-0000-0400-00005D190000}" name="Column6454" dataDxfId="9894"/>
    <tableColumn id="6494" xr3:uid="{00000000-0010-0000-0400-00005E190000}" name="Column6455" dataDxfId="9893"/>
    <tableColumn id="6495" xr3:uid="{00000000-0010-0000-0400-00005F190000}" name="Column6456" dataDxfId="9892"/>
    <tableColumn id="6496" xr3:uid="{00000000-0010-0000-0400-000060190000}" name="Column6457" dataDxfId="9891"/>
    <tableColumn id="6497" xr3:uid="{00000000-0010-0000-0400-000061190000}" name="Column6458" dataDxfId="9890"/>
    <tableColumn id="6498" xr3:uid="{00000000-0010-0000-0400-000062190000}" name="Column6459" dataDxfId="9889"/>
    <tableColumn id="6499" xr3:uid="{00000000-0010-0000-0400-000063190000}" name="Column6460" dataDxfId="9888"/>
    <tableColumn id="6500" xr3:uid="{00000000-0010-0000-0400-000064190000}" name="Column6461" dataDxfId="9887"/>
    <tableColumn id="6501" xr3:uid="{00000000-0010-0000-0400-000065190000}" name="Column6462" dataDxfId="9886"/>
    <tableColumn id="6502" xr3:uid="{00000000-0010-0000-0400-000066190000}" name="Column6463" dataDxfId="9885"/>
    <tableColumn id="6503" xr3:uid="{00000000-0010-0000-0400-000067190000}" name="Column6464" dataDxfId="9884"/>
    <tableColumn id="6504" xr3:uid="{00000000-0010-0000-0400-000068190000}" name="Column6465" dataDxfId="9883"/>
    <tableColumn id="6505" xr3:uid="{00000000-0010-0000-0400-000069190000}" name="Column6466" dataDxfId="9882"/>
    <tableColumn id="6506" xr3:uid="{00000000-0010-0000-0400-00006A190000}" name="Column6467" dataDxfId="9881"/>
    <tableColumn id="6507" xr3:uid="{00000000-0010-0000-0400-00006B190000}" name="Column6468" dataDxfId="9880"/>
    <tableColumn id="6508" xr3:uid="{00000000-0010-0000-0400-00006C190000}" name="Column6469" dataDxfId="9879"/>
    <tableColumn id="6509" xr3:uid="{00000000-0010-0000-0400-00006D190000}" name="Column6470" dataDxfId="9878"/>
    <tableColumn id="6510" xr3:uid="{00000000-0010-0000-0400-00006E190000}" name="Column6471" dataDxfId="9877"/>
    <tableColumn id="6511" xr3:uid="{00000000-0010-0000-0400-00006F190000}" name="Column6472" dataDxfId="9876"/>
    <tableColumn id="6512" xr3:uid="{00000000-0010-0000-0400-000070190000}" name="Column6473" dataDxfId="9875"/>
    <tableColumn id="6513" xr3:uid="{00000000-0010-0000-0400-000071190000}" name="Column6474" dataDxfId="9874"/>
    <tableColumn id="6514" xr3:uid="{00000000-0010-0000-0400-000072190000}" name="Column6475" dataDxfId="9873"/>
    <tableColumn id="6515" xr3:uid="{00000000-0010-0000-0400-000073190000}" name="Column6476" dataDxfId="9872"/>
    <tableColumn id="6516" xr3:uid="{00000000-0010-0000-0400-000074190000}" name="Column6477" dataDxfId="9871"/>
    <tableColumn id="6517" xr3:uid="{00000000-0010-0000-0400-000075190000}" name="Column6478" dataDxfId="9870"/>
    <tableColumn id="6518" xr3:uid="{00000000-0010-0000-0400-000076190000}" name="Column6479" dataDxfId="9869"/>
    <tableColumn id="6519" xr3:uid="{00000000-0010-0000-0400-000077190000}" name="Column6480" dataDxfId="9868"/>
    <tableColumn id="6520" xr3:uid="{00000000-0010-0000-0400-000078190000}" name="Column6481" dataDxfId="9867"/>
    <tableColumn id="6521" xr3:uid="{00000000-0010-0000-0400-000079190000}" name="Column6482" dataDxfId="9866"/>
    <tableColumn id="6522" xr3:uid="{00000000-0010-0000-0400-00007A190000}" name="Column6483" dataDxfId="9865"/>
    <tableColumn id="6523" xr3:uid="{00000000-0010-0000-0400-00007B190000}" name="Column6484" dataDxfId="9864"/>
    <tableColumn id="6524" xr3:uid="{00000000-0010-0000-0400-00007C190000}" name="Column6485" dataDxfId="9863"/>
    <tableColumn id="6525" xr3:uid="{00000000-0010-0000-0400-00007D190000}" name="Column6486" dataDxfId="9862"/>
    <tableColumn id="6526" xr3:uid="{00000000-0010-0000-0400-00007E190000}" name="Column6487" dataDxfId="9861"/>
    <tableColumn id="6527" xr3:uid="{00000000-0010-0000-0400-00007F190000}" name="Column6488" dataDxfId="9860"/>
    <tableColumn id="6528" xr3:uid="{00000000-0010-0000-0400-000080190000}" name="Column6489" dataDxfId="9859"/>
    <tableColumn id="6529" xr3:uid="{00000000-0010-0000-0400-000081190000}" name="Column6490" dataDxfId="9858"/>
    <tableColumn id="6530" xr3:uid="{00000000-0010-0000-0400-000082190000}" name="Column6491" dataDxfId="9857"/>
    <tableColumn id="6531" xr3:uid="{00000000-0010-0000-0400-000083190000}" name="Column6492" dataDxfId="9856"/>
    <tableColumn id="6532" xr3:uid="{00000000-0010-0000-0400-000084190000}" name="Column6493" dataDxfId="9855"/>
    <tableColumn id="6533" xr3:uid="{00000000-0010-0000-0400-000085190000}" name="Column6494" dataDxfId="9854"/>
    <tableColumn id="6534" xr3:uid="{00000000-0010-0000-0400-000086190000}" name="Column6495" dataDxfId="9853"/>
    <tableColumn id="6535" xr3:uid="{00000000-0010-0000-0400-000087190000}" name="Column6496" dataDxfId="9852"/>
    <tableColumn id="6536" xr3:uid="{00000000-0010-0000-0400-000088190000}" name="Column6497" dataDxfId="9851"/>
    <tableColumn id="6537" xr3:uid="{00000000-0010-0000-0400-000089190000}" name="Column6498" dataDxfId="9850"/>
    <tableColumn id="6538" xr3:uid="{00000000-0010-0000-0400-00008A190000}" name="Column6499" dataDxfId="9849"/>
    <tableColumn id="6539" xr3:uid="{00000000-0010-0000-0400-00008B190000}" name="Column6500" dataDxfId="9848"/>
    <tableColumn id="6540" xr3:uid="{00000000-0010-0000-0400-00008C190000}" name="Column6501" dataDxfId="9847"/>
    <tableColumn id="6541" xr3:uid="{00000000-0010-0000-0400-00008D190000}" name="Column6502" dataDxfId="9846"/>
    <tableColumn id="6542" xr3:uid="{00000000-0010-0000-0400-00008E190000}" name="Column6503" dataDxfId="9845"/>
    <tableColumn id="6543" xr3:uid="{00000000-0010-0000-0400-00008F190000}" name="Column6504" dataDxfId="9844"/>
    <tableColumn id="6544" xr3:uid="{00000000-0010-0000-0400-000090190000}" name="Column6505" dataDxfId="9843"/>
    <tableColumn id="6545" xr3:uid="{00000000-0010-0000-0400-000091190000}" name="Column6506" dataDxfId="9842"/>
    <tableColumn id="6546" xr3:uid="{00000000-0010-0000-0400-000092190000}" name="Column6507" dataDxfId="9841"/>
    <tableColumn id="6547" xr3:uid="{00000000-0010-0000-0400-000093190000}" name="Column6508" dataDxfId="9840"/>
    <tableColumn id="6548" xr3:uid="{00000000-0010-0000-0400-000094190000}" name="Column6509" dataDxfId="9839"/>
    <tableColumn id="6549" xr3:uid="{00000000-0010-0000-0400-000095190000}" name="Column6510" dataDxfId="9838"/>
    <tableColumn id="6550" xr3:uid="{00000000-0010-0000-0400-000096190000}" name="Column6511" dataDxfId="9837"/>
    <tableColumn id="6551" xr3:uid="{00000000-0010-0000-0400-000097190000}" name="Column6512" dataDxfId="9836"/>
    <tableColumn id="6552" xr3:uid="{00000000-0010-0000-0400-000098190000}" name="Column6513" dataDxfId="9835"/>
    <tableColumn id="6553" xr3:uid="{00000000-0010-0000-0400-000099190000}" name="Column6514" dataDxfId="9834"/>
    <tableColumn id="6554" xr3:uid="{00000000-0010-0000-0400-00009A190000}" name="Column6515" dataDxfId="9833"/>
    <tableColumn id="6555" xr3:uid="{00000000-0010-0000-0400-00009B190000}" name="Column6516" dataDxfId="9832"/>
    <tableColumn id="6556" xr3:uid="{00000000-0010-0000-0400-00009C190000}" name="Column6517" dataDxfId="9831"/>
    <tableColumn id="6557" xr3:uid="{00000000-0010-0000-0400-00009D190000}" name="Column6518" dataDxfId="9830"/>
    <tableColumn id="6558" xr3:uid="{00000000-0010-0000-0400-00009E190000}" name="Column6519" dataDxfId="9829"/>
    <tableColumn id="6559" xr3:uid="{00000000-0010-0000-0400-00009F190000}" name="Column6520" dataDxfId="9828"/>
    <tableColumn id="6560" xr3:uid="{00000000-0010-0000-0400-0000A0190000}" name="Column6521" dataDxfId="9827"/>
    <tableColumn id="6561" xr3:uid="{00000000-0010-0000-0400-0000A1190000}" name="Column6522" dataDxfId="9826"/>
    <tableColumn id="6562" xr3:uid="{00000000-0010-0000-0400-0000A2190000}" name="Column6523" dataDxfId="9825"/>
    <tableColumn id="6563" xr3:uid="{00000000-0010-0000-0400-0000A3190000}" name="Column6524" dataDxfId="9824"/>
    <tableColumn id="6564" xr3:uid="{00000000-0010-0000-0400-0000A4190000}" name="Column6525" dataDxfId="9823"/>
    <tableColumn id="6565" xr3:uid="{00000000-0010-0000-0400-0000A5190000}" name="Column6526" dataDxfId="9822"/>
    <tableColumn id="6566" xr3:uid="{00000000-0010-0000-0400-0000A6190000}" name="Column6527" dataDxfId="9821"/>
    <tableColumn id="6567" xr3:uid="{00000000-0010-0000-0400-0000A7190000}" name="Column6528" dataDxfId="9820"/>
    <tableColumn id="6568" xr3:uid="{00000000-0010-0000-0400-0000A8190000}" name="Column6529" dataDxfId="9819"/>
    <tableColumn id="6569" xr3:uid="{00000000-0010-0000-0400-0000A9190000}" name="Column6530" dataDxfId="9818"/>
    <tableColumn id="6570" xr3:uid="{00000000-0010-0000-0400-0000AA190000}" name="Column6531" dataDxfId="9817"/>
    <tableColumn id="6571" xr3:uid="{00000000-0010-0000-0400-0000AB190000}" name="Column6532" dataDxfId="9816"/>
    <tableColumn id="6572" xr3:uid="{00000000-0010-0000-0400-0000AC190000}" name="Column6533" dataDxfId="9815"/>
    <tableColumn id="6573" xr3:uid="{00000000-0010-0000-0400-0000AD190000}" name="Column6534" dataDxfId="9814"/>
    <tableColumn id="6574" xr3:uid="{00000000-0010-0000-0400-0000AE190000}" name="Column6535" dataDxfId="9813"/>
    <tableColumn id="6575" xr3:uid="{00000000-0010-0000-0400-0000AF190000}" name="Column6536" dataDxfId="9812"/>
    <tableColumn id="6576" xr3:uid="{00000000-0010-0000-0400-0000B0190000}" name="Column6537" dataDxfId="9811"/>
    <tableColumn id="6577" xr3:uid="{00000000-0010-0000-0400-0000B1190000}" name="Column6538" dataDxfId="9810"/>
    <tableColumn id="6578" xr3:uid="{00000000-0010-0000-0400-0000B2190000}" name="Column6539" dataDxfId="9809"/>
    <tableColumn id="6579" xr3:uid="{00000000-0010-0000-0400-0000B3190000}" name="Column6540" dataDxfId="9808"/>
    <tableColumn id="6580" xr3:uid="{00000000-0010-0000-0400-0000B4190000}" name="Column6541" dataDxfId="9807"/>
    <tableColumn id="6581" xr3:uid="{00000000-0010-0000-0400-0000B5190000}" name="Column6542" dataDxfId="9806"/>
    <tableColumn id="6582" xr3:uid="{00000000-0010-0000-0400-0000B6190000}" name="Column6543" dataDxfId="9805"/>
    <tableColumn id="6583" xr3:uid="{00000000-0010-0000-0400-0000B7190000}" name="Column6544" dataDxfId="9804"/>
    <tableColumn id="6584" xr3:uid="{00000000-0010-0000-0400-0000B8190000}" name="Column6545" dataDxfId="9803"/>
    <tableColumn id="6585" xr3:uid="{00000000-0010-0000-0400-0000B9190000}" name="Column6546" dataDxfId="9802"/>
    <tableColumn id="6586" xr3:uid="{00000000-0010-0000-0400-0000BA190000}" name="Column6547" dataDxfId="9801"/>
    <tableColumn id="6587" xr3:uid="{00000000-0010-0000-0400-0000BB190000}" name="Column6548" dataDxfId="9800"/>
    <tableColumn id="6588" xr3:uid="{00000000-0010-0000-0400-0000BC190000}" name="Column6549" dataDxfId="9799"/>
    <tableColumn id="6589" xr3:uid="{00000000-0010-0000-0400-0000BD190000}" name="Column6550" dataDxfId="9798"/>
    <tableColumn id="6590" xr3:uid="{00000000-0010-0000-0400-0000BE190000}" name="Column6551" dataDxfId="9797"/>
    <tableColumn id="6591" xr3:uid="{00000000-0010-0000-0400-0000BF190000}" name="Column6552" dataDxfId="9796"/>
    <tableColumn id="6592" xr3:uid="{00000000-0010-0000-0400-0000C0190000}" name="Column6553" dataDxfId="9795"/>
    <tableColumn id="6593" xr3:uid="{00000000-0010-0000-0400-0000C1190000}" name="Column6554" dataDxfId="9794"/>
    <tableColumn id="6594" xr3:uid="{00000000-0010-0000-0400-0000C2190000}" name="Column6555" dataDxfId="9793"/>
    <tableColumn id="6595" xr3:uid="{00000000-0010-0000-0400-0000C3190000}" name="Column6556" dataDxfId="9792"/>
    <tableColumn id="6596" xr3:uid="{00000000-0010-0000-0400-0000C4190000}" name="Column6557" dataDxfId="9791"/>
    <tableColumn id="6597" xr3:uid="{00000000-0010-0000-0400-0000C5190000}" name="Column6558" dataDxfId="9790"/>
    <tableColumn id="6598" xr3:uid="{00000000-0010-0000-0400-0000C6190000}" name="Column6559" dataDxfId="9789"/>
    <tableColumn id="6599" xr3:uid="{00000000-0010-0000-0400-0000C7190000}" name="Column6560" dataDxfId="9788"/>
    <tableColumn id="6600" xr3:uid="{00000000-0010-0000-0400-0000C8190000}" name="Column6561" dataDxfId="9787"/>
    <tableColumn id="6601" xr3:uid="{00000000-0010-0000-0400-0000C9190000}" name="Column6562" dataDxfId="9786"/>
    <tableColumn id="6602" xr3:uid="{00000000-0010-0000-0400-0000CA190000}" name="Column6563" dataDxfId="9785"/>
    <tableColumn id="6603" xr3:uid="{00000000-0010-0000-0400-0000CB190000}" name="Column6564" dataDxfId="9784"/>
    <tableColumn id="6604" xr3:uid="{00000000-0010-0000-0400-0000CC190000}" name="Column6565" dataDxfId="9783"/>
    <tableColumn id="6605" xr3:uid="{00000000-0010-0000-0400-0000CD190000}" name="Column6566" dataDxfId="9782"/>
    <tableColumn id="6606" xr3:uid="{00000000-0010-0000-0400-0000CE190000}" name="Column6567" dataDxfId="9781"/>
    <tableColumn id="6607" xr3:uid="{00000000-0010-0000-0400-0000CF190000}" name="Column6568" dataDxfId="9780"/>
    <tableColumn id="6608" xr3:uid="{00000000-0010-0000-0400-0000D0190000}" name="Column6569" dataDxfId="9779"/>
    <tableColumn id="6609" xr3:uid="{00000000-0010-0000-0400-0000D1190000}" name="Column6570" dataDxfId="9778"/>
    <tableColumn id="6610" xr3:uid="{00000000-0010-0000-0400-0000D2190000}" name="Column6571" dataDxfId="9777"/>
    <tableColumn id="6611" xr3:uid="{00000000-0010-0000-0400-0000D3190000}" name="Column6572" dataDxfId="9776"/>
    <tableColumn id="6612" xr3:uid="{00000000-0010-0000-0400-0000D4190000}" name="Column6573" dataDxfId="9775"/>
    <tableColumn id="6613" xr3:uid="{00000000-0010-0000-0400-0000D5190000}" name="Column6574" dataDxfId="9774"/>
    <tableColumn id="6614" xr3:uid="{00000000-0010-0000-0400-0000D6190000}" name="Column6575" dataDxfId="9773"/>
    <tableColumn id="6615" xr3:uid="{00000000-0010-0000-0400-0000D7190000}" name="Column6576" dataDxfId="9772"/>
    <tableColumn id="6616" xr3:uid="{00000000-0010-0000-0400-0000D8190000}" name="Column6577" dataDxfId="9771"/>
    <tableColumn id="6617" xr3:uid="{00000000-0010-0000-0400-0000D9190000}" name="Column6578" dataDxfId="9770"/>
    <tableColumn id="6618" xr3:uid="{00000000-0010-0000-0400-0000DA190000}" name="Column6579" dataDxfId="9769"/>
    <tableColumn id="6619" xr3:uid="{00000000-0010-0000-0400-0000DB190000}" name="Column6580" dataDxfId="9768"/>
    <tableColumn id="6620" xr3:uid="{00000000-0010-0000-0400-0000DC190000}" name="Column6581" dataDxfId="9767"/>
    <tableColumn id="6621" xr3:uid="{00000000-0010-0000-0400-0000DD190000}" name="Column6582" dataDxfId="9766"/>
    <tableColumn id="6622" xr3:uid="{00000000-0010-0000-0400-0000DE190000}" name="Column6583" dataDxfId="9765"/>
    <tableColumn id="6623" xr3:uid="{00000000-0010-0000-0400-0000DF190000}" name="Column6584" dataDxfId="9764"/>
    <tableColumn id="6624" xr3:uid="{00000000-0010-0000-0400-0000E0190000}" name="Column6585" dataDxfId="9763"/>
    <tableColumn id="6625" xr3:uid="{00000000-0010-0000-0400-0000E1190000}" name="Column6586" dataDxfId="9762"/>
    <tableColumn id="6626" xr3:uid="{00000000-0010-0000-0400-0000E2190000}" name="Column6587" dataDxfId="9761"/>
    <tableColumn id="6627" xr3:uid="{00000000-0010-0000-0400-0000E3190000}" name="Column6588" dataDxfId="9760"/>
    <tableColumn id="6628" xr3:uid="{00000000-0010-0000-0400-0000E4190000}" name="Column6589" dataDxfId="9759"/>
    <tableColumn id="6629" xr3:uid="{00000000-0010-0000-0400-0000E5190000}" name="Column6590" dataDxfId="9758"/>
    <tableColumn id="6630" xr3:uid="{00000000-0010-0000-0400-0000E6190000}" name="Column6591" dataDxfId="9757"/>
    <tableColumn id="6631" xr3:uid="{00000000-0010-0000-0400-0000E7190000}" name="Column6592" dataDxfId="9756"/>
    <tableColumn id="6632" xr3:uid="{00000000-0010-0000-0400-0000E8190000}" name="Column6593" dataDxfId="9755"/>
    <tableColumn id="6633" xr3:uid="{00000000-0010-0000-0400-0000E9190000}" name="Column6594" dataDxfId="9754"/>
    <tableColumn id="6634" xr3:uid="{00000000-0010-0000-0400-0000EA190000}" name="Column6595" dataDxfId="9753"/>
    <tableColumn id="6635" xr3:uid="{00000000-0010-0000-0400-0000EB190000}" name="Column6596" dataDxfId="9752"/>
    <tableColumn id="6636" xr3:uid="{00000000-0010-0000-0400-0000EC190000}" name="Column6597" dataDxfId="9751"/>
    <tableColumn id="6637" xr3:uid="{00000000-0010-0000-0400-0000ED190000}" name="Column6598" dataDxfId="9750"/>
    <tableColumn id="6638" xr3:uid="{00000000-0010-0000-0400-0000EE190000}" name="Column6599" dataDxfId="9749"/>
    <tableColumn id="6639" xr3:uid="{00000000-0010-0000-0400-0000EF190000}" name="Column6600" dataDxfId="9748"/>
    <tableColumn id="6640" xr3:uid="{00000000-0010-0000-0400-0000F0190000}" name="Column6601" dataDxfId="9747"/>
    <tableColumn id="6641" xr3:uid="{00000000-0010-0000-0400-0000F1190000}" name="Column6602" dataDxfId="9746"/>
    <tableColumn id="6642" xr3:uid="{00000000-0010-0000-0400-0000F2190000}" name="Column6603" dataDxfId="9745"/>
    <tableColumn id="6643" xr3:uid="{00000000-0010-0000-0400-0000F3190000}" name="Column6604" dataDxfId="9744"/>
    <tableColumn id="6644" xr3:uid="{00000000-0010-0000-0400-0000F4190000}" name="Column6605" dataDxfId="9743"/>
    <tableColumn id="6645" xr3:uid="{00000000-0010-0000-0400-0000F5190000}" name="Column6606" dataDxfId="9742"/>
    <tableColumn id="6646" xr3:uid="{00000000-0010-0000-0400-0000F6190000}" name="Column6607" dataDxfId="9741"/>
    <tableColumn id="6647" xr3:uid="{00000000-0010-0000-0400-0000F7190000}" name="Column6608" dataDxfId="9740"/>
    <tableColumn id="6648" xr3:uid="{00000000-0010-0000-0400-0000F8190000}" name="Column6609" dataDxfId="9739"/>
    <tableColumn id="6649" xr3:uid="{00000000-0010-0000-0400-0000F9190000}" name="Column6610" dataDxfId="9738"/>
    <tableColumn id="6650" xr3:uid="{00000000-0010-0000-0400-0000FA190000}" name="Column6611" dataDxfId="9737"/>
    <tableColumn id="6651" xr3:uid="{00000000-0010-0000-0400-0000FB190000}" name="Column6612" dataDxfId="9736"/>
    <tableColumn id="6652" xr3:uid="{00000000-0010-0000-0400-0000FC190000}" name="Column6613" dataDxfId="9735"/>
    <tableColumn id="6653" xr3:uid="{00000000-0010-0000-0400-0000FD190000}" name="Column6614" dataDxfId="9734"/>
    <tableColumn id="6654" xr3:uid="{00000000-0010-0000-0400-0000FE190000}" name="Column6615" dataDxfId="9733"/>
    <tableColumn id="6655" xr3:uid="{00000000-0010-0000-0400-0000FF190000}" name="Column6616" dataDxfId="9732"/>
    <tableColumn id="6656" xr3:uid="{00000000-0010-0000-0400-0000001A0000}" name="Column6617" dataDxfId="9731"/>
    <tableColumn id="6657" xr3:uid="{00000000-0010-0000-0400-0000011A0000}" name="Column6618" dataDxfId="9730"/>
    <tableColumn id="6658" xr3:uid="{00000000-0010-0000-0400-0000021A0000}" name="Column6619" dataDxfId="9729"/>
    <tableColumn id="6659" xr3:uid="{00000000-0010-0000-0400-0000031A0000}" name="Column6620" dataDxfId="9728"/>
    <tableColumn id="6660" xr3:uid="{00000000-0010-0000-0400-0000041A0000}" name="Column6621" dataDxfId="9727"/>
    <tableColumn id="6661" xr3:uid="{00000000-0010-0000-0400-0000051A0000}" name="Column6622" dataDxfId="9726"/>
    <tableColumn id="6662" xr3:uid="{00000000-0010-0000-0400-0000061A0000}" name="Column6623" dataDxfId="9725"/>
    <tableColumn id="6663" xr3:uid="{00000000-0010-0000-0400-0000071A0000}" name="Column6624" dataDxfId="9724"/>
    <tableColumn id="6664" xr3:uid="{00000000-0010-0000-0400-0000081A0000}" name="Column6625" dataDxfId="9723"/>
    <tableColumn id="6665" xr3:uid="{00000000-0010-0000-0400-0000091A0000}" name="Column6626" dataDxfId="9722"/>
    <tableColumn id="6666" xr3:uid="{00000000-0010-0000-0400-00000A1A0000}" name="Column6627" dataDxfId="9721"/>
    <tableColumn id="6667" xr3:uid="{00000000-0010-0000-0400-00000B1A0000}" name="Column6628" dataDxfId="9720"/>
    <tableColumn id="6668" xr3:uid="{00000000-0010-0000-0400-00000C1A0000}" name="Column6629" dataDxfId="9719"/>
    <tableColumn id="6669" xr3:uid="{00000000-0010-0000-0400-00000D1A0000}" name="Column6630" dataDxfId="9718"/>
    <tableColumn id="6670" xr3:uid="{00000000-0010-0000-0400-00000E1A0000}" name="Column6631" dataDxfId="9717"/>
    <tableColumn id="6671" xr3:uid="{00000000-0010-0000-0400-00000F1A0000}" name="Column6632" dataDxfId="9716"/>
    <tableColumn id="6672" xr3:uid="{00000000-0010-0000-0400-0000101A0000}" name="Column6633" dataDxfId="9715"/>
    <tableColumn id="6673" xr3:uid="{00000000-0010-0000-0400-0000111A0000}" name="Column6634" dataDxfId="9714"/>
    <tableColumn id="6674" xr3:uid="{00000000-0010-0000-0400-0000121A0000}" name="Column6635" dataDxfId="9713"/>
    <tableColumn id="6675" xr3:uid="{00000000-0010-0000-0400-0000131A0000}" name="Column6636" dataDxfId="9712"/>
    <tableColumn id="6676" xr3:uid="{00000000-0010-0000-0400-0000141A0000}" name="Column6637" dataDxfId="9711"/>
    <tableColumn id="6677" xr3:uid="{00000000-0010-0000-0400-0000151A0000}" name="Column6638" dataDxfId="9710"/>
    <tableColumn id="6678" xr3:uid="{00000000-0010-0000-0400-0000161A0000}" name="Column6639" dataDxfId="9709"/>
    <tableColumn id="6679" xr3:uid="{00000000-0010-0000-0400-0000171A0000}" name="Column6640" dataDxfId="9708"/>
    <tableColumn id="6680" xr3:uid="{00000000-0010-0000-0400-0000181A0000}" name="Column6641" dataDxfId="9707"/>
    <tableColumn id="6681" xr3:uid="{00000000-0010-0000-0400-0000191A0000}" name="Column6642" dataDxfId="9706"/>
    <tableColumn id="6682" xr3:uid="{00000000-0010-0000-0400-00001A1A0000}" name="Column6643" dataDxfId="9705"/>
    <tableColumn id="6683" xr3:uid="{00000000-0010-0000-0400-00001B1A0000}" name="Column6644" dataDxfId="9704"/>
    <tableColumn id="6684" xr3:uid="{00000000-0010-0000-0400-00001C1A0000}" name="Column6645" dataDxfId="9703"/>
    <tableColumn id="6685" xr3:uid="{00000000-0010-0000-0400-00001D1A0000}" name="Column6646" dataDxfId="9702"/>
    <tableColumn id="6686" xr3:uid="{00000000-0010-0000-0400-00001E1A0000}" name="Column6647" dataDxfId="9701"/>
    <tableColumn id="6687" xr3:uid="{00000000-0010-0000-0400-00001F1A0000}" name="Column6648" dataDxfId="9700"/>
    <tableColumn id="6688" xr3:uid="{00000000-0010-0000-0400-0000201A0000}" name="Column6649" dataDxfId="9699"/>
    <tableColumn id="6689" xr3:uid="{00000000-0010-0000-0400-0000211A0000}" name="Column6650" dataDxfId="9698"/>
    <tableColumn id="6690" xr3:uid="{00000000-0010-0000-0400-0000221A0000}" name="Column6651" dataDxfId="9697"/>
    <tableColumn id="6691" xr3:uid="{00000000-0010-0000-0400-0000231A0000}" name="Column6652" dataDxfId="9696"/>
    <tableColumn id="6692" xr3:uid="{00000000-0010-0000-0400-0000241A0000}" name="Column6653" dataDxfId="9695"/>
    <tableColumn id="6693" xr3:uid="{00000000-0010-0000-0400-0000251A0000}" name="Column6654" dataDxfId="9694"/>
    <tableColumn id="6694" xr3:uid="{00000000-0010-0000-0400-0000261A0000}" name="Column6655" dataDxfId="9693"/>
    <tableColumn id="6695" xr3:uid="{00000000-0010-0000-0400-0000271A0000}" name="Column6656" dataDxfId="9692"/>
    <tableColumn id="6696" xr3:uid="{00000000-0010-0000-0400-0000281A0000}" name="Column6657" dataDxfId="9691"/>
    <tableColumn id="6697" xr3:uid="{00000000-0010-0000-0400-0000291A0000}" name="Column6658" dataDxfId="9690"/>
    <tableColumn id="6698" xr3:uid="{00000000-0010-0000-0400-00002A1A0000}" name="Column6659" dataDxfId="9689"/>
    <tableColumn id="6699" xr3:uid="{00000000-0010-0000-0400-00002B1A0000}" name="Column6660" dataDxfId="9688"/>
    <tableColumn id="6700" xr3:uid="{00000000-0010-0000-0400-00002C1A0000}" name="Column6661" dataDxfId="9687"/>
    <tableColumn id="6701" xr3:uid="{00000000-0010-0000-0400-00002D1A0000}" name="Column6662" dataDxfId="9686"/>
    <tableColumn id="6702" xr3:uid="{00000000-0010-0000-0400-00002E1A0000}" name="Column6663" dataDxfId="9685"/>
    <tableColumn id="6703" xr3:uid="{00000000-0010-0000-0400-00002F1A0000}" name="Column6664" dataDxfId="9684"/>
    <tableColumn id="6704" xr3:uid="{00000000-0010-0000-0400-0000301A0000}" name="Column6665" dataDxfId="9683"/>
    <tableColumn id="6705" xr3:uid="{00000000-0010-0000-0400-0000311A0000}" name="Column6666" dataDxfId="9682"/>
    <tableColumn id="6706" xr3:uid="{00000000-0010-0000-0400-0000321A0000}" name="Column6667" dataDxfId="9681"/>
    <tableColumn id="6707" xr3:uid="{00000000-0010-0000-0400-0000331A0000}" name="Column6668" dataDxfId="9680"/>
    <tableColumn id="6708" xr3:uid="{00000000-0010-0000-0400-0000341A0000}" name="Column6669" dataDxfId="9679"/>
    <tableColumn id="6709" xr3:uid="{00000000-0010-0000-0400-0000351A0000}" name="Column6670" dataDxfId="9678"/>
    <tableColumn id="6710" xr3:uid="{00000000-0010-0000-0400-0000361A0000}" name="Column6671" dataDxfId="9677"/>
    <tableColumn id="6711" xr3:uid="{00000000-0010-0000-0400-0000371A0000}" name="Column6672" dataDxfId="9676"/>
    <tableColumn id="6712" xr3:uid="{00000000-0010-0000-0400-0000381A0000}" name="Column6673" dataDxfId="9675"/>
    <tableColumn id="6713" xr3:uid="{00000000-0010-0000-0400-0000391A0000}" name="Column6674" dataDxfId="9674"/>
    <tableColumn id="6714" xr3:uid="{00000000-0010-0000-0400-00003A1A0000}" name="Column6675" dataDxfId="9673"/>
    <tableColumn id="6715" xr3:uid="{00000000-0010-0000-0400-00003B1A0000}" name="Column6676" dataDxfId="9672"/>
    <tableColumn id="6716" xr3:uid="{00000000-0010-0000-0400-00003C1A0000}" name="Column6677" dataDxfId="9671"/>
    <tableColumn id="6717" xr3:uid="{00000000-0010-0000-0400-00003D1A0000}" name="Column6678" dataDxfId="9670"/>
    <tableColumn id="6718" xr3:uid="{00000000-0010-0000-0400-00003E1A0000}" name="Column6679" dataDxfId="9669"/>
    <tableColumn id="6719" xr3:uid="{00000000-0010-0000-0400-00003F1A0000}" name="Column6680" dataDxfId="9668"/>
    <tableColumn id="6720" xr3:uid="{00000000-0010-0000-0400-0000401A0000}" name="Column6681" dataDxfId="9667"/>
    <tableColumn id="6721" xr3:uid="{00000000-0010-0000-0400-0000411A0000}" name="Column6682" dataDxfId="9666"/>
    <tableColumn id="6722" xr3:uid="{00000000-0010-0000-0400-0000421A0000}" name="Column6683" dataDxfId="9665"/>
    <tableColumn id="6723" xr3:uid="{00000000-0010-0000-0400-0000431A0000}" name="Column6684" dataDxfId="9664"/>
    <tableColumn id="6724" xr3:uid="{00000000-0010-0000-0400-0000441A0000}" name="Column6685" dataDxfId="9663"/>
    <tableColumn id="6725" xr3:uid="{00000000-0010-0000-0400-0000451A0000}" name="Column6686" dataDxfId="9662"/>
    <tableColumn id="6726" xr3:uid="{00000000-0010-0000-0400-0000461A0000}" name="Column6687" dataDxfId="9661"/>
    <tableColumn id="6727" xr3:uid="{00000000-0010-0000-0400-0000471A0000}" name="Column6688" dataDxfId="9660"/>
    <tableColumn id="6728" xr3:uid="{00000000-0010-0000-0400-0000481A0000}" name="Column6689" dataDxfId="9659"/>
    <tableColumn id="6729" xr3:uid="{00000000-0010-0000-0400-0000491A0000}" name="Column6690" dataDxfId="9658"/>
    <tableColumn id="6730" xr3:uid="{00000000-0010-0000-0400-00004A1A0000}" name="Column6691" dataDxfId="9657"/>
    <tableColumn id="6731" xr3:uid="{00000000-0010-0000-0400-00004B1A0000}" name="Column6692" dataDxfId="9656"/>
    <tableColumn id="6732" xr3:uid="{00000000-0010-0000-0400-00004C1A0000}" name="Column6693" dataDxfId="9655"/>
    <tableColumn id="6733" xr3:uid="{00000000-0010-0000-0400-00004D1A0000}" name="Column6694" dataDxfId="9654"/>
    <tableColumn id="6734" xr3:uid="{00000000-0010-0000-0400-00004E1A0000}" name="Column6695" dataDxfId="9653"/>
    <tableColumn id="6735" xr3:uid="{00000000-0010-0000-0400-00004F1A0000}" name="Column6696" dataDxfId="9652"/>
    <tableColumn id="6736" xr3:uid="{00000000-0010-0000-0400-0000501A0000}" name="Column6697" dataDxfId="9651"/>
    <tableColumn id="6737" xr3:uid="{00000000-0010-0000-0400-0000511A0000}" name="Column6698" dataDxfId="9650"/>
    <tableColumn id="6738" xr3:uid="{00000000-0010-0000-0400-0000521A0000}" name="Column6699" dataDxfId="9649"/>
    <tableColumn id="6739" xr3:uid="{00000000-0010-0000-0400-0000531A0000}" name="Column6700" dataDxfId="9648"/>
    <tableColumn id="6740" xr3:uid="{00000000-0010-0000-0400-0000541A0000}" name="Column6701" dataDxfId="9647"/>
    <tableColumn id="6741" xr3:uid="{00000000-0010-0000-0400-0000551A0000}" name="Column6702" dataDxfId="9646"/>
    <tableColumn id="6742" xr3:uid="{00000000-0010-0000-0400-0000561A0000}" name="Column6703" dataDxfId="9645"/>
    <tableColumn id="6743" xr3:uid="{00000000-0010-0000-0400-0000571A0000}" name="Column6704" dataDxfId="9644"/>
    <tableColumn id="6744" xr3:uid="{00000000-0010-0000-0400-0000581A0000}" name="Column6705" dataDxfId="9643"/>
    <tableColumn id="6745" xr3:uid="{00000000-0010-0000-0400-0000591A0000}" name="Column6706" dataDxfId="9642"/>
    <tableColumn id="6746" xr3:uid="{00000000-0010-0000-0400-00005A1A0000}" name="Column6707" dataDxfId="9641"/>
    <tableColumn id="6747" xr3:uid="{00000000-0010-0000-0400-00005B1A0000}" name="Column6708" dataDxfId="9640"/>
    <tableColumn id="6748" xr3:uid="{00000000-0010-0000-0400-00005C1A0000}" name="Column6709" dataDxfId="9639"/>
    <tableColumn id="6749" xr3:uid="{00000000-0010-0000-0400-00005D1A0000}" name="Column6710" dataDxfId="9638"/>
    <tableColumn id="6750" xr3:uid="{00000000-0010-0000-0400-00005E1A0000}" name="Column6711" dataDxfId="9637"/>
    <tableColumn id="6751" xr3:uid="{00000000-0010-0000-0400-00005F1A0000}" name="Column6712" dataDxfId="9636"/>
    <tableColumn id="6752" xr3:uid="{00000000-0010-0000-0400-0000601A0000}" name="Column6713" dataDxfId="9635"/>
    <tableColumn id="6753" xr3:uid="{00000000-0010-0000-0400-0000611A0000}" name="Column6714" dataDxfId="9634"/>
    <tableColumn id="6754" xr3:uid="{00000000-0010-0000-0400-0000621A0000}" name="Column6715" dataDxfId="9633"/>
    <tableColumn id="6755" xr3:uid="{00000000-0010-0000-0400-0000631A0000}" name="Column6716" dataDxfId="9632"/>
    <tableColumn id="6756" xr3:uid="{00000000-0010-0000-0400-0000641A0000}" name="Column6717" dataDxfId="9631"/>
    <tableColumn id="6757" xr3:uid="{00000000-0010-0000-0400-0000651A0000}" name="Column6718" dataDxfId="9630"/>
    <tableColumn id="6758" xr3:uid="{00000000-0010-0000-0400-0000661A0000}" name="Column6719" dataDxfId="9629"/>
    <tableColumn id="6759" xr3:uid="{00000000-0010-0000-0400-0000671A0000}" name="Column6720" dataDxfId="9628"/>
    <tableColumn id="6760" xr3:uid="{00000000-0010-0000-0400-0000681A0000}" name="Column6721" dataDxfId="9627"/>
    <tableColumn id="6761" xr3:uid="{00000000-0010-0000-0400-0000691A0000}" name="Column6722" dataDxfId="9626"/>
    <tableColumn id="6762" xr3:uid="{00000000-0010-0000-0400-00006A1A0000}" name="Column6723" dataDxfId="9625"/>
    <tableColumn id="6763" xr3:uid="{00000000-0010-0000-0400-00006B1A0000}" name="Column6724" dataDxfId="9624"/>
    <tableColumn id="6764" xr3:uid="{00000000-0010-0000-0400-00006C1A0000}" name="Column6725" dataDxfId="9623"/>
    <tableColumn id="6765" xr3:uid="{00000000-0010-0000-0400-00006D1A0000}" name="Column6726" dataDxfId="9622"/>
    <tableColumn id="6766" xr3:uid="{00000000-0010-0000-0400-00006E1A0000}" name="Column6727" dataDxfId="9621"/>
    <tableColumn id="6767" xr3:uid="{00000000-0010-0000-0400-00006F1A0000}" name="Column6728" dataDxfId="9620"/>
    <tableColumn id="6768" xr3:uid="{00000000-0010-0000-0400-0000701A0000}" name="Column6729" dataDxfId="9619"/>
    <tableColumn id="6769" xr3:uid="{00000000-0010-0000-0400-0000711A0000}" name="Column6730" dataDxfId="9618"/>
    <tableColumn id="6770" xr3:uid="{00000000-0010-0000-0400-0000721A0000}" name="Column6731" dataDxfId="9617"/>
    <tableColumn id="6771" xr3:uid="{00000000-0010-0000-0400-0000731A0000}" name="Column6732" dataDxfId="9616"/>
    <tableColumn id="6772" xr3:uid="{00000000-0010-0000-0400-0000741A0000}" name="Column6733" dataDxfId="9615"/>
    <tableColumn id="6773" xr3:uid="{00000000-0010-0000-0400-0000751A0000}" name="Column6734" dataDxfId="9614"/>
    <tableColumn id="6774" xr3:uid="{00000000-0010-0000-0400-0000761A0000}" name="Column6735" dataDxfId="9613"/>
    <tableColumn id="6775" xr3:uid="{00000000-0010-0000-0400-0000771A0000}" name="Column6736" dataDxfId="9612"/>
    <tableColumn id="6776" xr3:uid="{00000000-0010-0000-0400-0000781A0000}" name="Column6737" dataDxfId="9611"/>
    <tableColumn id="6777" xr3:uid="{00000000-0010-0000-0400-0000791A0000}" name="Column6738" dataDxfId="9610"/>
    <tableColumn id="6778" xr3:uid="{00000000-0010-0000-0400-00007A1A0000}" name="Column6739" dataDxfId="9609"/>
    <tableColumn id="6779" xr3:uid="{00000000-0010-0000-0400-00007B1A0000}" name="Column6740" dataDxfId="9608"/>
    <tableColumn id="6780" xr3:uid="{00000000-0010-0000-0400-00007C1A0000}" name="Column6741" dataDxfId="9607"/>
    <tableColumn id="6781" xr3:uid="{00000000-0010-0000-0400-00007D1A0000}" name="Column6742" dataDxfId="9606"/>
    <tableColumn id="6782" xr3:uid="{00000000-0010-0000-0400-00007E1A0000}" name="Column6743" dataDxfId="9605"/>
    <tableColumn id="6783" xr3:uid="{00000000-0010-0000-0400-00007F1A0000}" name="Column6744" dataDxfId="9604"/>
    <tableColumn id="6784" xr3:uid="{00000000-0010-0000-0400-0000801A0000}" name="Column6745" dataDxfId="9603"/>
    <tableColumn id="6785" xr3:uid="{00000000-0010-0000-0400-0000811A0000}" name="Column6746" dataDxfId="9602"/>
    <tableColumn id="6786" xr3:uid="{00000000-0010-0000-0400-0000821A0000}" name="Column6747" dataDxfId="9601"/>
    <tableColumn id="6787" xr3:uid="{00000000-0010-0000-0400-0000831A0000}" name="Column6748" dataDxfId="9600"/>
    <tableColumn id="6788" xr3:uid="{00000000-0010-0000-0400-0000841A0000}" name="Column6749" dataDxfId="9599"/>
    <tableColumn id="6789" xr3:uid="{00000000-0010-0000-0400-0000851A0000}" name="Column6750" dataDxfId="9598"/>
    <tableColumn id="6790" xr3:uid="{00000000-0010-0000-0400-0000861A0000}" name="Column6751" dataDxfId="9597"/>
    <tableColumn id="6791" xr3:uid="{00000000-0010-0000-0400-0000871A0000}" name="Column6752" dataDxfId="9596"/>
    <tableColumn id="6792" xr3:uid="{00000000-0010-0000-0400-0000881A0000}" name="Column6753" dataDxfId="9595"/>
    <tableColumn id="6793" xr3:uid="{00000000-0010-0000-0400-0000891A0000}" name="Column6754" dataDxfId="9594"/>
    <tableColumn id="6794" xr3:uid="{00000000-0010-0000-0400-00008A1A0000}" name="Column6755" dataDxfId="9593"/>
    <tableColumn id="6795" xr3:uid="{00000000-0010-0000-0400-00008B1A0000}" name="Column6756" dataDxfId="9592"/>
    <tableColumn id="6796" xr3:uid="{00000000-0010-0000-0400-00008C1A0000}" name="Column6757" dataDxfId="9591"/>
    <tableColumn id="6797" xr3:uid="{00000000-0010-0000-0400-00008D1A0000}" name="Column6758" dataDxfId="9590"/>
    <tableColumn id="6798" xr3:uid="{00000000-0010-0000-0400-00008E1A0000}" name="Column6759" dataDxfId="9589"/>
    <tableColumn id="6799" xr3:uid="{00000000-0010-0000-0400-00008F1A0000}" name="Column6760" dataDxfId="9588"/>
    <tableColumn id="6800" xr3:uid="{00000000-0010-0000-0400-0000901A0000}" name="Column6761" dataDxfId="9587"/>
    <tableColumn id="6801" xr3:uid="{00000000-0010-0000-0400-0000911A0000}" name="Column6762" dataDxfId="9586"/>
    <tableColumn id="6802" xr3:uid="{00000000-0010-0000-0400-0000921A0000}" name="Column6763" dataDxfId="9585"/>
    <tableColumn id="6803" xr3:uid="{00000000-0010-0000-0400-0000931A0000}" name="Column6764" dataDxfId="9584"/>
    <tableColumn id="6804" xr3:uid="{00000000-0010-0000-0400-0000941A0000}" name="Column6765" dataDxfId="9583"/>
    <tableColumn id="6805" xr3:uid="{00000000-0010-0000-0400-0000951A0000}" name="Column6766" dataDxfId="9582"/>
    <tableColumn id="6806" xr3:uid="{00000000-0010-0000-0400-0000961A0000}" name="Column6767" dataDxfId="9581"/>
    <tableColumn id="6807" xr3:uid="{00000000-0010-0000-0400-0000971A0000}" name="Column6768" dataDxfId="9580"/>
    <tableColumn id="6808" xr3:uid="{00000000-0010-0000-0400-0000981A0000}" name="Column6769" dataDxfId="9579"/>
    <tableColumn id="6809" xr3:uid="{00000000-0010-0000-0400-0000991A0000}" name="Column6770" dataDxfId="9578"/>
    <tableColumn id="6810" xr3:uid="{00000000-0010-0000-0400-00009A1A0000}" name="Column6771" dataDxfId="9577"/>
    <tableColumn id="6811" xr3:uid="{00000000-0010-0000-0400-00009B1A0000}" name="Column6772" dataDxfId="9576"/>
    <tableColumn id="6812" xr3:uid="{00000000-0010-0000-0400-00009C1A0000}" name="Column6773" dataDxfId="9575"/>
    <tableColumn id="6813" xr3:uid="{00000000-0010-0000-0400-00009D1A0000}" name="Column6774" dataDxfId="9574"/>
    <tableColumn id="6814" xr3:uid="{00000000-0010-0000-0400-00009E1A0000}" name="Column6775" dataDxfId="9573"/>
    <tableColumn id="6815" xr3:uid="{00000000-0010-0000-0400-00009F1A0000}" name="Column6776" dataDxfId="9572"/>
    <tableColumn id="6816" xr3:uid="{00000000-0010-0000-0400-0000A01A0000}" name="Column6777" dataDxfId="9571"/>
    <tableColumn id="6817" xr3:uid="{00000000-0010-0000-0400-0000A11A0000}" name="Column6778" dataDxfId="9570"/>
    <tableColumn id="6818" xr3:uid="{00000000-0010-0000-0400-0000A21A0000}" name="Column6779" dataDxfId="9569"/>
    <tableColumn id="6819" xr3:uid="{00000000-0010-0000-0400-0000A31A0000}" name="Column6780" dataDxfId="9568"/>
    <tableColumn id="6820" xr3:uid="{00000000-0010-0000-0400-0000A41A0000}" name="Column6781" dataDxfId="9567"/>
    <tableColumn id="6821" xr3:uid="{00000000-0010-0000-0400-0000A51A0000}" name="Column6782" dataDxfId="9566"/>
    <tableColumn id="6822" xr3:uid="{00000000-0010-0000-0400-0000A61A0000}" name="Column6783" dataDxfId="9565"/>
    <tableColumn id="6823" xr3:uid="{00000000-0010-0000-0400-0000A71A0000}" name="Column6784" dataDxfId="9564"/>
    <tableColumn id="6824" xr3:uid="{00000000-0010-0000-0400-0000A81A0000}" name="Column6785" dataDxfId="9563"/>
    <tableColumn id="6825" xr3:uid="{00000000-0010-0000-0400-0000A91A0000}" name="Column6786" dataDxfId="9562"/>
    <tableColumn id="6826" xr3:uid="{00000000-0010-0000-0400-0000AA1A0000}" name="Column6787" dataDxfId="9561"/>
    <tableColumn id="6827" xr3:uid="{00000000-0010-0000-0400-0000AB1A0000}" name="Column6788" dataDxfId="9560"/>
    <tableColumn id="6828" xr3:uid="{00000000-0010-0000-0400-0000AC1A0000}" name="Column6789" dataDxfId="9559"/>
    <tableColumn id="6829" xr3:uid="{00000000-0010-0000-0400-0000AD1A0000}" name="Column6790" dataDxfId="9558"/>
    <tableColumn id="6830" xr3:uid="{00000000-0010-0000-0400-0000AE1A0000}" name="Column6791" dataDxfId="9557"/>
    <tableColumn id="6831" xr3:uid="{00000000-0010-0000-0400-0000AF1A0000}" name="Column6792" dataDxfId="9556"/>
    <tableColumn id="6832" xr3:uid="{00000000-0010-0000-0400-0000B01A0000}" name="Column6793" dataDxfId="9555"/>
    <tableColumn id="6833" xr3:uid="{00000000-0010-0000-0400-0000B11A0000}" name="Column6794" dataDxfId="9554"/>
    <tableColumn id="6834" xr3:uid="{00000000-0010-0000-0400-0000B21A0000}" name="Column6795" dataDxfId="9553"/>
    <tableColumn id="6835" xr3:uid="{00000000-0010-0000-0400-0000B31A0000}" name="Column6796" dataDxfId="9552"/>
    <tableColumn id="6836" xr3:uid="{00000000-0010-0000-0400-0000B41A0000}" name="Column6797" dataDxfId="9551"/>
    <tableColumn id="6837" xr3:uid="{00000000-0010-0000-0400-0000B51A0000}" name="Column6798" dataDxfId="9550"/>
    <tableColumn id="6838" xr3:uid="{00000000-0010-0000-0400-0000B61A0000}" name="Column6799" dataDxfId="9549"/>
    <tableColumn id="6839" xr3:uid="{00000000-0010-0000-0400-0000B71A0000}" name="Column6800" dataDxfId="9548"/>
    <tableColumn id="6840" xr3:uid="{00000000-0010-0000-0400-0000B81A0000}" name="Column6801" dataDxfId="9547"/>
    <tableColumn id="6841" xr3:uid="{00000000-0010-0000-0400-0000B91A0000}" name="Column6802" dataDxfId="9546"/>
    <tableColumn id="6842" xr3:uid="{00000000-0010-0000-0400-0000BA1A0000}" name="Column6803" dataDxfId="9545"/>
    <tableColumn id="6843" xr3:uid="{00000000-0010-0000-0400-0000BB1A0000}" name="Column6804" dataDxfId="9544"/>
    <tableColumn id="6844" xr3:uid="{00000000-0010-0000-0400-0000BC1A0000}" name="Column6805" dataDxfId="9543"/>
    <tableColumn id="6845" xr3:uid="{00000000-0010-0000-0400-0000BD1A0000}" name="Column6806" dataDxfId="9542"/>
    <tableColumn id="6846" xr3:uid="{00000000-0010-0000-0400-0000BE1A0000}" name="Column6807" dataDxfId="9541"/>
    <tableColumn id="6847" xr3:uid="{00000000-0010-0000-0400-0000BF1A0000}" name="Column6808" dataDxfId="9540"/>
    <tableColumn id="6848" xr3:uid="{00000000-0010-0000-0400-0000C01A0000}" name="Column6809" dataDxfId="9539"/>
    <tableColumn id="6849" xr3:uid="{00000000-0010-0000-0400-0000C11A0000}" name="Column6810" dataDxfId="9538"/>
    <tableColumn id="6850" xr3:uid="{00000000-0010-0000-0400-0000C21A0000}" name="Column6811" dataDxfId="9537"/>
    <tableColumn id="6851" xr3:uid="{00000000-0010-0000-0400-0000C31A0000}" name="Column6812" dataDxfId="9536"/>
    <tableColumn id="6852" xr3:uid="{00000000-0010-0000-0400-0000C41A0000}" name="Column6813" dataDxfId="9535"/>
    <tableColumn id="6853" xr3:uid="{00000000-0010-0000-0400-0000C51A0000}" name="Column6814" dataDxfId="9534"/>
    <tableColumn id="6854" xr3:uid="{00000000-0010-0000-0400-0000C61A0000}" name="Column6815" dataDxfId="9533"/>
    <tableColumn id="6855" xr3:uid="{00000000-0010-0000-0400-0000C71A0000}" name="Column6816" dataDxfId="9532"/>
    <tableColumn id="6856" xr3:uid="{00000000-0010-0000-0400-0000C81A0000}" name="Column6817" dataDxfId="9531"/>
    <tableColumn id="6857" xr3:uid="{00000000-0010-0000-0400-0000C91A0000}" name="Column6818" dataDxfId="9530"/>
    <tableColumn id="6858" xr3:uid="{00000000-0010-0000-0400-0000CA1A0000}" name="Column6819" dataDxfId="9529"/>
    <tableColumn id="6859" xr3:uid="{00000000-0010-0000-0400-0000CB1A0000}" name="Column6820" dataDxfId="9528"/>
    <tableColumn id="6860" xr3:uid="{00000000-0010-0000-0400-0000CC1A0000}" name="Column6821" dataDxfId="9527"/>
    <tableColumn id="6861" xr3:uid="{00000000-0010-0000-0400-0000CD1A0000}" name="Column6822" dataDxfId="9526"/>
    <tableColumn id="6862" xr3:uid="{00000000-0010-0000-0400-0000CE1A0000}" name="Column6823" dataDxfId="9525"/>
    <tableColumn id="6863" xr3:uid="{00000000-0010-0000-0400-0000CF1A0000}" name="Column6824" dataDxfId="9524"/>
    <tableColumn id="6864" xr3:uid="{00000000-0010-0000-0400-0000D01A0000}" name="Column6825" dataDxfId="9523"/>
    <tableColumn id="6865" xr3:uid="{00000000-0010-0000-0400-0000D11A0000}" name="Column6826" dataDxfId="9522"/>
    <tableColumn id="6866" xr3:uid="{00000000-0010-0000-0400-0000D21A0000}" name="Column6827" dataDxfId="9521"/>
    <tableColumn id="6867" xr3:uid="{00000000-0010-0000-0400-0000D31A0000}" name="Column6828" dataDxfId="9520"/>
    <tableColumn id="6868" xr3:uid="{00000000-0010-0000-0400-0000D41A0000}" name="Column6829" dataDxfId="9519"/>
    <tableColumn id="6869" xr3:uid="{00000000-0010-0000-0400-0000D51A0000}" name="Column6830" dataDxfId="9518"/>
    <tableColumn id="6870" xr3:uid="{00000000-0010-0000-0400-0000D61A0000}" name="Column6831" dataDxfId="9517"/>
    <tableColumn id="6871" xr3:uid="{00000000-0010-0000-0400-0000D71A0000}" name="Column6832" dataDxfId="9516"/>
    <tableColumn id="6872" xr3:uid="{00000000-0010-0000-0400-0000D81A0000}" name="Column6833" dataDxfId="9515"/>
    <tableColumn id="6873" xr3:uid="{00000000-0010-0000-0400-0000D91A0000}" name="Column6834" dataDxfId="9514"/>
    <tableColumn id="6874" xr3:uid="{00000000-0010-0000-0400-0000DA1A0000}" name="Column6835" dataDxfId="9513"/>
    <tableColumn id="6875" xr3:uid="{00000000-0010-0000-0400-0000DB1A0000}" name="Column6836" dataDxfId="9512"/>
    <tableColumn id="6876" xr3:uid="{00000000-0010-0000-0400-0000DC1A0000}" name="Column6837" dataDxfId="9511"/>
    <tableColumn id="6877" xr3:uid="{00000000-0010-0000-0400-0000DD1A0000}" name="Column6838" dataDxfId="9510"/>
    <tableColumn id="6878" xr3:uid="{00000000-0010-0000-0400-0000DE1A0000}" name="Column6839" dataDxfId="9509"/>
    <tableColumn id="6879" xr3:uid="{00000000-0010-0000-0400-0000DF1A0000}" name="Column6840" dataDxfId="9508"/>
    <tableColumn id="6880" xr3:uid="{00000000-0010-0000-0400-0000E01A0000}" name="Column6841" dataDxfId="9507"/>
    <tableColumn id="6881" xr3:uid="{00000000-0010-0000-0400-0000E11A0000}" name="Column6842" dataDxfId="9506"/>
    <tableColumn id="6882" xr3:uid="{00000000-0010-0000-0400-0000E21A0000}" name="Column6843" dataDxfId="9505"/>
    <tableColumn id="6883" xr3:uid="{00000000-0010-0000-0400-0000E31A0000}" name="Column6844" dataDxfId="9504"/>
    <tableColumn id="6884" xr3:uid="{00000000-0010-0000-0400-0000E41A0000}" name="Column6845" dataDxfId="9503"/>
    <tableColumn id="6885" xr3:uid="{00000000-0010-0000-0400-0000E51A0000}" name="Column6846" dataDxfId="9502"/>
    <tableColumn id="6886" xr3:uid="{00000000-0010-0000-0400-0000E61A0000}" name="Column6847" dataDxfId="9501"/>
    <tableColumn id="6887" xr3:uid="{00000000-0010-0000-0400-0000E71A0000}" name="Column6848" dataDxfId="9500"/>
    <tableColumn id="6888" xr3:uid="{00000000-0010-0000-0400-0000E81A0000}" name="Column6849" dataDxfId="9499"/>
    <tableColumn id="6889" xr3:uid="{00000000-0010-0000-0400-0000E91A0000}" name="Column6850" dataDxfId="9498"/>
    <tableColumn id="6890" xr3:uid="{00000000-0010-0000-0400-0000EA1A0000}" name="Column6851" dataDxfId="9497"/>
    <tableColumn id="6891" xr3:uid="{00000000-0010-0000-0400-0000EB1A0000}" name="Column6852" dataDxfId="9496"/>
    <tableColumn id="6892" xr3:uid="{00000000-0010-0000-0400-0000EC1A0000}" name="Column6853" dataDxfId="9495"/>
    <tableColumn id="6893" xr3:uid="{00000000-0010-0000-0400-0000ED1A0000}" name="Column6854" dataDxfId="9494"/>
    <tableColumn id="6894" xr3:uid="{00000000-0010-0000-0400-0000EE1A0000}" name="Column6855" dataDxfId="9493"/>
    <tableColumn id="6895" xr3:uid="{00000000-0010-0000-0400-0000EF1A0000}" name="Column6856" dataDxfId="9492"/>
    <tableColumn id="6896" xr3:uid="{00000000-0010-0000-0400-0000F01A0000}" name="Column6857" dataDxfId="9491"/>
    <tableColumn id="6897" xr3:uid="{00000000-0010-0000-0400-0000F11A0000}" name="Column6858" dataDxfId="9490"/>
    <tableColumn id="6898" xr3:uid="{00000000-0010-0000-0400-0000F21A0000}" name="Column6859" dataDxfId="9489"/>
    <tableColumn id="6899" xr3:uid="{00000000-0010-0000-0400-0000F31A0000}" name="Column6860" dataDxfId="9488"/>
    <tableColumn id="6900" xr3:uid="{00000000-0010-0000-0400-0000F41A0000}" name="Column6861" dataDxfId="9487"/>
    <tableColumn id="6901" xr3:uid="{00000000-0010-0000-0400-0000F51A0000}" name="Column6862" dataDxfId="9486"/>
    <tableColumn id="6902" xr3:uid="{00000000-0010-0000-0400-0000F61A0000}" name="Column6863" dataDxfId="9485"/>
    <tableColumn id="6903" xr3:uid="{00000000-0010-0000-0400-0000F71A0000}" name="Column6864" dataDxfId="9484"/>
    <tableColumn id="6904" xr3:uid="{00000000-0010-0000-0400-0000F81A0000}" name="Column6865" dataDxfId="9483"/>
    <tableColumn id="6905" xr3:uid="{00000000-0010-0000-0400-0000F91A0000}" name="Column6866" dataDxfId="9482"/>
    <tableColumn id="6906" xr3:uid="{00000000-0010-0000-0400-0000FA1A0000}" name="Column6867" dataDxfId="9481"/>
    <tableColumn id="6907" xr3:uid="{00000000-0010-0000-0400-0000FB1A0000}" name="Column6868" dataDxfId="9480"/>
    <tableColumn id="6908" xr3:uid="{00000000-0010-0000-0400-0000FC1A0000}" name="Column6869" dataDxfId="9479"/>
    <tableColumn id="6909" xr3:uid="{00000000-0010-0000-0400-0000FD1A0000}" name="Column6870" dataDxfId="9478"/>
    <tableColumn id="6910" xr3:uid="{00000000-0010-0000-0400-0000FE1A0000}" name="Column6871" dataDxfId="9477"/>
    <tableColumn id="6911" xr3:uid="{00000000-0010-0000-0400-0000FF1A0000}" name="Column6872" dataDxfId="9476"/>
    <tableColumn id="6912" xr3:uid="{00000000-0010-0000-0400-0000001B0000}" name="Column6873" dataDxfId="9475"/>
    <tableColumn id="6913" xr3:uid="{00000000-0010-0000-0400-0000011B0000}" name="Column6874" dataDxfId="9474"/>
    <tableColumn id="6914" xr3:uid="{00000000-0010-0000-0400-0000021B0000}" name="Column6875" dataDxfId="9473"/>
    <tableColumn id="6915" xr3:uid="{00000000-0010-0000-0400-0000031B0000}" name="Column6876" dataDxfId="9472"/>
    <tableColumn id="6916" xr3:uid="{00000000-0010-0000-0400-0000041B0000}" name="Column6877" dataDxfId="9471"/>
    <tableColumn id="6917" xr3:uid="{00000000-0010-0000-0400-0000051B0000}" name="Column6878" dataDxfId="9470"/>
    <tableColumn id="6918" xr3:uid="{00000000-0010-0000-0400-0000061B0000}" name="Column6879" dataDxfId="9469"/>
    <tableColumn id="6919" xr3:uid="{00000000-0010-0000-0400-0000071B0000}" name="Column6880" dataDxfId="9468"/>
    <tableColumn id="6920" xr3:uid="{00000000-0010-0000-0400-0000081B0000}" name="Column6881" dataDxfId="9467"/>
    <tableColumn id="6921" xr3:uid="{00000000-0010-0000-0400-0000091B0000}" name="Column6882" dataDxfId="9466"/>
    <tableColumn id="6922" xr3:uid="{00000000-0010-0000-0400-00000A1B0000}" name="Column6883" dataDxfId="9465"/>
    <tableColumn id="6923" xr3:uid="{00000000-0010-0000-0400-00000B1B0000}" name="Column6884" dataDxfId="9464"/>
    <tableColumn id="6924" xr3:uid="{00000000-0010-0000-0400-00000C1B0000}" name="Column6885" dataDxfId="9463"/>
    <tableColumn id="6925" xr3:uid="{00000000-0010-0000-0400-00000D1B0000}" name="Column6886" dataDxfId="9462"/>
    <tableColumn id="6926" xr3:uid="{00000000-0010-0000-0400-00000E1B0000}" name="Column6887" dataDxfId="9461"/>
    <tableColumn id="6927" xr3:uid="{00000000-0010-0000-0400-00000F1B0000}" name="Column6888" dataDxfId="9460"/>
    <tableColumn id="6928" xr3:uid="{00000000-0010-0000-0400-0000101B0000}" name="Column6889" dataDxfId="9459"/>
    <tableColumn id="6929" xr3:uid="{00000000-0010-0000-0400-0000111B0000}" name="Column6890" dataDxfId="9458"/>
    <tableColumn id="6930" xr3:uid="{00000000-0010-0000-0400-0000121B0000}" name="Column6891" dataDxfId="9457"/>
    <tableColumn id="6931" xr3:uid="{00000000-0010-0000-0400-0000131B0000}" name="Column6892" dataDxfId="9456"/>
    <tableColumn id="6932" xr3:uid="{00000000-0010-0000-0400-0000141B0000}" name="Column6893" dataDxfId="9455"/>
    <tableColumn id="6933" xr3:uid="{00000000-0010-0000-0400-0000151B0000}" name="Column6894" dataDxfId="9454"/>
    <tableColumn id="6934" xr3:uid="{00000000-0010-0000-0400-0000161B0000}" name="Column6895" dataDxfId="9453"/>
    <tableColumn id="6935" xr3:uid="{00000000-0010-0000-0400-0000171B0000}" name="Column6896" dataDxfId="9452"/>
    <tableColumn id="6936" xr3:uid="{00000000-0010-0000-0400-0000181B0000}" name="Column6897" dataDxfId="9451"/>
    <tableColumn id="6937" xr3:uid="{00000000-0010-0000-0400-0000191B0000}" name="Column6898" dataDxfId="9450"/>
    <tableColumn id="6938" xr3:uid="{00000000-0010-0000-0400-00001A1B0000}" name="Column6899" dataDxfId="9449"/>
    <tableColumn id="6939" xr3:uid="{00000000-0010-0000-0400-00001B1B0000}" name="Column6900" dataDxfId="9448"/>
    <tableColumn id="6940" xr3:uid="{00000000-0010-0000-0400-00001C1B0000}" name="Column6901" dataDxfId="9447"/>
    <tableColumn id="6941" xr3:uid="{00000000-0010-0000-0400-00001D1B0000}" name="Column6902" dataDxfId="9446"/>
    <tableColumn id="6942" xr3:uid="{00000000-0010-0000-0400-00001E1B0000}" name="Column6903" dataDxfId="9445"/>
    <tableColumn id="6943" xr3:uid="{00000000-0010-0000-0400-00001F1B0000}" name="Column6904" dataDxfId="9444"/>
    <tableColumn id="6944" xr3:uid="{00000000-0010-0000-0400-0000201B0000}" name="Column6905" dataDxfId="9443"/>
    <tableColumn id="6945" xr3:uid="{00000000-0010-0000-0400-0000211B0000}" name="Column6906" dataDxfId="9442"/>
    <tableColumn id="6946" xr3:uid="{00000000-0010-0000-0400-0000221B0000}" name="Column6907" dataDxfId="9441"/>
    <tableColumn id="6947" xr3:uid="{00000000-0010-0000-0400-0000231B0000}" name="Column6908" dataDxfId="9440"/>
    <tableColumn id="6948" xr3:uid="{00000000-0010-0000-0400-0000241B0000}" name="Column6909" dataDxfId="9439"/>
    <tableColumn id="6949" xr3:uid="{00000000-0010-0000-0400-0000251B0000}" name="Column6910" dataDxfId="9438"/>
    <tableColumn id="6950" xr3:uid="{00000000-0010-0000-0400-0000261B0000}" name="Column6911" dataDxfId="9437"/>
    <tableColumn id="6951" xr3:uid="{00000000-0010-0000-0400-0000271B0000}" name="Column6912" dataDxfId="9436"/>
    <tableColumn id="6952" xr3:uid="{00000000-0010-0000-0400-0000281B0000}" name="Column6913" dataDxfId="9435"/>
    <tableColumn id="6953" xr3:uid="{00000000-0010-0000-0400-0000291B0000}" name="Column6914" dataDxfId="9434"/>
    <tableColumn id="6954" xr3:uid="{00000000-0010-0000-0400-00002A1B0000}" name="Column6915" dataDxfId="9433"/>
    <tableColumn id="6955" xr3:uid="{00000000-0010-0000-0400-00002B1B0000}" name="Column6916" dataDxfId="9432"/>
    <tableColumn id="6956" xr3:uid="{00000000-0010-0000-0400-00002C1B0000}" name="Column6917" dataDxfId="9431"/>
    <tableColumn id="6957" xr3:uid="{00000000-0010-0000-0400-00002D1B0000}" name="Column6918" dataDxfId="9430"/>
    <tableColumn id="6958" xr3:uid="{00000000-0010-0000-0400-00002E1B0000}" name="Column6919" dataDxfId="9429"/>
    <tableColumn id="6959" xr3:uid="{00000000-0010-0000-0400-00002F1B0000}" name="Column6920" dataDxfId="9428"/>
    <tableColumn id="6960" xr3:uid="{00000000-0010-0000-0400-0000301B0000}" name="Column6921" dataDxfId="9427"/>
    <tableColumn id="6961" xr3:uid="{00000000-0010-0000-0400-0000311B0000}" name="Column6922" dataDxfId="9426"/>
    <tableColumn id="6962" xr3:uid="{00000000-0010-0000-0400-0000321B0000}" name="Column6923" dataDxfId="9425"/>
    <tableColumn id="6963" xr3:uid="{00000000-0010-0000-0400-0000331B0000}" name="Column6924" dataDxfId="9424"/>
    <tableColumn id="6964" xr3:uid="{00000000-0010-0000-0400-0000341B0000}" name="Column6925" dataDxfId="9423"/>
    <tableColumn id="6965" xr3:uid="{00000000-0010-0000-0400-0000351B0000}" name="Column6926" dataDxfId="9422"/>
    <tableColumn id="6966" xr3:uid="{00000000-0010-0000-0400-0000361B0000}" name="Column6927" dataDxfId="9421"/>
    <tableColumn id="6967" xr3:uid="{00000000-0010-0000-0400-0000371B0000}" name="Column6928" dataDxfId="9420"/>
    <tableColumn id="6968" xr3:uid="{00000000-0010-0000-0400-0000381B0000}" name="Column6929" dataDxfId="9419"/>
    <tableColumn id="6969" xr3:uid="{00000000-0010-0000-0400-0000391B0000}" name="Column6930" dataDxfId="9418"/>
    <tableColumn id="6970" xr3:uid="{00000000-0010-0000-0400-00003A1B0000}" name="Column6931" dataDxfId="9417"/>
    <tableColumn id="6971" xr3:uid="{00000000-0010-0000-0400-00003B1B0000}" name="Column6932" dataDxfId="9416"/>
    <tableColumn id="6972" xr3:uid="{00000000-0010-0000-0400-00003C1B0000}" name="Column6933" dataDxfId="9415"/>
    <tableColumn id="6973" xr3:uid="{00000000-0010-0000-0400-00003D1B0000}" name="Column6934" dataDxfId="9414"/>
    <tableColumn id="6974" xr3:uid="{00000000-0010-0000-0400-00003E1B0000}" name="Column6935" dataDxfId="9413"/>
    <tableColumn id="6975" xr3:uid="{00000000-0010-0000-0400-00003F1B0000}" name="Column6936" dataDxfId="9412"/>
    <tableColumn id="6976" xr3:uid="{00000000-0010-0000-0400-0000401B0000}" name="Column6937" dataDxfId="9411"/>
    <tableColumn id="6977" xr3:uid="{00000000-0010-0000-0400-0000411B0000}" name="Column6938" dataDxfId="9410"/>
    <tableColumn id="6978" xr3:uid="{00000000-0010-0000-0400-0000421B0000}" name="Column6939" dataDxfId="9409"/>
    <tableColumn id="6979" xr3:uid="{00000000-0010-0000-0400-0000431B0000}" name="Column6940" dataDxfId="9408"/>
    <tableColumn id="6980" xr3:uid="{00000000-0010-0000-0400-0000441B0000}" name="Column6941" dataDxfId="9407"/>
    <tableColumn id="6981" xr3:uid="{00000000-0010-0000-0400-0000451B0000}" name="Column6942" dataDxfId="9406"/>
    <tableColumn id="6982" xr3:uid="{00000000-0010-0000-0400-0000461B0000}" name="Column6943" dataDxfId="9405"/>
    <tableColumn id="6983" xr3:uid="{00000000-0010-0000-0400-0000471B0000}" name="Column6944" dataDxfId="9404"/>
    <tableColumn id="6984" xr3:uid="{00000000-0010-0000-0400-0000481B0000}" name="Column6945" dataDxfId="9403"/>
    <tableColumn id="6985" xr3:uid="{00000000-0010-0000-0400-0000491B0000}" name="Column6946" dataDxfId="9402"/>
    <tableColumn id="6986" xr3:uid="{00000000-0010-0000-0400-00004A1B0000}" name="Column6947" dataDxfId="9401"/>
    <tableColumn id="6987" xr3:uid="{00000000-0010-0000-0400-00004B1B0000}" name="Column6948" dataDxfId="9400"/>
    <tableColumn id="6988" xr3:uid="{00000000-0010-0000-0400-00004C1B0000}" name="Column6949" dataDxfId="9399"/>
    <tableColumn id="6989" xr3:uid="{00000000-0010-0000-0400-00004D1B0000}" name="Column6950" dataDxfId="9398"/>
    <tableColumn id="6990" xr3:uid="{00000000-0010-0000-0400-00004E1B0000}" name="Column6951" dataDxfId="9397"/>
    <tableColumn id="6991" xr3:uid="{00000000-0010-0000-0400-00004F1B0000}" name="Column6952" dataDxfId="9396"/>
    <tableColumn id="6992" xr3:uid="{00000000-0010-0000-0400-0000501B0000}" name="Column6953" dataDxfId="9395"/>
    <tableColumn id="6993" xr3:uid="{00000000-0010-0000-0400-0000511B0000}" name="Column6954" dataDxfId="9394"/>
    <tableColumn id="6994" xr3:uid="{00000000-0010-0000-0400-0000521B0000}" name="Column6955" dataDxfId="9393"/>
    <tableColumn id="6995" xr3:uid="{00000000-0010-0000-0400-0000531B0000}" name="Column6956" dataDxfId="9392"/>
    <tableColumn id="6996" xr3:uid="{00000000-0010-0000-0400-0000541B0000}" name="Column6957" dataDxfId="9391"/>
    <tableColumn id="6997" xr3:uid="{00000000-0010-0000-0400-0000551B0000}" name="Column6958" dataDxfId="9390"/>
    <tableColumn id="6998" xr3:uid="{00000000-0010-0000-0400-0000561B0000}" name="Column6959" dataDxfId="9389"/>
    <tableColumn id="6999" xr3:uid="{00000000-0010-0000-0400-0000571B0000}" name="Column6960" dataDxfId="9388"/>
    <tableColumn id="7000" xr3:uid="{00000000-0010-0000-0400-0000581B0000}" name="Column6961" dataDxfId="9387"/>
    <tableColumn id="7001" xr3:uid="{00000000-0010-0000-0400-0000591B0000}" name="Column6962" dataDxfId="9386"/>
    <tableColumn id="7002" xr3:uid="{00000000-0010-0000-0400-00005A1B0000}" name="Column6963" dataDxfId="9385"/>
    <tableColumn id="7003" xr3:uid="{00000000-0010-0000-0400-00005B1B0000}" name="Column6964" dataDxfId="9384"/>
    <tableColumn id="7004" xr3:uid="{00000000-0010-0000-0400-00005C1B0000}" name="Column6965" dataDxfId="9383"/>
    <tableColumn id="7005" xr3:uid="{00000000-0010-0000-0400-00005D1B0000}" name="Column6966" dataDxfId="9382"/>
    <tableColumn id="7006" xr3:uid="{00000000-0010-0000-0400-00005E1B0000}" name="Column6967" dataDxfId="9381"/>
    <tableColumn id="7007" xr3:uid="{00000000-0010-0000-0400-00005F1B0000}" name="Column6968" dataDxfId="9380"/>
    <tableColumn id="7008" xr3:uid="{00000000-0010-0000-0400-0000601B0000}" name="Column6969" dataDxfId="9379"/>
    <tableColumn id="7009" xr3:uid="{00000000-0010-0000-0400-0000611B0000}" name="Column6970" dataDxfId="9378"/>
    <tableColumn id="7010" xr3:uid="{00000000-0010-0000-0400-0000621B0000}" name="Column6971" dataDxfId="9377"/>
    <tableColumn id="7011" xr3:uid="{00000000-0010-0000-0400-0000631B0000}" name="Column6972" dataDxfId="9376"/>
    <tableColumn id="7012" xr3:uid="{00000000-0010-0000-0400-0000641B0000}" name="Column6973" dataDxfId="9375"/>
    <tableColumn id="7013" xr3:uid="{00000000-0010-0000-0400-0000651B0000}" name="Column6974" dataDxfId="9374"/>
    <tableColumn id="7014" xr3:uid="{00000000-0010-0000-0400-0000661B0000}" name="Column6975" dataDxfId="9373"/>
    <tableColumn id="7015" xr3:uid="{00000000-0010-0000-0400-0000671B0000}" name="Column6976" dataDxfId="9372"/>
    <tableColumn id="7016" xr3:uid="{00000000-0010-0000-0400-0000681B0000}" name="Column6977" dataDxfId="9371"/>
    <tableColumn id="7017" xr3:uid="{00000000-0010-0000-0400-0000691B0000}" name="Column6978" dataDxfId="9370"/>
    <tableColumn id="7018" xr3:uid="{00000000-0010-0000-0400-00006A1B0000}" name="Column6979" dataDxfId="9369"/>
    <tableColumn id="7019" xr3:uid="{00000000-0010-0000-0400-00006B1B0000}" name="Column6980" dataDxfId="9368"/>
    <tableColumn id="7020" xr3:uid="{00000000-0010-0000-0400-00006C1B0000}" name="Column6981" dataDxfId="9367"/>
    <tableColumn id="7021" xr3:uid="{00000000-0010-0000-0400-00006D1B0000}" name="Column6982" dataDxfId="9366"/>
    <tableColumn id="7022" xr3:uid="{00000000-0010-0000-0400-00006E1B0000}" name="Column6983" dataDxfId="9365"/>
    <tableColumn id="7023" xr3:uid="{00000000-0010-0000-0400-00006F1B0000}" name="Column6984" dataDxfId="9364"/>
    <tableColumn id="7024" xr3:uid="{00000000-0010-0000-0400-0000701B0000}" name="Column6985" dataDxfId="9363"/>
    <tableColumn id="7025" xr3:uid="{00000000-0010-0000-0400-0000711B0000}" name="Column6986" dataDxfId="9362"/>
    <tableColumn id="7026" xr3:uid="{00000000-0010-0000-0400-0000721B0000}" name="Column6987" dataDxfId="9361"/>
    <tableColumn id="7027" xr3:uid="{00000000-0010-0000-0400-0000731B0000}" name="Column6988" dataDxfId="9360"/>
    <tableColumn id="7028" xr3:uid="{00000000-0010-0000-0400-0000741B0000}" name="Column6989" dataDxfId="9359"/>
    <tableColumn id="7029" xr3:uid="{00000000-0010-0000-0400-0000751B0000}" name="Column6990" dataDxfId="9358"/>
    <tableColumn id="7030" xr3:uid="{00000000-0010-0000-0400-0000761B0000}" name="Column6991" dataDxfId="9357"/>
    <tableColumn id="7031" xr3:uid="{00000000-0010-0000-0400-0000771B0000}" name="Column6992" dataDxfId="9356"/>
    <tableColumn id="7032" xr3:uid="{00000000-0010-0000-0400-0000781B0000}" name="Column6993" dataDxfId="9355"/>
    <tableColumn id="7033" xr3:uid="{00000000-0010-0000-0400-0000791B0000}" name="Column6994" dataDxfId="9354"/>
    <tableColumn id="7034" xr3:uid="{00000000-0010-0000-0400-00007A1B0000}" name="Column6995" dataDxfId="9353"/>
    <tableColumn id="7035" xr3:uid="{00000000-0010-0000-0400-00007B1B0000}" name="Column6996" dataDxfId="9352"/>
    <tableColumn id="7036" xr3:uid="{00000000-0010-0000-0400-00007C1B0000}" name="Column6997" dataDxfId="9351"/>
    <tableColumn id="7037" xr3:uid="{00000000-0010-0000-0400-00007D1B0000}" name="Column6998" dataDxfId="9350"/>
    <tableColumn id="7038" xr3:uid="{00000000-0010-0000-0400-00007E1B0000}" name="Column6999" dataDxfId="9349"/>
    <tableColumn id="7039" xr3:uid="{00000000-0010-0000-0400-00007F1B0000}" name="Column7000" dataDxfId="9348"/>
    <tableColumn id="7040" xr3:uid="{00000000-0010-0000-0400-0000801B0000}" name="Column7001" dataDxfId="9347"/>
    <tableColumn id="7041" xr3:uid="{00000000-0010-0000-0400-0000811B0000}" name="Column7002" dataDxfId="9346"/>
    <tableColumn id="7042" xr3:uid="{00000000-0010-0000-0400-0000821B0000}" name="Column7003" dataDxfId="9345"/>
    <tableColumn id="7043" xr3:uid="{00000000-0010-0000-0400-0000831B0000}" name="Column7004" dataDxfId="9344"/>
    <tableColumn id="7044" xr3:uid="{00000000-0010-0000-0400-0000841B0000}" name="Column7005" dataDxfId="9343"/>
    <tableColumn id="7045" xr3:uid="{00000000-0010-0000-0400-0000851B0000}" name="Column7006" dataDxfId="9342"/>
    <tableColumn id="7046" xr3:uid="{00000000-0010-0000-0400-0000861B0000}" name="Column7007" dataDxfId="9341"/>
    <tableColumn id="7047" xr3:uid="{00000000-0010-0000-0400-0000871B0000}" name="Column7008" dataDxfId="9340"/>
    <tableColumn id="7048" xr3:uid="{00000000-0010-0000-0400-0000881B0000}" name="Column7009" dataDxfId="9339"/>
    <tableColumn id="7049" xr3:uid="{00000000-0010-0000-0400-0000891B0000}" name="Column7010" dataDxfId="9338"/>
    <tableColumn id="7050" xr3:uid="{00000000-0010-0000-0400-00008A1B0000}" name="Column7011" dataDxfId="9337"/>
    <tableColumn id="7051" xr3:uid="{00000000-0010-0000-0400-00008B1B0000}" name="Column7012" dataDxfId="9336"/>
    <tableColumn id="7052" xr3:uid="{00000000-0010-0000-0400-00008C1B0000}" name="Column7013" dataDxfId="9335"/>
    <tableColumn id="7053" xr3:uid="{00000000-0010-0000-0400-00008D1B0000}" name="Column7014" dataDxfId="9334"/>
    <tableColumn id="7054" xr3:uid="{00000000-0010-0000-0400-00008E1B0000}" name="Column7015" dataDxfId="9333"/>
    <tableColumn id="7055" xr3:uid="{00000000-0010-0000-0400-00008F1B0000}" name="Column7016" dataDxfId="9332"/>
    <tableColumn id="7056" xr3:uid="{00000000-0010-0000-0400-0000901B0000}" name="Column7017" dataDxfId="9331"/>
    <tableColumn id="7057" xr3:uid="{00000000-0010-0000-0400-0000911B0000}" name="Column7018" dataDxfId="9330"/>
    <tableColumn id="7058" xr3:uid="{00000000-0010-0000-0400-0000921B0000}" name="Column7019" dataDxfId="9329"/>
    <tableColumn id="7059" xr3:uid="{00000000-0010-0000-0400-0000931B0000}" name="Column7020" dataDxfId="9328"/>
    <tableColumn id="7060" xr3:uid="{00000000-0010-0000-0400-0000941B0000}" name="Column7021" dataDxfId="9327"/>
    <tableColumn id="7061" xr3:uid="{00000000-0010-0000-0400-0000951B0000}" name="Column7022" dataDxfId="9326"/>
    <tableColumn id="7062" xr3:uid="{00000000-0010-0000-0400-0000961B0000}" name="Column7023" dataDxfId="9325"/>
    <tableColumn id="7063" xr3:uid="{00000000-0010-0000-0400-0000971B0000}" name="Column7024" dataDxfId="9324"/>
    <tableColumn id="7064" xr3:uid="{00000000-0010-0000-0400-0000981B0000}" name="Column7025" dataDxfId="9323"/>
    <tableColumn id="7065" xr3:uid="{00000000-0010-0000-0400-0000991B0000}" name="Column7026" dataDxfId="9322"/>
    <tableColumn id="7066" xr3:uid="{00000000-0010-0000-0400-00009A1B0000}" name="Column7027" dataDxfId="9321"/>
    <tableColumn id="7067" xr3:uid="{00000000-0010-0000-0400-00009B1B0000}" name="Column7028" dataDxfId="9320"/>
    <tableColumn id="7068" xr3:uid="{00000000-0010-0000-0400-00009C1B0000}" name="Column7029" dataDxfId="9319"/>
    <tableColumn id="7069" xr3:uid="{00000000-0010-0000-0400-00009D1B0000}" name="Column7030" dataDxfId="9318"/>
    <tableColumn id="7070" xr3:uid="{00000000-0010-0000-0400-00009E1B0000}" name="Column7031" dataDxfId="9317"/>
    <tableColumn id="7071" xr3:uid="{00000000-0010-0000-0400-00009F1B0000}" name="Column7032" dataDxfId="9316"/>
    <tableColumn id="7072" xr3:uid="{00000000-0010-0000-0400-0000A01B0000}" name="Column7033" dataDxfId="9315"/>
    <tableColumn id="7073" xr3:uid="{00000000-0010-0000-0400-0000A11B0000}" name="Column7034" dataDxfId="9314"/>
    <tableColumn id="7074" xr3:uid="{00000000-0010-0000-0400-0000A21B0000}" name="Column7035" dataDxfId="9313"/>
    <tableColumn id="7075" xr3:uid="{00000000-0010-0000-0400-0000A31B0000}" name="Column7036" dataDxfId="9312"/>
    <tableColumn id="7076" xr3:uid="{00000000-0010-0000-0400-0000A41B0000}" name="Column7037" dataDxfId="9311"/>
    <tableColumn id="7077" xr3:uid="{00000000-0010-0000-0400-0000A51B0000}" name="Column7038" dataDxfId="9310"/>
    <tableColumn id="7078" xr3:uid="{00000000-0010-0000-0400-0000A61B0000}" name="Column7039" dataDxfId="9309"/>
    <tableColumn id="7079" xr3:uid="{00000000-0010-0000-0400-0000A71B0000}" name="Column7040" dataDxfId="9308"/>
    <tableColumn id="7080" xr3:uid="{00000000-0010-0000-0400-0000A81B0000}" name="Column7041" dataDxfId="9307"/>
    <tableColumn id="7081" xr3:uid="{00000000-0010-0000-0400-0000A91B0000}" name="Column7042" dataDxfId="9306"/>
    <tableColumn id="7082" xr3:uid="{00000000-0010-0000-0400-0000AA1B0000}" name="Column7043" dataDxfId="9305"/>
    <tableColumn id="7083" xr3:uid="{00000000-0010-0000-0400-0000AB1B0000}" name="Column7044" dataDxfId="9304"/>
    <tableColumn id="7084" xr3:uid="{00000000-0010-0000-0400-0000AC1B0000}" name="Column7045" dataDxfId="9303"/>
    <tableColumn id="7085" xr3:uid="{00000000-0010-0000-0400-0000AD1B0000}" name="Column7046" dataDxfId="9302"/>
    <tableColumn id="7086" xr3:uid="{00000000-0010-0000-0400-0000AE1B0000}" name="Column7047" dataDxfId="9301"/>
    <tableColumn id="7087" xr3:uid="{00000000-0010-0000-0400-0000AF1B0000}" name="Column7048" dataDxfId="9300"/>
    <tableColumn id="7088" xr3:uid="{00000000-0010-0000-0400-0000B01B0000}" name="Column7049" dataDxfId="9299"/>
    <tableColumn id="7089" xr3:uid="{00000000-0010-0000-0400-0000B11B0000}" name="Column7050" dataDxfId="9298"/>
    <tableColumn id="7090" xr3:uid="{00000000-0010-0000-0400-0000B21B0000}" name="Column7051" dataDxfId="9297"/>
    <tableColumn id="7091" xr3:uid="{00000000-0010-0000-0400-0000B31B0000}" name="Column7052" dataDxfId="9296"/>
    <tableColumn id="7092" xr3:uid="{00000000-0010-0000-0400-0000B41B0000}" name="Column7053" dataDxfId="9295"/>
    <tableColumn id="7093" xr3:uid="{00000000-0010-0000-0400-0000B51B0000}" name="Column7054" dataDxfId="9294"/>
    <tableColumn id="7094" xr3:uid="{00000000-0010-0000-0400-0000B61B0000}" name="Column7055" dataDxfId="9293"/>
    <tableColumn id="7095" xr3:uid="{00000000-0010-0000-0400-0000B71B0000}" name="Column7056" dataDxfId="9292"/>
    <tableColumn id="7096" xr3:uid="{00000000-0010-0000-0400-0000B81B0000}" name="Column7057" dataDxfId="9291"/>
    <tableColumn id="7097" xr3:uid="{00000000-0010-0000-0400-0000B91B0000}" name="Column7058" dataDxfId="9290"/>
    <tableColumn id="7098" xr3:uid="{00000000-0010-0000-0400-0000BA1B0000}" name="Column7059" dataDxfId="9289"/>
    <tableColumn id="7099" xr3:uid="{00000000-0010-0000-0400-0000BB1B0000}" name="Column7060" dataDxfId="9288"/>
    <tableColumn id="7100" xr3:uid="{00000000-0010-0000-0400-0000BC1B0000}" name="Column7061" dataDxfId="9287"/>
    <tableColumn id="7101" xr3:uid="{00000000-0010-0000-0400-0000BD1B0000}" name="Column7062" dataDxfId="9286"/>
    <tableColumn id="7102" xr3:uid="{00000000-0010-0000-0400-0000BE1B0000}" name="Column7063" dataDxfId="9285"/>
    <tableColumn id="7103" xr3:uid="{00000000-0010-0000-0400-0000BF1B0000}" name="Column7064" dataDxfId="9284"/>
    <tableColumn id="7104" xr3:uid="{00000000-0010-0000-0400-0000C01B0000}" name="Column7065" dataDxfId="9283"/>
    <tableColumn id="7105" xr3:uid="{00000000-0010-0000-0400-0000C11B0000}" name="Column7066" dataDxfId="9282"/>
    <tableColumn id="7106" xr3:uid="{00000000-0010-0000-0400-0000C21B0000}" name="Column7067" dataDxfId="9281"/>
    <tableColumn id="7107" xr3:uid="{00000000-0010-0000-0400-0000C31B0000}" name="Column7068" dataDxfId="9280"/>
    <tableColumn id="7108" xr3:uid="{00000000-0010-0000-0400-0000C41B0000}" name="Column7069" dataDxfId="9279"/>
    <tableColumn id="7109" xr3:uid="{00000000-0010-0000-0400-0000C51B0000}" name="Column7070" dataDxfId="9278"/>
    <tableColumn id="7110" xr3:uid="{00000000-0010-0000-0400-0000C61B0000}" name="Column7071" dataDxfId="9277"/>
    <tableColumn id="7111" xr3:uid="{00000000-0010-0000-0400-0000C71B0000}" name="Column7072" dataDxfId="9276"/>
    <tableColumn id="7112" xr3:uid="{00000000-0010-0000-0400-0000C81B0000}" name="Column7073" dataDxfId="9275"/>
    <tableColumn id="7113" xr3:uid="{00000000-0010-0000-0400-0000C91B0000}" name="Column7074" dataDxfId="9274"/>
    <tableColumn id="7114" xr3:uid="{00000000-0010-0000-0400-0000CA1B0000}" name="Column7075" dataDxfId="9273"/>
    <tableColumn id="7115" xr3:uid="{00000000-0010-0000-0400-0000CB1B0000}" name="Column7076" dataDxfId="9272"/>
    <tableColumn id="7116" xr3:uid="{00000000-0010-0000-0400-0000CC1B0000}" name="Column7077" dataDxfId="9271"/>
    <tableColumn id="7117" xr3:uid="{00000000-0010-0000-0400-0000CD1B0000}" name="Column7078" dataDxfId="9270"/>
    <tableColumn id="7118" xr3:uid="{00000000-0010-0000-0400-0000CE1B0000}" name="Column7079" dataDxfId="9269"/>
    <tableColumn id="7119" xr3:uid="{00000000-0010-0000-0400-0000CF1B0000}" name="Column7080" dataDxfId="9268"/>
    <tableColumn id="7120" xr3:uid="{00000000-0010-0000-0400-0000D01B0000}" name="Column7081" dataDxfId="9267"/>
    <tableColumn id="7121" xr3:uid="{00000000-0010-0000-0400-0000D11B0000}" name="Column7082" dataDxfId="9266"/>
    <tableColumn id="7122" xr3:uid="{00000000-0010-0000-0400-0000D21B0000}" name="Column7083" dataDxfId="9265"/>
    <tableColumn id="7123" xr3:uid="{00000000-0010-0000-0400-0000D31B0000}" name="Column7084" dataDxfId="9264"/>
    <tableColumn id="7124" xr3:uid="{00000000-0010-0000-0400-0000D41B0000}" name="Column7085" dataDxfId="9263"/>
    <tableColumn id="7125" xr3:uid="{00000000-0010-0000-0400-0000D51B0000}" name="Column7086" dataDxfId="9262"/>
    <tableColumn id="7126" xr3:uid="{00000000-0010-0000-0400-0000D61B0000}" name="Column7087" dataDxfId="9261"/>
    <tableColumn id="7127" xr3:uid="{00000000-0010-0000-0400-0000D71B0000}" name="Column7088" dataDxfId="9260"/>
    <tableColumn id="7128" xr3:uid="{00000000-0010-0000-0400-0000D81B0000}" name="Column7089" dataDxfId="9259"/>
    <tableColumn id="7129" xr3:uid="{00000000-0010-0000-0400-0000D91B0000}" name="Column7090" dataDxfId="9258"/>
    <tableColumn id="7130" xr3:uid="{00000000-0010-0000-0400-0000DA1B0000}" name="Column7091" dataDxfId="9257"/>
    <tableColumn id="7131" xr3:uid="{00000000-0010-0000-0400-0000DB1B0000}" name="Column7092" dataDxfId="9256"/>
    <tableColumn id="7132" xr3:uid="{00000000-0010-0000-0400-0000DC1B0000}" name="Column7093" dataDxfId="9255"/>
    <tableColumn id="7133" xr3:uid="{00000000-0010-0000-0400-0000DD1B0000}" name="Column7094" dataDxfId="9254"/>
    <tableColumn id="7134" xr3:uid="{00000000-0010-0000-0400-0000DE1B0000}" name="Column7095" dataDxfId="9253"/>
    <tableColumn id="7135" xr3:uid="{00000000-0010-0000-0400-0000DF1B0000}" name="Column7096" dataDxfId="9252"/>
    <tableColumn id="7136" xr3:uid="{00000000-0010-0000-0400-0000E01B0000}" name="Column7097" dataDxfId="9251"/>
    <tableColumn id="7137" xr3:uid="{00000000-0010-0000-0400-0000E11B0000}" name="Column7098" dataDxfId="9250"/>
    <tableColumn id="7138" xr3:uid="{00000000-0010-0000-0400-0000E21B0000}" name="Column7099" dataDxfId="9249"/>
    <tableColumn id="7139" xr3:uid="{00000000-0010-0000-0400-0000E31B0000}" name="Column7100" dataDxfId="9248"/>
    <tableColumn id="7140" xr3:uid="{00000000-0010-0000-0400-0000E41B0000}" name="Column7101" dataDxfId="9247"/>
    <tableColumn id="7141" xr3:uid="{00000000-0010-0000-0400-0000E51B0000}" name="Column7102" dataDxfId="9246"/>
    <tableColumn id="7142" xr3:uid="{00000000-0010-0000-0400-0000E61B0000}" name="Column7103" dataDxfId="9245"/>
    <tableColumn id="7143" xr3:uid="{00000000-0010-0000-0400-0000E71B0000}" name="Column7104" dataDxfId="9244"/>
    <tableColumn id="7144" xr3:uid="{00000000-0010-0000-0400-0000E81B0000}" name="Column7105" dataDxfId="9243"/>
    <tableColumn id="7145" xr3:uid="{00000000-0010-0000-0400-0000E91B0000}" name="Column7106" dataDxfId="9242"/>
    <tableColumn id="7146" xr3:uid="{00000000-0010-0000-0400-0000EA1B0000}" name="Column7107" dataDxfId="9241"/>
    <tableColumn id="7147" xr3:uid="{00000000-0010-0000-0400-0000EB1B0000}" name="Column7108" dataDxfId="9240"/>
    <tableColumn id="7148" xr3:uid="{00000000-0010-0000-0400-0000EC1B0000}" name="Column7109" dataDxfId="9239"/>
    <tableColumn id="7149" xr3:uid="{00000000-0010-0000-0400-0000ED1B0000}" name="Column7110" dataDxfId="9238"/>
    <tableColumn id="7150" xr3:uid="{00000000-0010-0000-0400-0000EE1B0000}" name="Column7111" dataDxfId="9237"/>
    <tableColumn id="7151" xr3:uid="{00000000-0010-0000-0400-0000EF1B0000}" name="Column7112" dataDxfId="9236"/>
    <tableColumn id="7152" xr3:uid="{00000000-0010-0000-0400-0000F01B0000}" name="Column7113" dataDxfId="9235"/>
    <tableColumn id="7153" xr3:uid="{00000000-0010-0000-0400-0000F11B0000}" name="Column7114" dataDxfId="9234"/>
    <tableColumn id="7154" xr3:uid="{00000000-0010-0000-0400-0000F21B0000}" name="Column7115" dataDxfId="9233"/>
    <tableColumn id="7155" xr3:uid="{00000000-0010-0000-0400-0000F31B0000}" name="Column7116" dataDxfId="9232"/>
    <tableColumn id="7156" xr3:uid="{00000000-0010-0000-0400-0000F41B0000}" name="Column7117" dataDxfId="9231"/>
    <tableColumn id="7157" xr3:uid="{00000000-0010-0000-0400-0000F51B0000}" name="Column7118" dataDxfId="9230"/>
    <tableColumn id="7158" xr3:uid="{00000000-0010-0000-0400-0000F61B0000}" name="Column7119" dataDxfId="9229"/>
    <tableColumn id="7159" xr3:uid="{00000000-0010-0000-0400-0000F71B0000}" name="Column7120" dataDxfId="9228"/>
    <tableColumn id="7160" xr3:uid="{00000000-0010-0000-0400-0000F81B0000}" name="Column7121" dataDxfId="9227"/>
    <tableColumn id="7161" xr3:uid="{00000000-0010-0000-0400-0000F91B0000}" name="Column7122" dataDxfId="9226"/>
    <tableColumn id="7162" xr3:uid="{00000000-0010-0000-0400-0000FA1B0000}" name="Column7123" dataDxfId="9225"/>
    <tableColumn id="7163" xr3:uid="{00000000-0010-0000-0400-0000FB1B0000}" name="Column7124" dataDxfId="9224"/>
    <tableColumn id="7164" xr3:uid="{00000000-0010-0000-0400-0000FC1B0000}" name="Column7125" dataDxfId="9223"/>
    <tableColumn id="7165" xr3:uid="{00000000-0010-0000-0400-0000FD1B0000}" name="Column7126" dataDxfId="9222"/>
    <tableColumn id="7166" xr3:uid="{00000000-0010-0000-0400-0000FE1B0000}" name="Column7127" dataDxfId="9221"/>
    <tableColumn id="7167" xr3:uid="{00000000-0010-0000-0400-0000FF1B0000}" name="Column7128" dataDxfId="9220"/>
    <tableColumn id="7168" xr3:uid="{00000000-0010-0000-0400-0000001C0000}" name="Column7129" dataDxfId="9219"/>
    <tableColumn id="7169" xr3:uid="{00000000-0010-0000-0400-0000011C0000}" name="Column7130" dataDxfId="9218"/>
    <tableColumn id="7170" xr3:uid="{00000000-0010-0000-0400-0000021C0000}" name="Column7131" dataDxfId="9217"/>
    <tableColumn id="7171" xr3:uid="{00000000-0010-0000-0400-0000031C0000}" name="Column7132" dataDxfId="9216"/>
    <tableColumn id="7172" xr3:uid="{00000000-0010-0000-0400-0000041C0000}" name="Column7133" dataDxfId="9215"/>
    <tableColumn id="7173" xr3:uid="{00000000-0010-0000-0400-0000051C0000}" name="Column7134" dataDxfId="9214"/>
    <tableColumn id="7174" xr3:uid="{00000000-0010-0000-0400-0000061C0000}" name="Column7135" dataDxfId="9213"/>
    <tableColumn id="7175" xr3:uid="{00000000-0010-0000-0400-0000071C0000}" name="Column7136" dataDxfId="9212"/>
    <tableColumn id="7176" xr3:uid="{00000000-0010-0000-0400-0000081C0000}" name="Column7137" dataDxfId="9211"/>
    <tableColumn id="7177" xr3:uid="{00000000-0010-0000-0400-0000091C0000}" name="Column7138" dataDxfId="9210"/>
    <tableColumn id="7178" xr3:uid="{00000000-0010-0000-0400-00000A1C0000}" name="Column7139" dataDxfId="9209"/>
    <tableColumn id="7179" xr3:uid="{00000000-0010-0000-0400-00000B1C0000}" name="Column7140" dataDxfId="9208"/>
    <tableColumn id="7180" xr3:uid="{00000000-0010-0000-0400-00000C1C0000}" name="Column7141" dataDxfId="9207"/>
    <tableColumn id="7181" xr3:uid="{00000000-0010-0000-0400-00000D1C0000}" name="Column7142" dataDxfId="9206"/>
    <tableColumn id="7182" xr3:uid="{00000000-0010-0000-0400-00000E1C0000}" name="Column7143" dataDxfId="9205"/>
    <tableColumn id="7183" xr3:uid="{00000000-0010-0000-0400-00000F1C0000}" name="Column7144" dataDxfId="9204"/>
    <tableColumn id="7184" xr3:uid="{00000000-0010-0000-0400-0000101C0000}" name="Column7145" dataDxfId="9203"/>
    <tableColumn id="7185" xr3:uid="{00000000-0010-0000-0400-0000111C0000}" name="Column7146" dataDxfId="9202"/>
    <tableColumn id="7186" xr3:uid="{00000000-0010-0000-0400-0000121C0000}" name="Column7147" dataDxfId="9201"/>
    <tableColumn id="7187" xr3:uid="{00000000-0010-0000-0400-0000131C0000}" name="Column7148" dataDxfId="9200"/>
    <tableColumn id="7188" xr3:uid="{00000000-0010-0000-0400-0000141C0000}" name="Column7149" dataDxfId="9199"/>
    <tableColumn id="7189" xr3:uid="{00000000-0010-0000-0400-0000151C0000}" name="Column7150" dataDxfId="9198"/>
    <tableColumn id="7190" xr3:uid="{00000000-0010-0000-0400-0000161C0000}" name="Column7151" dataDxfId="9197"/>
    <tableColumn id="7191" xr3:uid="{00000000-0010-0000-0400-0000171C0000}" name="Column7152" dataDxfId="9196"/>
    <tableColumn id="7192" xr3:uid="{00000000-0010-0000-0400-0000181C0000}" name="Column7153" dataDxfId="9195"/>
    <tableColumn id="7193" xr3:uid="{00000000-0010-0000-0400-0000191C0000}" name="Column7154" dataDxfId="9194"/>
    <tableColumn id="7194" xr3:uid="{00000000-0010-0000-0400-00001A1C0000}" name="Column7155" dataDxfId="9193"/>
    <tableColumn id="7195" xr3:uid="{00000000-0010-0000-0400-00001B1C0000}" name="Column7156" dataDxfId="9192"/>
    <tableColumn id="7196" xr3:uid="{00000000-0010-0000-0400-00001C1C0000}" name="Column7157" dataDxfId="9191"/>
    <tableColumn id="7197" xr3:uid="{00000000-0010-0000-0400-00001D1C0000}" name="Column7158" dataDxfId="9190"/>
    <tableColumn id="7198" xr3:uid="{00000000-0010-0000-0400-00001E1C0000}" name="Column7159" dataDxfId="9189"/>
    <tableColumn id="7199" xr3:uid="{00000000-0010-0000-0400-00001F1C0000}" name="Column7160" dataDxfId="9188"/>
    <tableColumn id="7200" xr3:uid="{00000000-0010-0000-0400-0000201C0000}" name="Column7161" dataDxfId="9187"/>
    <tableColumn id="7201" xr3:uid="{00000000-0010-0000-0400-0000211C0000}" name="Column7162" dataDxfId="9186"/>
    <tableColumn id="7202" xr3:uid="{00000000-0010-0000-0400-0000221C0000}" name="Column7163" dataDxfId="9185"/>
    <tableColumn id="7203" xr3:uid="{00000000-0010-0000-0400-0000231C0000}" name="Column7164" dataDxfId="9184"/>
    <tableColumn id="7204" xr3:uid="{00000000-0010-0000-0400-0000241C0000}" name="Column7165" dataDxfId="9183"/>
    <tableColumn id="7205" xr3:uid="{00000000-0010-0000-0400-0000251C0000}" name="Column7166" dataDxfId="9182"/>
    <tableColumn id="7206" xr3:uid="{00000000-0010-0000-0400-0000261C0000}" name="Column7167" dataDxfId="9181"/>
    <tableColumn id="7207" xr3:uid="{00000000-0010-0000-0400-0000271C0000}" name="Column7168" dataDxfId="9180"/>
    <tableColumn id="7208" xr3:uid="{00000000-0010-0000-0400-0000281C0000}" name="Column7169" dataDxfId="9179"/>
    <tableColumn id="7209" xr3:uid="{00000000-0010-0000-0400-0000291C0000}" name="Column7170" dataDxfId="9178"/>
    <tableColumn id="7210" xr3:uid="{00000000-0010-0000-0400-00002A1C0000}" name="Column7171" dataDxfId="9177"/>
    <tableColumn id="7211" xr3:uid="{00000000-0010-0000-0400-00002B1C0000}" name="Column7172" dataDxfId="9176"/>
    <tableColumn id="7212" xr3:uid="{00000000-0010-0000-0400-00002C1C0000}" name="Column7173" dataDxfId="9175"/>
    <tableColumn id="7213" xr3:uid="{00000000-0010-0000-0400-00002D1C0000}" name="Column7174" dataDxfId="9174"/>
    <tableColumn id="7214" xr3:uid="{00000000-0010-0000-0400-00002E1C0000}" name="Column7175" dataDxfId="9173"/>
    <tableColumn id="7215" xr3:uid="{00000000-0010-0000-0400-00002F1C0000}" name="Column7176" dataDxfId="9172"/>
    <tableColumn id="7216" xr3:uid="{00000000-0010-0000-0400-0000301C0000}" name="Column7177" dataDxfId="9171"/>
    <tableColumn id="7217" xr3:uid="{00000000-0010-0000-0400-0000311C0000}" name="Column7178" dataDxfId="9170"/>
    <tableColumn id="7218" xr3:uid="{00000000-0010-0000-0400-0000321C0000}" name="Column7179" dataDxfId="9169"/>
    <tableColumn id="7219" xr3:uid="{00000000-0010-0000-0400-0000331C0000}" name="Column7180" dataDxfId="9168"/>
    <tableColumn id="7220" xr3:uid="{00000000-0010-0000-0400-0000341C0000}" name="Column7181" dataDxfId="9167"/>
    <tableColumn id="7221" xr3:uid="{00000000-0010-0000-0400-0000351C0000}" name="Column7182" dataDxfId="9166"/>
    <tableColumn id="7222" xr3:uid="{00000000-0010-0000-0400-0000361C0000}" name="Column7183" dataDxfId="9165"/>
    <tableColumn id="7223" xr3:uid="{00000000-0010-0000-0400-0000371C0000}" name="Column7184" dataDxfId="9164"/>
    <tableColumn id="7224" xr3:uid="{00000000-0010-0000-0400-0000381C0000}" name="Column7185" dataDxfId="9163"/>
    <tableColumn id="7225" xr3:uid="{00000000-0010-0000-0400-0000391C0000}" name="Column7186" dataDxfId="9162"/>
    <tableColumn id="7226" xr3:uid="{00000000-0010-0000-0400-00003A1C0000}" name="Column7187" dataDxfId="9161"/>
    <tableColumn id="7227" xr3:uid="{00000000-0010-0000-0400-00003B1C0000}" name="Column7188" dataDxfId="9160"/>
    <tableColumn id="7228" xr3:uid="{00000000-0010-0000-0400-00003C1C0000}" name="Column7189" dataDxfId="9159"/>
    <tableColumn id="7229" xr3:uid="{00000000-0010-0000-0400-00003D1C0000}" name="Column7190" dataDxfId="9158"/>
    <tableColumn id="7230" xr3:uid="{00000000-0010-0000-0400-00003E1C0000}" name="Column7191" dataDxfId="9157"/>
    <tableColumn id="7231" xr3:uid="{00000000-0010-0000-0400-00003F1C0000}" name="Column7192" dataDxfId="9156"/>
    <tableColumn id="7232" xr3:uid="{00000000-0010-0000-0400-0000401C0000}" name="Column7193" dataDxfId="9155"/>
    <tableColumn id="7233" xr3:uid="{00000000-0010-0000-0400-0000411C0000}" name="Column7194" dataDxfId="9154"/>
    <tableColumn id="7234" xr3:uid="{00000000-0010-0000-0400-0000421C0000}" name="Column7195" dataDxfId="9153"/>
    <tableColumn id="7235" xr3:uid="{00000000-0010-0000-0400-0000431C0000}" name="Column7196" dataDxfId="9152"/>
    <tableColumn id="7236" xr3:uid="{00000000-0010-0000-0400-0000441C0000}" name="Column7197" dataDxfId="9151"/>
    <tableColumn id="7237" xr3:uid="{00000000-0010-0000-0400-0000451C0000}" name="Column7198" dataDxfId="9150"/>
    <tableColumn id="7238" xr3:uid="{00000000-0010-0000-0400-0000461C0000}" name="Column7199" dataDxfId="9149"/>
    <tableColumn id="7239" xr3:uid="{00000000-0010-0000-0400-0000471C0000}" name="Column7200" dataDxfId="9148"/>
    <tableColumn id="7240" xr3:uid="{00000000-0010-0000-0400-0000481C0000}" name="Column7201" dataDxfId="9147"/>
    <tableColumn id="7241" xr3:uid="{00000000-0010-0000-0400-0000491C0000}" name="Column7202" dataDxfId="9146"/>
    <tableColumn id="7242" xr3:uid="{00000000-0010-0000-0400-00004A1C0000}" name="Column7203" dataDxfId="9145"/>
    <tableColumn id="7243" xr3:uid="{00000000-0010-0000-0400-00004B1C0000}" name="Column7204" dataDxfId="9144"/>
    <tableColumn id="7244" xr3:uid="{00000000-0010-0000-0400-00004C1C0000}" name="Column7205" dataDxfId="9143"/>
    <tableColumn id="7245" xr3:uid="{00000000-0010-0000-0400-00004D1C0000}" name="Column7206" dataDxfId="9142"/>
    <tableColumn id="7246" xr3:uid="{00000000-0010-0000-0400-00004E1C0000}" name="Column7207" dataDxfId="9141"/>
    <tableColumn id="7247" xr3:uid="{00000000-0010-0000-0400-00004F1C0000}" name="Column7208" dataDxfId="9140"/>
    <tableColumn id="7248" xr3:uid="{00000000-0010-0000-0400-0000501C0000}" name="Column7209" dataDxfId="9139"/>
    <tableColumn id="7249" xr3:uid="{00000000-0010-0000-0400-0000511C0000}" name="Column7210" dataDxfId="9138"/>
    <tableColumn id="7250" xr3:uid="{00000000-0010-0000-0400-0000521C0000}" name="Column7211" dataDxfId="9137"/>
    <tableColumn id="7251" xr3:uid="{00000000-0010-0000-0400-0000531C0000}" name="Column7212" dataDxfId="9136"/>
    <tableColumn id="7252" xr3:uid="{00000000-0010-0000-0400-0000541C0000}" name="Column7213" dataDxfId="9135"/>
    <tableColumn id="7253" xr3:uid="{00000000-0010-0000-0400-0000551C0000}" name="Column7214" dataDxfId="9134"/>
    <tableColumn id="7254" xr3:uid="{00000000-0010-0000-0400-0000561C0000}" name="Column7215" dataDxfId="9133"/>
    <tableColumn id="7255" xr3:uid="{00000000-0010-0000-0400-0000571C0000}" name="Column7216" dataDxfId="9132"/>
    <tableColumn id="7256" xr3:uid="{00000000-0010-0000-0400-0000581C0000}" name="Column7217" dataDxfId="9131"/>
    <tableColumn id="7257" xr3:uid="{00000000-0010-0000-0400-0000591C0000}" name="Column7218" dataDxfId="9130"/>
    <tableColumn id="7258" xr3:uid="{00000000-0010-0000-0400-00005A1C0000}" name="Column7219" dataDxfId="9129"/>
    <tableColumn id="7259" xr3:uid="{00000000-0010-0000-0400-00005B1C0000}" name="Column7220" dataDxfId="9128"/>
    <tableColumn id="7260" xr3:uid="{00000000-0010-0000-0400-00005C1C0000}" name="Column7221" dataDxfId="9127"/>
    <tableColumn id="7261" xr3:uid="{00000000-0010-0000-0400-00005D1C0000}" name="Column7222" dataDxfId="9126"/>
    <tableColumn id="7262" xr3:uid="{00000000-0010-0000-0400-00005E1C0000}" name="Column7223" dataDxfId="9125"/>
    <tableColumn id="7263" xr3:uid="{00000000-0010-0000-0400-00005F1C0000}" name="Column7224" dataDxfId="9124"/>
    <tableColumn id="7264" xr3:uid="{00000000-0010-0000-0400-0000601C0000}" name="Column7225" dataDxfId="9123"/>
    <tableColumn id="7265" xr3:uid="{00000000-0010-0000-0400-0000611C0000}" name="Column7226" dataDxfId="9122"/>
    <tableColumn id="7266" xr3:uid="{00000000-0010-0000-0400-0000621C0000}" name="Column7227" dataDxfId="9121"/>
    <tableColumn id="7267" xr3:uid="{00000000-0010-0000-0400-0000631C0000}" name="Column7228" dataDxfId="9120"/>
    <tableColumn id="7268" xr3:uid="{00000000-0010-0000-0400-0000641C0000}" name="Column7229" dataDxfId="9119"/>
    <tableColumn id="7269" xr3:uid="{00000000-0010-0000-0400-0000651C0000}" name="Column7230" dataDxfId="9118"/>
    <tableColumn id="7270" xr3:uid="{00000000-0010-0000-0400-0000661C0000}" name="Column7231" dataDxfId="9117"/>
    <tableColumn id="7271" xr3:uid="{00000000-0010-0000-0400-0000671C0000}" name="Column7232" dataDxfId="9116"/>
    <tableColumn id="7272" xr3:uid="{00000000-0010-0000-0400-0000681C0000}" name="Column7233" dataDxfId="9115"/>
    <tableColumn id="7273" xr3:uid="{00000000-0010-0000-0400-0000691C0000}" name="Column7234" dataDxfId="9114"/>
    <tableColumn id="7274" xr3:uid="{00000000-0010-0000-0400-00006A1C0000}" name="Column7235" dataDxfId="9113"/>
    <tableColumn id="7275" xr3:uid="{00000000-0010-0000-0400-00006B1C0000}" name="Column7236" dataDxfId="9112"/>
    <tableColumn id="7276" xr3:uid="{00000000-0010-0000-0400-00006C1C0000}" name="Column7237" dataDxfId="9111"/>
    <tableColumn id="7277" xr3:uid="{00000000-0010-0000-0400-00006D1C0000}" name="Column7238" dataDxfId="9110"/>
    <tableColumn id="7278" xr3:uid="{00000000-0010-0000-0400-00006E1C0000}" name="Column7239" dataDxfId="9109"/>
    <tableColumn id="7279" xr3:uid="{00000000-0010-0000-0400-00006F1C0000}" name="Column7240" dataDxfId="9108"/>
    <tableColumn id="7280" xr3:uid="{00000000-0010-0000-0400-0000701C0000}" name="Column7241" dataDxfId="9107"/>
    <tableColumn id="7281" xr3:uid="{00000000-0010-0000-0400-0000711C0000}" name="Column7242" dataDxfId="9106"/>
    <tableColumn id="7282" xr3:uid="{00000000-0010-0000-0400-0000721C0000}" name="Column7243" dataDxfId="9105"/>
    <tableColumn id="7283" xr3:uid="{00000000-0010-0000-0400-0000731C0000}" name="Column7244" dataDxfId="9104"/>
    <tableColumn id="7284" xr3:uid="{00000000-0010-0000-0400-0000741C0000}" name="Column7245" dataDxfId="9103"/>
    <tableColumn id="7285" xr3:uid="{00000000-0010-0000-0400-0000751C0000}" name="Column7246" dataDxfId="9102"/>
    <tableColumn id="7286" xr3:uid="{00000000-0010-0000-0400-0000761C0000}" name="Column7247" dataDxfId="9101"/>
    <tableColumn id="7287" xr3:uid="{00000000-0010-0000-0400-0000771C0000}" name="Column7248" dataDxfId="9100"/>
    <tableColumn id="7288" xr3:uid="{00000000-0010-0000-0400-0000781C0000}" name="Column7249" dataDxfId="9099"/>
    <tableColumn id="7289" xr3:uid="{00000000-0010-0000-0400-0000791C0000}" name="Column7250" dataDxfId="9098"/>
    <tableColumn id="7290" xr3:uid="{00000000-0010-0000-0400-00007A1C0000}" name="Column7251" dataDxfId="9097"/>
    <tableColumn id="7291" xr3:uid="{00000000-0010-0000-0400-00007B1C0000}" name="Column7252" dataDxfId="9096"/>
    <tableColumn id="7292" xr3:uid="{00000000-0010-0000-0400-00007C1C0000}" name="Column7253" dataDxfId="9095"/>
    <tableColumn id="7293" xr3:uid="{00000000-0010-0000-0400-00007D1C0000}" name="Column7254" dataDxfId="9094"/>
    <tableColumn id="7294" xr3:uid="{00000000-0010-0000-0400-00007E1C0000}" name="Column7255" dataDxfId="9093"/>
    <tableColumn id="7295" xr3:uid="{00000000-0010-0000-0400-00007F1C0000}" name="Column7256" dataDxfId="9092"/>
    <tableColumn id="7296" xr3:uid="{00000000-0010-0000-0400-0000801C0000}" name="Column7257" dataDxfId="9091"/>
    <tableColumn id="7297" xr3:uid="{00000000-0010-0000-0400-0000811C0000}" name="Column7258" dataDxfId="9090"/>
    <tableColumn id="7298" xr3:uid="{00000000-0010-0000-0400-0000821C0000}" name="Column7259" dataDxfId="9089"/>
    <tableColumn id="7299" xr3:uid="{00000000-0010-0000-0400-0000831C0000}" name="Column7260" dataDxfId="9088"/>
    <tableColumn id="7300" xr3:uid="{00000000-0010-0000-0400-0000841C0000}" name="Column7261" dataDxfId="9087"/>
    <tableColumn id="7301" xr3:uid="{00000000-0010-0000-0400-0000851C0000}" name="Column7262" dataDxfId="9086"/>
    <tableColumn id="7302" xr3:uid="{00000000-0010-0000-0400-0000861C0000}" name="Column7263" dataDxfId="9085"/>
    <tableColumn id="7303" xr3:uid="{00000000-0010-0000-0400-0000871C0000}" name="Column7264" dataDxfId="9084"/>
    <tableColumn id="7304" xr3:uid="{00000000-0010-0000-0400-0000881C0000}" name="Column7265" dataDxfId="9083"/>
    <tableColumn id="7305" xr3:uid="{00000000-0010-0000-0400-0000891C0000}" name="Column7266" dataDxfId="9082"/>
    <tableColumn id="7306" xr3:uid="{00000000-0010-0000-0400-00008A1C0000}" name="Column7267" dataDxfId="9081"/>
    <tableColumn id="7307" xr3:uid="{00000000-0010-0000-0400-00008B1C0000}" name="Column7268" dataDxfId="9080"/>
    <tableColumn id="7308" xr3:uid="{00000000-0010-0000-0400-00008C1C0000}" name="Column7269" dataDxfId="9079"/>
    <tableColumn id="7309" xr3:uid="{00000000-0010-0000-0400-00008D1C0000}" name="Column7270" dataDxfId="9078"/>
    <tableColumn id="7310" xr3:uid="{00000000-0010-0000-0400-00008E1C0000}" name="Column7271" dataDxfId="9077"/>
    <tableColumn id="7311" xr3:uid="{00000000-0010-0000-0400-00008F1C0000}" name="Column7272" dataDxfId="9076"/>
    <tableColumn id="7312" xr3:uid="{00000000-0010-0000-0400-0000901C0000}" name="Column7273" dataDxfId="9075"/>
    <tableColumn id="7313" xr3:uid="{00000000-0010-0000-0400-0000911C0000}" name="Column7274" dataDxfId="9074"/>
    <tableColumn id="7314" xr3:uid="{00000000-0010-0000-0400-0000921C0000}" name="Column7275" dataDxfId="9073"/>
    <tableColumn id="7315" xr3:uid="{00000000-0010-0000-0400-0000931C0000}" name="Column7276" dataDxfId="9072"/>
    <tableColumn id="7316" xr3:uid="{00000000-0010-0000-0400-0000941C0000}" name="Column7277" dataDxfId="9071"/>
    <tableColumn id="7317" xr3:uid="{00000000-0010-0000-0400-0000951C0000}" name="Column7278" dataDxfId="9070"/>
    <tableColumn id="7318" xr3:uid="{00000000-0010-0000-0400-0000961C0000}" name="Column7279" dataDxfId="9069"/>
    <tableColumn id="7319" xr3:uid="{00000000-0010-0000-0400-0000971C0000}" name="Column7280" dataDxfId="9068"/>
    <tableColumn id="7320" xr3:uid="{00000000-0010-0000-0400-0000981C0000}" name="Column7281" dataDxfId="9067"/>
    <tableColumn id="7321" xr3:uid="{00000000-0010-0000-0400-0000991C0000}" name="Column7282" dataDxfId="9066"/>
    <tableColumn id="7322" xr3:uid="{00000000-0010-0000-0400-00009A1C0000}" name="Column7283" dataDxfId="9065"/>
    <tableColumn id="7323" xr3:uid="{00000000-0010-0000-0400-00009B1C0000}" name="Column7284" dataDxfId="9064"/>
    <tableColumn id="7324" xr3:uid="{00000000-0010-0000-0400-00009C1C0000}" name="Column7285" dataDxfId="9063"/>
    <tableColumn id="7325" xr3:uid="{00000000-0010-0000-0400-00009D1C0000}" name="Column7286" dataDxfId="9062"/>
    <tableColumn id="7326" xr3:uid="{00000000-0010-0000-0400-00009E1C0000}" name="Column7287" dataDxfId="9061"/>
    <tableColumn id="7327" xr3:uid="{00000000-0010-0000-0400-00009F1C0000}" name="Column7288" dataDxfId="9060"/>
    <tableColumn id="7328" xr3:uid="{00000000-0010-0000-0400-0000A01C0000}" name="Column7289" dataDxfId="9059"/>
    <tableColumn id="7329" xr3:uid="{00000000-0010-0000-0400-0000A11C0000}" name="Column7290" dataDxfId="9058"/>
    <tableColumn id="7330" xr3:uid="{00000000-0010-0000-0400-0000A21C0000}" name="Column7291" dataDxfId="9057"/>
    <tableColumn id="7331" xr3:uid="{00000000-0010-0000-0400-0000A31C0000}" name="Column7292" dataDxfId="9056"/>
    <tableColumn id="7332" xr3:uid="{00000000-0010-0000-0400-0000A41C0000}" name="Column7293" dataDxfId="9055"/>
    <tableColumn id="7333" xr3:uid="{00000000-0010-0000-0400-0000A51C0000}" name="Column7294" dataDxfId="9054"/>
    <tableColumn id="7334" xr3:uid="{00000000-0010-0000-0400-0000A61C0000}" name="Column7295" dataDxfId="9053"/>
    <tableColumn id="7335" xr3:uid="{00000000-0010-0000-0400-0000A71C0000}" name="Column7296" dataDxfId="9052"/>
    <tableColumn id="7336" xr3:uid="{00000000-0010-0000-0400-0000A81C0000}" name="Column7297" dataDxfId="9051"/>
    <tableColumn id="7337" xr3:uid="{00000000-0010-0000-0400-0000A91C0000}" name="Column7298" dataDxfId="9050"/>
    <tableColumn id="7338" xr3:uid="{00000000-0010-0000-0400-0000AA1C0000}" name="Column7299" dataDxfId="9049"/>
    <tableColumn id="7339" xr3:uid="{00000000-0010-0000-0400-0000AB1C0000}" name="Column7300" dataDxfId="9048"/>
    <tableColumn id="7340" xr3:uid="{00000000-0010-0000-0400-0000AC1C0000}" name="Column7301" dataDxfId="9047"/>
    <tableColumn id="7341" xr3:uid="{00000000-0010-0000-0400-0000AD1C0000}" name="Column7302" dataDxfId="9046"/>
    <tableColumn id="7342" xr3:uid="{00000000-0010-0000-0400-0000AE1C0000}" name="Column7303" dataDxfId="9045"/>
    <tableColumn id="7343" xr3:uid="{00000000-0010-0000-0400-0000AF1C0000}" name="Column7304" dataDxfId="9044"/>
    <tableColumn id="7344" xr3:uid="{00000000-0010-0000-0400-0000B01C0000}" name="Column7305" dataDxfId="9043"/>
    <tableColumn id="7345" xr3:uid="{00000000-0010-0000-0400-0000B11C0000}" name="Column7306" dataDxfId="9042"/>
    <tableColumn id="7346" xr3:uid="{00000000-0010-0000-0400-0000B21C0000}" name="Column7307" dataDxfId="9041"/>
    <tableColumn id="7347" xr3:uid="{00000000-0010-0000-0400-0000B31C0000}" name="Column7308" dataDxfId="9040"/>
    <tableColumn id="7348" xr3:uid="{00000000-0010-0000-0400-0000B41C0000}" name="Column7309" dataDxfId="9039"/>
    <tableColumn id="7349" xr3:uid="{00000000-0010-0000-0400-0000B51C0000}" name="Column7310" dataDxfId="9038"/>
    <tableColumn id="7350" xr3:uid="{00000000-0010-0000-0400-0000B61C0000}" name="Column7311" dataDxfId="9037"/>
    <tableColumn id="7351" xr3:uid="{00000000-0010-0000-0400-0000B71C0000}" name="Column7312" dataDxfId="9036"/>
    <tableColumn id="7352" xr3:uid="{00000000-0010-0000-0400-0000B81C0000}" name="Column7313" dataDxfId="9035"/>
    <tableColumn id="7353" xr3:uid="{00000000-0010-0000-0400-0000B91C0000}" name="Column7314" dataDxfId="9034"/>
    <tableColumn id="7354" xr3:uid="{00000000-0010-0000-0400-0000BA1C0000}" name="Column7315" dataDxfId="9033"/>
    <tableColumn id="7355" xr3:uid="{00000000-0010-0000-0400-0000BB1C0000}" name="Column7316" dataDxfId="9032"/>
    <tableColumn id="7356" xr3:uid="{00000000-0010-0000-0400-0000BC1C0000}" name="Column7317" dataDxfId="9031"/>
    <tableColumn id="7357" xr3:uid="{00000000-0010-0000-0400-0000BD1C0000}" name="Column7318" dataDxfId="9030"/>
    <tableColumn id="7358" xr3:uid="{00000000-0010-0000-0400-0000BE1C0000}" name="Column7319" dataDxfId="9029"/>
    <tableColumn id="7359" xr3:uid="{00000000-0010-0000-0400-0000BF1C0000}" name="Column7320" dataDxfId="9028"/>
    <tableColumn id="7360" xr3:uid="{00000000-0010-0000-0400-0000C01C0000}" name="Column7321" dataDxfId="9027"/>
    <tableColumn id="7361" xr3:uid="{00000000-0010-0000-0400-0000C11C0000}" name="Column7322" dataDxfId="9026"/>
    <tableColumn id="7362" xr3:uid="{00000000-0010-0000-0400-0000C21C0000}" name="Column7323" dataDxfId="9025"/>
    <tableColumn id="7363" xr3:uid="{00000000-0010-0000-0400-0000C31C0000}" name="Column7324" dataDxfId="9024"/>
    <tableColumn id="7364" xr3:uid="{00000000-0010-0000-0400-0000C41C0000}" name="Column7325" dataDxfId="9023"/>
    <tableColumn id="7365" xr3:uid="{00000000-0010-0000-0400-0000C51C0000}" name="Column7326" dataDxfId="9022"/>
    <tableColumn id="7366" xr3:uid="{00000000-0010-0000-0400-0000C61C0000}" name="Column7327" dataDxfId="9021"/>
    <tableColumn id="7367" xr3:uid="{00000000-0010-0000-0400-0000C71C0000}" name="Column7328" dataDxfId="9020"/>
    <tableColumn id="7368" xr3:uid="{00000000-0010-0000-0400-0000C81C0000}" name="Column7329" dataDxfId="9019"/>
    <tableColumn id="7369" xr3:uid="{00000000-0010-0000-0400-0000C91C0000}" name="Column7330" dataDxfId="9018"/>
    <tableColumn id="7370" xr3:uid="{00000000-0010-0000-0400-0000CA1C0000}" name="Column7331" dataDxfId="9017"/>
    <tableColumn id="7371" xr3:uid="{00000000-0010-0000-0400-0000CB1C0000}" name="Column7332" dataDxfId="9016"/>
    <tableColumn id="7372" xr3:uid="{00000000-0010-0000-0400-0000CC1C0000}" name="Column7333" dataDxfId="9015"/>
    <tableColumn id="7373" xr3:uid="{00000000-0010-0000-0400-0000CD1C0000}" name="Column7334" dataDxfId="9014"/>
    <tableColumn id="7374" xr3:uid="{00000000-0010-0000-0400-0000CE1C0000}" name="Column7335" dataDxfId="9013"/>
    <tableColumn id="7375" xr3:uid="{00000000-0010-0000-0400-0000CF1C0000}" name="Column7336" dataDxfId="9012"/>
    <tableColumn id="7376" xr3:uid="{00000000-0010-0000-0400-0000D01C0000}" name="Column7337" dataDxfId="9011"/>
    <tableColumn id="7377" xr3:uid="{00000000-0010-0000-0400-0000D11C0000}" name="Column7338" dataDxfId="9010"/>
    <tableColumn id="7378" xr3:uid="{00000000-0010-0000-0400-0000D21C0000}" name="Column7339" dataDxfId="9009"/>
    <tableColumn id="7379" xr3:uid="{00000000-0010-0000-0400-0000D31C0000}" name="Column7340" dataDxfId="9008"/>
    <tableColumn id="7380" xr3:uid="{00000000-0010-0000-0400-0000D41C0000}" name="Column7341" dataDxfId="9007"/>
    <tableColumn id="7381" xr3:uid="{00000000-0010-0000-0400-0000D51C0000}" name="Column7342" dataDxfId="9006"/>
    <tableColumn id="7382" xr3:uid="{00000000-0010-0000-0400-0000D61C0000}" name="Column7343" dataDxfId="9005"/>
    <tableColumn id="7383" xr3:uid="{00000000-0010-0000-0400-0000D71C0000}" name="Column7344" dataDxfId="9004"/>
    <tableColumn id="7384" xr3:uid="{00000000-0010-0000-0400-0000D81C0000}" name="Column7345" dataDxfId="9003"/>
    <tableColumn id="7385" xr3:uid="{00000000-0010-0000-0400-0000D91C0000}" name="Column7346" dataDxfId="9002"/>
    <tableColumn id="7386" xr3:uid="{00000000-0010-0000-0400-0000DA1C0000}" name="Column7347" dataDxfId="9001"/>
    <tableColumn id="7387" xr3:uid="{00000000-0010-0000-0400-0000DB1C0000}" name="Column7348" dataDxfId="9000"/>
    <tableColumn id="7388" xr3:uid="{00000000-0010-0000-0400-0000DC1C0000}" name="Column7349" dataDxfId="8999"/>
    <tableColumn id="7389" xr3:uid="{00000000-0010-0000-0400-0000DD1C0000}" name="Column7350" dataDxfId="8998"/>
    <tableColumn id="7390" xr3:uid="{00000000-0010-0000-0400-0000DE1C0000}" name="Column7351" dataDxfId="8997"/>
    <tableColumn id="7391" xr3:uid="{00000000-0010-0000-0400-0000DF1C0000}" name="Column7352" dataDxfId="8996"/>
    <tableColumn id="7392" xr3:uid="{00000000-0010-0000-0400-0000E01C0000}" name="Column7353" dataDxfId="8995"/>
    <tableColumn id="7393" xr3:uid="{00000000-0010-0000-0400-0000E11C0000}" name="Column7354" dataDxfId="8994"/>
    <tableColumn id="7394" xr3:uid="{00000000-0010-0000-0400-0000E21C0000}" name="Column7355" dataDxfId="8993"/>
    <tableColumn id="7395" xr3:uid="{00000000-0010-0000-0400-0000E31C0000}" name="Column7356" dataDxfId="8992"/>
    <tableColumn id="7396" xr3:uid="{00000000-0010-0000-0400-0000E41C0000}" name="Column7357" dataDxfId="8991"/>
    <tableColumn id="7397" xr3:uid="{00000000-0010-0000-0400-0000E51C0000}" name="Column7358" dataDxfId="8990"/>
    <tableColumn id="7398" xr3:uid="{00000000-0010-0000-0400-0000E61C0000}" name="Column7359" dataDxfId="8989"/>
    <tableColumn id="7399" xr3:uid="{00000000-0010-0000-0400-0000E71C0000}" name="Column7360" dataDxfId="8988"/>
    <tableColumn id="7400" xr3:uid="{00000000-0010-0000-0400-0000E81C0000}" name="Column7361" dataDxfId="8987"/>
    <tableColumn id="7401" xr3:uid="{00000000-0010-0000-0400-0000E91C0000}" name="Column7362" dataDxfId="8986"/>
    <tableColumn id="7402" xr3:uid="{00000000-0010-0000-0400-0000EA1C0000}" name="Column7363" dataDxfId="8985"/>
    <tableColumn id="7403" xr3:uid="{00000000-0010-0000-0400-0000EB1C0000}" name="Column7364" dataDxfId="8984"/>
    <tableColumn id="7404" xr3:uid="{00000000-0010-0000-0400-0000EC1C0000}" name="Column7365" dataDxfId="8983"/>
    <tableColumn id="7405" xr3:uid="{00000000-0010-0000-0400-0000ED1C0000}" name="Column7366" dataDxfId="8982"/>
    <tableColumn id="7406" xr3:uid="{00000000-0010-0000-0400-0000EE1C0000}" name="Column7367" dataDxfId="8981"/>
    <tableColumn id="7407" xr3:uid="{00000000-0010-0000-0400-0000EF1C0000}" name="Column7368" dataDxfId="8980"/>
    <tableColumn id="7408" xr3:uid="{00000000-0010-0000-0400-0000F01C0000}" name="Column7369" dataDxfId="8979"/>
    <tableColumn id="7409" xr3:uid="{00000000-0010-0000-0400-0000F11C0000}" name="Column7370" dataDxfId="8978"/>
    <tableColumn id="7410" xr3:uid="{00000000-0010-0000-0400-0000F21C0000}" name="Column7371" dataDxfId="8977"/>
    <tableColumn id="7411" xr3:uid="{00000000-0010-0000-0400-0000F31C0000}" name="Column7372" dataDxfId="8976"/>
    <tableColumn id="7412" xr3:uid="{00000000-0010-0000-0400-0000F41C0000}" name="Column7373" dataDxfId="8975"/>
    <tableColumn id="7413" xr3:uid="{00000000-0010-0000-0400-0000F51C0000}" name="Column7374" dataDxfId="8974"/>
    <tableColumn id="7414" xr3:uid="{00000000-0010-0000-0400-0000F61C0000}" name="Column7375" dataDxfId="8973"/>
    <tableColumn id="7415" xr3:uid="{00000000-0010-0000-0400-0000F71C0000}" name="Column7376" dataDxfId="8972"/>
    <tableColumn id="7416" xr3:uid="{00000000-0010-0000-0400-0000F81C0000}" name="Column7377" dataDxfId="8971"/>
    <tableColumn id="7417" xr3:uid="{00000000-0010-0000-0400-0000F91C0000}" name="Column7378" dataDxfId="8970"/>
    <tableColumn id="7418" xr3:uid="{00000000-0010-0000-0400-0000FA1C0000}" name="Column7379" dataDxfId="8969"/>
    <tableColumn id="7419" xr3:uid="{00000000-0010-0000-0400-0000FB1C0000}" name="Column7380" dataDxfId="8968"/>
    <tableColumn id="7420" xr3:uid="{00000000-0010-0000-0400-0000FC1C0000}" name="Column7381" dataDxfId="8967"/>
    <tableColumn id="7421" xr3:uid="{00000000-0010-0000-0400-0000FD1C0000}" name="Column7382" dataDxfId="8966"/>
    <tableColumn id="7422" xr3:uid="{00000000-0010-0000-0400-0000FE1C0000}" name="Column7383" dataDxfId="8965"/>
    <tableColumn id="7423" xr3:uid="{00000000-0010-0000-0400-0000FF1C0000}" name="Column7384" dataDxfId="8964"/>
    <tableColumn id="7424" xr3:uid="{00000000-0010-0000-0400-0000001D0000}" name="Column7385" dataDxfId="8963"/>
    <tableColumn id="7425" xr3:uid="{00000000-0010-0000-0400-0000011D0000}" name="Column7386" dataDxfId="8962"/>
    <tableColumn id="7426" xr3:uid="{00000000-0010-0000-0400-0000021D0000}" name="Column7387" dataDxfId="8961"/>
    <tableColumn id="7427" xr3:uid="{00000000-0010-0000-0400-0000031D0000}" name="Column7388" dataDxfId="8960"/>
    <tableColumn id="7428" xr3:uid="{00000000-0010-0000-0400-0000041D0000}" name="Column7389" dataDxfId="8959"/>
    <tableColumn id="7429" xr3:uid="{00000000-0010-0000-0400-0000051D0000}" name="Column7390" dataDxfId="8958"/>
    <tableColumn id="7430" xr3:uid="{00000000-0010-0000-0400-0000061D0000}" name="Column7391" dataDxfId="8957"/>
    <tableColumn id="7431" xr3:uid="{00000000-0010-0000-0400-0000071D0000}" name="Column7392" dataDxfId="8956"/>
    <tableColumn id="7432" xr3:uid="{00000000-0010-0000-0400-0000081D0000}" name="Column7393" dataDxfId="8955"/>
    <tableColumn id="7433" xr3:uid="{00000000-0010-0000-0400-0000091D0000}" name="Column7394" dataDxfId="8954"/>
    <tableColumn id="7434" xr3:uid="{00000000-0010-0000-0400-00000A1D0000}" name="Column7395" dataDxfId="8953"/>
    <tableColumn id="7435" xr3:uid="{00000000-0010-0000-0400-00000B1D0000}" name="Column7396" dataDxfId="8952"/>
    <tableColumn id="7436" xr3:uid="{00000000-0010-0000-0400-00000C1D0000}" name="Column7397" dataDxfId="8951"/>
    <tableColumn id="7437" xr3:uid="{00000000-0010-0000-0400-00000D1D0000}" name="Column7398" dataDxfId="8950"/>
    <tableColumn id="7438" xr3:uid="{00000000-0010-0000-0400-00000E1D0000}" name="Column7399" dataDxfId="8949"/>
    <tableColumn id="7439" xr3:uid="{00000000-0010-0000-0400-00000F1D0000}" name="Column7400" dataDxfId="8948"/>
    <tableColumn id="7440" xr3:uid="{00000000-0010-0000-0400-0000101D0000}" name="Column7401" dataDxfId="8947"/>
    <tableColumn id="7441" xr3:uid="{00000000-0010-0000-0400-0000111D0000}" name="Column7402" dataDxfId="8946"/>
    <tableColumn id="7442" xr3:uid="{00000000-0010-0000-0400-0000121D0000}" name="Column7403" dataDxfId="8945"/>
    <tableColumn id="7443" xr3:uid="{00000000-0010-0000-0400-0000131D0000}" name="Column7404" dataDxfId="8944"/>
    <tableColumn id="7444" xr3:uid="{00000000-0010-0000-0400-0000141D0000}" name="Column7405" dataDxfId="8943"/>
    <tableColumn id="7445" xr3:uid="{00000000-0010-0000-0400-0000151D0000}" name="Column7406" dataDxfId="8942"/>
    <tableColumn id="7446" xr3:uid="{00000000-0010-0000-0400-0000161D0000}" name="Column7407" dataDxfId="8941"/>
    <tableColumn id="7447" xr3:uid="{00000000-0010-0000-0400-0000171D0000}" name="Column7408" dataDxfId="8940"/>
    <tableColumn id="7448" xr3:uid="{00000000-0010-0000-0400-0000181D0000}" name="Column7409" dataDxfId="8939"/>
    <tableColumn id="7449" xr3:uid="{00000000-0010-0000-0400-0000191D0000}" name="Column7410" dataDxfId="8938"/>
    <tableColumn id="7450" xr3:uid="{00000000-0010-0000-0400-00001A1D0000}" name="Column7411" dataDxfId="8937"/>
    <tableColumn id="7451" xr3:uid="{00000000-0010-0000-0400-00001B1D0000}" name="Column7412" dataDxfId="8936"/>
    <tableColumn id="7452" xr3:uid="{00000000-0010-0000-0400-00001C1D0000}" name="Column7413" dataDxfId="8935"/>
    <tableColumn id="7453" xr3:uid="{00000000-0010-0000-0400-00001D1D0000}" name="Column7414" dataDxfId="8934"/>
    <tableColumn id="7454" xr3:uid="{00000000-0010-0000-0400-00001E1D0000}" name="Column7415" dataDxfId="8933"/>
    <tableColumn id="7455" xr3:uid="{00000000-0010-0000-0400-00001F1D0000}" name="Column7416" dataDxfId="8932"/>
    <tableColumn id="7456" xr3:uid="{00000000-0010-0000-0400-0000201D0000}" name="Column7417" dataDxfId="8931"/>
    <tableColumn id="7457" xr3:uid="{00000000-0010-0000-0400-0000211D0000}" name="Column7418" dataDxfId="8930"/>
    <tableColumn id="7458" xr3:uid="{00000000-0010-0000-0400-0000221D0000}" name="Column7419" dataDxfId="8929"/>
    <tableColumn id="7459" xr3:uid="{00000000-0010-0000-0400-0000231D0000}" name="Column7420" dataDxfId="8928"/>
    <tableColumn id="7460" xr3:uid="{00000000-0010-0000-0400-0000241D0000}" name="Column7421" dataDxfId="8927"/>
    <tableColumn id="7461" xr3:uid="{00000000-0010-0000-0400-0000251D0000}" name="Column7422" dataDxfId="8926"/>
    <tableColumn id="7462" xr3:uid="{00000000-0010-0000-0400-0000261D0000}" name="Column7423" dataDxfId="8925"/>
    <tableColumn id="7463" xr3:uid="{00000000-0010-0000-0400-0000271D0000}" name="Column7424" dataDxfId="8924"/>
    <tableColumn id="7464" xr3:uid="{00000000-0010-0000-0400-0000281D0000}" name="Column7425" dataDxfId="8923"/>
    <tableColumn id="7465" xr3:uid="{00000000-0010-0000-0400-0000291D0000}" name="Column7426" dataDxfId="8922"/>
    <tableColumn id="7466" xr3:uid="{00000000-0010-0000-0400-00002A1D0000}" name="Column7427" dataDxfId="8921"/>
    <tableColumn id="7467" xr3:uid="{00000000-0010-0000-0400-00002B1D0000}" name="Column7428" dataDxfId="8920"/>
    <tableColumn id="7468" xr3:uid="{00000000-0010-0000-0400-00002C1D0000}" name="Column7429" dataDxfId="8919"/>
    <tableColumn id="7469" xr3:uid="{00000000-0010-0000-0400-00002D1D0000}" name="Column7430" dataDxfId="8918"/>
    <tableColumn id="7470" xr3:uid="{00000000-0010-0000-0400-00002E1D0000}" name="Column7431" dataDxfId="8917"/>
    <tableColumn id="7471" xr3:uid="{00000000-0010-0000-0400-00002F1D0000}" name="Column7432" dataDxfId="8916"/>
    <tableColumn id="7472" xr3:uid="{00000000-0010-0000-0400-0000301D0000}" name="Column7433" dataDxfId="8915"/>
    <tableColumn id="7473" xr3:uid="{00000000-0010-0000-0400-0000311D0000}" name="Column7434" dataDxfId="8914"/>
    <tableColumn id="7474" xr3:uid="{00000000-0010-0000-0400-0000321D0000}" name="Column7435" dataDxfId="8913"/>
    <tableColumn id="7475" xr3:uid="{00000000-0010-0000-0400-0000331D0000}" name="Column7436" dataDxfId="8912"/>
    <tableColumn id="7476" xr3:uid="{00000000-0010-0000-0400-0000341D0000}" name="Column7437" dataDxfId="8911"/>
    <tableColumn id="7477" xr3:uid="{00000000-0010-0000-0400-0000351D0000}" name="Column7438" dataDxfId="8910"/>
    <tableColumn id="7478" xr3:uid="{00000000-0010-0000-0400-0000361D0000}" name="Column7439" dataDxfId="8909"/>
    <tableColumn id="7479" xr3:uid="{00000000-0010-0000-0400-0000371D0000}" name="Column7440" dataDxfId="8908"/>
    <tableColumn id="7480" xr3:uid="{00000000-0010-0000-0400-0000381D0000}" name="Column7441" dataDxfId="8907"/>
    <tableColumn id="7481" xr3:uid="{00000000-0010-0000-0400-0000391D0000}" name="Column7442" dataDxfId="8906"/>
    <tableColumn id="7482" xr3:uid="{00000000-0010-0000-0400-00003A1D0000}" name="Column7443" dataDxfId="8905"/>
    <tableColumn id="7483" xr3:uid="{00000000-0010-0000-0400-00003B1D0000}" name="Column7444" dataDxfId="8904"/>
    <tableColumn id="7484" xr3:uid="{00000000-0010-0000-0400-00003C1D0000}" name="Column7445" dataDxfId="8903"/>
    <tableColumn id="7485" xr3:uid="{00000000-0010-0000-0400-00003D1D0000}" name="Column7446" dataDxfId="8902"/>
    <tableColumn id="7486" xr3:uid="{00000000-0010-0000-0400-00003E1D0000}" name="Column7447" dataDxfId="8901"/>
    <tableColumn id="7487" xr3:uid="{00000000-0010-0000-0400-00003F1D0000}" name="Column7448" dataDxfId="8900"/>
    <tableColumn id="7488" xr3:uid="{00000000-0010-0000-0400-0000401D0000}" name="Column7449" dataDxfId="8899"/>
    <tableColumn id="7489" xr3:uid="{00000000-0010-0000-0400-0000411D0000}" name="Column7450" dataDxfId="8898"/>
    <tableColumn id="7490" xr3:uid="{00000000-0010-0000-0400-0000421D0000}" name="Column7451" dataDxfId="8897"/>
    <tableColumn id="7491" xr3:uid="{00000000-0010-0000-0400-0000431D0000}" name="Column7452" dataDxfId="8896"/>
    <tableColumn id="7492" xr3:uid="{00000000-0010-0000-0400-0000441D0000}" name="Column7453" dataDxfId="8895"/>
    <tableColumn id="7493" xr3:uid="{00000000-0010-0000-0400-0000451D0000}" name="Column7454" dataDxfId="8894"/>
    <tableColumn id="7494" xr3:uid="{00000000-0010-0000-0400-0000461D0000}" name="Column7455" dataDxfId="8893"/>
    <tableColumn id="7495" xr3:uid="{00000000-0010-0000-0400-0000471D0000}" name="Column7456" dataDxfId="8892"/>
    <tableColumn id="7496" xr3:uid="{00000000-0010-0000-0400-0000481D0000}" name="Column7457" dataDxfId="8891"/>
    <tableColumn id="7497" xr3:uid="{00000000-0010-0000-0400-0000491D0000}" name="Column7458" dataDxfId="8890"/>
    <tableColumn id="7498" xr3:uid="{00000000-0010-0000-0400-00004A1D0000}" name="Column7459" dataDxfId="8889"/>
    <tableColumn id="7499" xr3:uid="{00000000-0010-0000-0400-00004B1D0000}" name="Column7460" dataDxfId="8888"/>
    <tableColumn id="7500" xr3:uid="{00000000-0010-0000-0400-00004C1D0000}" name="Column7461" dataDxfId="8887"/>
    <tableColumn id="7501" xr3:uid="{00000000-0010-0000-0400-00004D1D0000}" name="Column7462" dataDxfId="8886"/>
    <tableColumn id="7502" xr3:uid="{00000000-0010-0000-0400-00004E1D0000}" name="Column7463" dataDxfId="8885"/>
    <tableColumn id="7503" xr3:uid="{00000000-0010-0000-0400-00004F1D0000}" name="Column7464" dataDxfId="8884"/>
    <tableColumn id="7504" xr3:uid="{00000000-0010-0000-0400-0000501D0000}" name="Column7465" dataDxfId="8883"/>
    <tableColumn id="7505" xr3:uid="{00000000-0010-0000-0400-0000511D0000}" name="Column7466" dataDxfId="8882"/>
    <tableColumn id="7506" xr3:uid="{00000000-0010-0000-0400-0000521D0000}" name="Column7467" dataDxfId="8881"/>
    <tableColumn id="7507" xr3:uid="{00000000-0010-0000-0400-0000531D0000}" name="Column7468" dataDxfId="8880"/>
    <tableColumn id="7508" xr3:uid="{00000000-0010-0000-0400-0000541D0000}" name="Column7469" dataDxfId="8879"/>
    <tableColumn id="7509" xr3:uid="{00000000-0010-0000-0400-0000551D0000}" name="Column7470" dataDxfId="8878"/>
    <tableColumn id="7510" xr3:uid="{00000000-0010-0000-0400-0000561D0000}" name="Column7471" dataDxfId="8877"/>
    <tableColumn id="7511" xr3:uid="{00000000-0010-0000-0400-0000571D0000}" name="Column7472" dataDxfId="8876"/>
    <tableColumn id="7512" xr3:uid="{00000000-0010-0000-0400-0000581D0000}" name="Column7473" dataDxfId="8875"/>
    <tableColumn id="7513" xr3:uid="{00000000-0010-0000-0400-0000591D0000}" name="Column7474" dataDxfId="8874"/>
    <tableColumn id="7514" xr3:uid="{00000000-0010-0000-0400-00005A1D0000}" name="Column7475" dataDxfId="8873"/>
    <tableColumn id="7515" xr3:uid="{00000000-0010-0000-0400-00005B1D0000}" name="Column7476" dataDxfId="8872"/>
    <tableColumn id="7516" xr3:uid="{00000000-0010-0000-0400-00005C1D0000}" name="Column7477" dataDxfId="8871"/>
    <tableColumn id="7517" xr3:uid="{00000000-0010-0000-0400-00005D1D0000}" name="Column7478" dataDxfId="8870"/>
    <tableColumn id="7518" xr3:uid="{00000000-0010-0000-0400-00005E1D0000}" name="Column7479" dataDxfId="8869"/>
    <tableColumn id="7519" xr3:uid="{00000000-0010-0000-0400-00005F1D0000}" name="Column7480" dataDxfId="8868"/>
    <tableColumn id="7520" xr3:uid="{00000000-0010-0000-0400-0000601D0000}" name="Column7481" dataDxfId="8867"/>
    <tableColumn id="7521" xr3:uid="{00000000-0010-0000-0400-0000611D0000}" name="Column7482" dataDxfId="8866"/>
    <tableColumn id="7522" xr3:uid="{00000000-0010-0000-0400-0000621D0000}" name="Column7483" dataDxfId="8865"/>
    <tableColumn id="7523" xr3:uid="{00000000-0010-0000-0400-0000631D0000}" name="Column7484" dataDxfId="8864"/>
    <tableColumn id="7524" xr3:uid="{00000000-0010-0000-0400-0000641D0000}" name="Column7485" dataDxfId="8863"/>
    <tableColumn id="7525" xr3:uid="{00000000-0010-0000-0400-0000651D0000}" name="Column7486" dataDxfId="8862"/>
    <tableColumn id="7526" xr3:uid="{00000000-0010-0000-0400-0000661D0000}" name="Column7487" dataDxfId="8861"/>
    <tableColumn id="7527" xr3:uid="{00000000-0010-0000-0400-0000671D0000}" name="Column7488" dataDxfId="8860"/>
    <tableColumn id="7528" xr3:uid="{00000000-0010-0000-0400-0000681D0000}" name="Column7489" dataDxfId="8859"/>
    <tableColumn id="7529" xr3:uid="{00000000-0010-0000-0400-0000691D0000}" name="Column7490" dataDxfId="8858"/>
    <tableColumn id="7530" xr3:uid="{00000000-0010-0000-0400-00006A1D0000}" name="Column7491" dataDxfId="8857"/>
    <tableColumn id="7531" xr3:uid="{00000000-0010-0000-0400-00006B1D0000}" name="Column7492" dataDxfId="8856"/>
    <tableColumn id="7532" xr3:uid="{00000000-0010-0000-0400-00006C1D0000}" name="Column7493" dataDxfId="8855"/>
    <tableColumn id="7533" xr3:uid="{00000000-0010-0000-0400-00006D1D0000}" name="Column7494" dataDxfId="8854"/>
    <tableColumn id="7534" xr3:uid="{00000000-0010-0000-0400-00006E1D0000}" name="Column7495" dataDxfId="8853"/>
    <tableColumn id="7535" xr3:uid="{00000000-0010-0000-0400-00006F1D0000}" name="Column7496" dataDxfId="8852"/>
    <tableColumn id="7536" xr3:uid="{00000000-0010-0000-0400-0000701D0000}" name="Column7497" dataDxfId="8851"/>
    <tableColumn id="7537" xr3:uid="{00000000-0010-0000-0400-0000711D0000}" name="Column7498" dataDxfId="8850"/>
    <tableColumn id="7538" xr3:uid="{00000000-0010-0000-0400-0000721D0000}" name="Column7499" dataDxfId="8849"/>
    <tableColumn id="7539" xr3:uid="{00000000-0010-0000-0400-0000731D0000}" name="Column7500" dataDxfId="8848"/>
    <tableColumn id="7540" xr3:uid="{00000000-0010-0000-0400-0000741D0000}" name="Column7501" dataDxfId="8847"/>
    <tableColumn id="7541" xr3:uid="{00000000-0010-0000-0400-0000751D0000}" name="Column7502" dataDxfId="8846"/>
    <tableColumn id="7542" xr3:uid="{00000000-0010-0000-0400-0000761D0000}" name="Column7503" dataDxfId="8845"/>
    <tableColumn id="7543" xr3:uid="{00000000-0010-0000-0400-0000771D0000}" name="Column7504" dataDxfId="8844"/>
    <tableColumn id="7544" xr3:uid="{00000000-0010-0000-0400-0000781D0000}" name="Column7505" dataDxfId="8843"/>
    <tableColumn id="7545" xr3:uid="{00000000-0010-0000-0400-0000791D0000}" name="Column7506" dataDxfId="8842"/>
    <tableColumn id="7546" xr3:uid="{00000000-0010-0000-0400-00007A1D0000}" name="Column7507" dataDxfId="8841"/>
    <tableColumn id="7547" xr3:uid="{00000000-0010-0000-0400-00007B1D0000}" name="Column7508" dataDxfId="8840"/>
    <tableColumn id="7548" xr3:uid="{00000000-0010-0000-0400-00007C1D0000}" name="Column7509" dataDxfId="8839"/>
    <tableColumn id="7549" xr3:uid="{00000000-0010-0000-0400-00007D1D0000}" name="Column7510" dataDxfId="8838"/>
    <tableColumn id="7550" xr3:uid="{00000000-0010-0000-0400-00007E1D0000}" name="Column7511" dataDxfId="8837"/>
    <tableColumn id="7551" xr3:uid="{00000000-0010-0000-0400-00007F1D0000}" name="Column7512" dataDxfId="8836"/>
    <tableColumn id="7552" xr3:uid="{00000000-0010-0000-0400-0000801D0000}" name="Column7513" dataDxfId="8835"/>
    <tableColumn id="7553" xr3:uid="{00000000-0010-0000-0400-0000811D0000}" name="Column7514" dataDxfId="8834"/>
    <tableColumn id="7554" xr3:uid="{00000000-0010-0000-0400-0000821D0000}" name="Column7515" dataDxfId="8833"/>
    <tableColumn id="7555" xr3:uid="{00000000-0010-0000-0400-0000831D0000}" name="Column7516" dataDxfId="8832"/>
    <tableColumn id="7556" xr3:uid="{00000000-0010-0000-0400-0000841D0000}" name="Column7517" dataDxfId="8831"/>
    <tableColumn id="7557" xr3:uid="{00000000-0010-0000-0400-0000851D0000}" name="Column7518" dataDxfId="8830"/>
    <tableColumn id="7558" xr3:uid="{00000000-0010-0000-0400-0000861D0000}" name="Column7519" dataDxfId="8829"/>
    <tableColumn id="7559" xr3:uid="{00000000-0010-0000-0400-0000871D0000}" name="Column7520" dataDxfId="8828"/>
    <tableColumn id="7560" xr3:uid="{00000000-0010-0000-0400-0000881D0000}" name="Column7521" dataDxfId="8827"/>
    <tableColumn id="7561" xr3:uid="{00000000-0010-0000-0400-0000891D0000}" name="Column7522" dataDxfId="8826"/>
    <tableColumn id="7562" xr3:uid="{00000000-0010-0000-0400-00008A1D0000}" name="Column7523" dataDxfId="8825"/>
    <tableColumn id="7563" xr3:uid="{00000000-0010-0000-0400-00008B1D0000}" name="Column7524" dataDxfId="8824"/>
    <tableColumn id="7564" xr3:uid="{00000000-0010-0000-0400-00008C1D0000}" name="Column7525" dataDxfId="8823"/>
    <tableColumn id="7565" xr3:uid="{00000000-0010-0000-0400-00008D1D0000}" name="Column7526" dataDxfId="8822"/>
    <tableColumn id="7566" xr3:uid="{00000000-0010-0000-0400-00008E1D0000}" name="Column7527" dataDxfId="8821"/>
    <tableColumn id="7567" xr3:uid="{00000000-0010-0000-0400-00008F1D0000}" name="Column7528" dataDxfId="8820"/>
    <tableColumn id="7568" xr3:uid="{00000000-0010-0000-0400-0000901D0000}" name="Column7529" dataDxfId="8819"/>
    <tableColumn id="7569" xr3:uid="{00000000-0010-0000-0400-0000911D0000}" name="Column7530" dataDxfId="8818"/>
    <tableColumn id="7570" xr3:uid="{00000000-0010-0000-0400-0000921D0000}" name="Column7531" dataDxfId="8817"/>
    <tableColumn id="7571" xr3:uid="{00000000-0010-0000-0400-0000931D0000}" name="Column7532" dataDxfId="8816"/>
    <tableColumn id="7572" xr3:uid="{00000000-0010-0000-0400-0000941D0000}" name="Column7533" dataDxfId="8815"/>
    <tableColumn id="7573" xr3:uid="{00000000-0010-0000-0400-0000951D0000}" name="Column7534" dataDxfId="8814"/>
    <tableColumn id="7574" xr3:uid="{00000000-0010-0000-0400-0000961D0000}" name="Column7535" dataDxfId="8813"/>
    <tableColumn id="7575" xr3:uid="{00000000-0010-0000-0400-0000971D0000}" name="Column7536" dataDxfId="8812"/>
    <tableColumn id="7576" xr3:uid="{00000000-0010-0000-0400-0000981D0000}" name="Column7537" dataDxfId="8811"/>
    <tableColumn id="7577" xr3:uid="{00000000-0010-0000-0400-0000991D0000}" name="Column7538" dataDxfId="8810"/>
    <tableColumn id="7578" xr3:uid="{00000000-0010-0000-0400-00009A1D0000}" name="Column7539" dataDxfId="8809"/>
    <tableColumn id="7579" xr3:uid="{00000000-0010-0000-0400-00009B1D0000}" name="Column7540" dataDxfId="8808"/>
    <tableColumn id="7580" xr3:uid="{00000000-0010-0000-0400-00009C1D0000}" name="Column7541" dataDxfId="8807"/>
    <tableColumn id="7581" xr3:uid="{00000000-0010-0000-0400-00009D1D0000}" name="Column7542" dataDxfId="8806"/>
    <tableColumn id="7582" xr3:uid="{00000000-0010-0000-0400-00009E1D0000}" name="Column7543" dataDxfId="8805"/>
    <tableColumn id="7583" xr3:uid="{00000000-0010-0000-0400-00009F1D0000}" name="Column7544" dataDxfId="8804"/>
    <tableColumn id="7584" xr3:uid="{00000000-0010-0000-0400-0000A01D0000}" name="Column7545" dataDxfId="8803"/>
    <tableColumn id="7585" xr3:uid="{00000000-0010-0000-0400-0000A11D0000}" name="Column7546" dataDxfId="8802"/>
    <tableColumn id="7586" xr3:uid="{00000000-0010-0000-0400-0000A21D0000}" name="Column7547" dataDxfId="8801"/>
    <tableColumn id="7587" xr3:uid="{00000000-0010-0000-0400-0000A31D0000}" name="Column7548" dataDxfId="8800"/>
    <tableColumn id="7588" xr3:uid="{00000000-0010-0000-0400-0000A41D0000}" name="Column7549" dataDxfId="8799"/>
    <tableColumn id="7589" xr3:uid="{00000000-0010-0000-0400-0000A51D0000}" name="Column7550" dataDxfId="8798"/>
    <tableColumn id="7590" xr3:uid="{00000000-0010-0000-0400-0000A61D0000}" name="Column7551" dataDxfId="8797"/>
    <tableColumn id="7591" xr3:uid="{00000000-0010-0000-0400-0000A71D0000}" name="Column7552" dataDxfId="8796"/>
    <tableColumn id="7592" xr3:uid="{00000000-0010-0000-0400-0000A81D0000}" name="Column7553" dataDxfId="8795"/>
    <tableColumn id="7593" xr3:uid="{00000000-0010-0000-0400-0000A91D0000}" name="Column7554" dataDxfId="8794"/>
    <tableColumn id="7594" xr3:uid="{00000000-0010-0000-0400-0000AA1D0000}" name="Column7555" dataDxfId="8793"/>
    <tableColumn id="7595" xr3:uid="{00000000-0010-0000-0400-0000AB1D0000}" name="Column7556" dataDxfId="8792"/>
    <tableColumn id="7596" xr3:uid="{00000000-0010-0000-0400-0000AC1D0000}" name="Column7557" dataDxfId="8791"/>
    <tableColumn id="7597" xr3:uid="{00000000-0010-0000-0400-0000AD1D0000}" name="Column7558" dataDxfId="8790"/>
    <tableColumn id="7598" xr3:uid="{00000000-0010-0000-0400-0000AE1D0000}" name="Column7559" dataDxfId="8789"/>
    <tableColumn id="7599" xr3:uid="{00000000-0010-0000-0400-0000AF1D0000}" name="Column7560" dataDxfId="8788"/>
    <tableColumn id="7600" xr3:uid="{00000000-0010-0000-0400-0000B01D0000}" name="Column7561" dataDxfId="8787"/>
    <tableColumn id="7601" xr3:uid="{00000000-0010-0000-0400-0000B11D0000}" name="Column7562" dataDxfId="8786"/>
    <tableColumn id="7602" xr3:uid="{00000000-0010-0000-0400-0000B21D0000}" name="Column7563" dataDxfId="8785"/>
    <tableColumn id="7603" xr3:uid="{00000000-0010-0000-0400-0000B31D0000}" name="Column7564" dataDxfId="8784"/>
    <tableColumn id="7604" xr3:uid="{00000000-0010-0000-0400-0000B41D0000}" name="Column7565" dataDxfId="8783"/>
    <tableColumn id="7605" xr3:uid="{00000000-0010-0000-0400-0000B51D0000}" name="Column7566" dataDxfId="8782"/>
    <tableColumn id="7606" xr3:uid="{00000000-0010-0000-0400-0000B61D0000}" name="Column7567" dataDxfId="8781"/>
    <tableColumn id="7607" xr3:uid="{00000000-0010-0000-0400-0000B71D0000}" name="Column7568" dataDxfId="8780"/>
    <tableColumn id="7608" xr3:uid="{00000000-0010-0000-0400-0000B81D0000}" name="Column7569" dataDxfId="8779"/>
    <tableColumn id="7609" xr3:uid="{00000000-0010-0000-0400-0000B91D0000}" name="Column7570" dataDxfId="8778"/>
    <tableColumn id="7610" xr3:uid="{00000000-0010-0000-0400-0000BA1D0000}" name="Column7571" dataDxfId="8777"/>
    <tableColumn id="7611" xr3:uid="{00000000-0010-0000-0400-0000BB1D0000}" name="Column7572" dataDxfId="8776"/>
    <tableColumn id="7612" xr3:uid="{00000000-0010-0000-0400-0000BC1D0000}" name="Column7573" dataDxfId="8775"/>
    <tableColumn id="7613" xr3:uid="{00000000-0010-0000-0400-0000BD1D0000}" name="Column7574" dataDxfId="8774"/>
    <tableColumn id="7614" xr3:uid="{00000000-0010-0000-0400-0000BE1D0000}" name="Column7575" dataDxfId="8773"/>
    <tableColumn id="7615" xr3:uid="{00000000-0010-0000-0400-0000BF1D0000}" name="Column7576" dataDxfId="8772"/>
    <tableColumn id="7616" xr3:uid="{00000000-0010-0000-0400-0000C01D0000}" name="Column7577" dataDxfId="8771"/>
    <tableColumn id="7617" xr3:uid="{00000000-0010-0000-0400-0000C11D0000}" name="Column7578" dataDxfId="8770"/>
    <tableColumn id="7618" xr3:uid="{00000000-0010-0000-0400-0000C21D0000}" name="Column7579" dataDxfId="8769"/>
    <tableColumn id="7619" xr3:uid="{00000000-0010-0000-0400-0000C31D0000}" name="Column7580" dataDxfId="8768"/>
    <tableColumn id="7620" xr3:uid="{00000000-0010-0000-0400-0000C41D0000}" name="Column7581" dataDxfId="8767"/>
    <tableColumn id="7621" xr3:uid="{00000000-0010-0000-0400-0000C51D0000}" name="Column7582" dataDxfId="8766"/>
    <tableColumn id="7622" xr3:uid="{00000000-0010-0000-0400-0000C61D0000}" name="Column7583" dataDxfId="8765"/>
    <tableColumn id="7623" xr3:uid="{00000000-0010-0000-0400-0000C71D0000}" name="Column7584" dataDxfId="8764"/>
    <tableColumn id="7624" xr3:uid="{00000000-0010-0000-0400-0000C81D0000}" name="Column7585" dataDxfId="8763"/>
    <tableColumn id="7625" xr3:uid="{00000000-0010-0000-0400-0000C91D0000}" name="Column7586" dataDxfId="8762"/>
    <tableColumn id="7626" xr3:uid="{00000000-0010-0000-0400-0000CA1D0000}" name="Column7587" dataDxfId="8761"/>
    <tableColumn id="7627" xr3:uid="{00000000-0010-0000-0400-0000CB1D0000}" name="Column7588" dataDxfId="8760"/>
    <tableColumn id="7628" xr3:uid="{00000000-0010-0000-0400-0000CC1D0000}" name="Column7589" dataDxfId="8759"/>
    <tableColumn id="7629" xr3:uid="{00000000-0010-0000-0400-0000CD1D0000}" name="Column7590" dataDxfId="8758"/>
    <tableColumn id="7630" xr3:uid="{00000000-0010-0000-0400-0000CE1D0000}" name="Column7591" dataDxfId="8757"/>
    <tableColumn id="7631" xr3:uid="{00000000-0010-0000-0400-0000CF1D0000}" name="Column7592" dataDxfId="8756"/>
    <tableColumn id="7632" xr3:uid="{00000000-0010-0000-0400-0000D01D0000}" name="Column7593" dataDxfId="8755"/>
    <tableColumn id="7633" xr3:uid="{00000000-0010-0000-0400-0000D11D0000}" name="Column7594" dataDxfId="8754"/>
    <tableColumn id="7634" xr3:uid="{00000000-0010-0000-0400-0000D21D0000}" name="Column7595" dataDxfId="8753"/>
    <tableColumn id="7635" xr3:uid="{00000000-0010-0000-0400-0000D31D0000}" name="Column7596" dataDxfId="8752"/>
    <tableColumn id="7636" xr3:uid="{00000000-0010-0000-0400-0000D41D0000}" name="Column7597" dataDxfId="8751"/>
    <tableColumn id="7637" xr3:uid="{00000000-0010-0000-0400-0000D51D0000}" name="Column7598" dataDxfId="8750"/>
    <tableColumn id="7638" xr3:uid="{00000000-0010-0000-0400-0000D61D0000}" name="Column7599" dataDxfId="8749"/>
    <tableColumn id="7639" xr3:uid="{00000000-0010-0000-0400-0000D71D0000}" name="Column7600" dataDxfId="8748"/>
    <tableColumn id="7640" xr3:uid="{00000000-0010-0000-0400-0000D81D0000}" name="Column7601" dataDxfId="8747"/>
    <tableColumn id="7641" xr3:uid="{00000000-0010-0000-0400-0000D91D0000}" name="Column7602" dataDxfId="8746"/>
    <tableColumn id="7642" xr3:uid="{00000000-0010-0000-0400-0000DA1D0000}" name="Column7603" dataDxfId="8745"/>
    <tableColumn id="7643" xr3:uid="{00000000-0010-0000-0400-0000DB1D0000}" name="Column7604" dataDxfId="8744"/>
    <tableColumn id="7644" xr3:uid="{00000000-0010-0000-0400-0000DC1D0000}" name="Column7605" dataDxfId="8743"/>
    <tableColumn id="7645" xr3:uid="{00000000-0010-0000-0400-0000DD1D0000}" name="Column7606" dataDxfId="8742"/>
    <tableColumn id="7646" xr3:uid="{00000000-0010-0000-0400-0000DE1D0000}" name="Column7607" dataDxfId="8741"/>
    <tableColumn id="7647" xr3:uid="{00000000-0010-0000-0400-0000DF1D0000}" name="Column7608" dataDxfId="8740"/>
    <tableColumn id="7648" xr3:uid="{00000000-0010-0000-0400-0000E01D0000}" name="Column7609" dataDxfId="8739"/>
    <tableColumn id="7649" xr3:uid="{00000000-0010-0000-0400-0000E11D0000}" name="Column7610" dataDxfId="8738"/>
    <tableColumn id="7650" xr3:uid="{00000000-0010-0000-0400-0000E21D0000}" name="Column7611" dataDxfId="8737"/>
    <tableColumn id="7651" xr3:uid="{00000000-0010-0000-0400-0000E31D0000}" name="Column7612" dataDxfId="8736"/>
    <tableColumn id="7652" xr3:uid="{00000000-0010-0000-0400-0000E41D0000}" name="Column7613" dataDxfId="8735"/>
    <tableColumn id="7653" xr3:uid="{00000000-0010-0000-0400-0000E51D0000}" name="Column7614" dataDxfId="8734"/>
    <tableColumn id="7654" xr3:uid="{00000000-0010-0000-0400-0000E61D0000}" name="Column7615" dataDxfId="8733"/>
    <tableColumn id="7655" xr3:uid="{00000000-0010-0000-0400-0000E71D0000}" name="Column7616" dataDxfId="8732"/>
    <tableColumn id="7656" xr3:uid="{00000000-0010-0000-0400-0000E81D0000}" name="Column7617" dataDxfId="8731"/>
    <tableColumn id="7657" xr3:uid="{00000000-0010-0000-0400-0000E91D0000}" name="Column7618" dataDxfId="8730"/>
    <tableColumn id="7658" xr3:uid="{00000000-0010-0000-0400-0000EA1D0000}" name="Column7619" dataDxfId="8729"/>
    <tableColumn id="7659" xr3:uid="{00000000-0010-0000-0400-0000EB1D0000}" name="Column7620" dataDxfId="8728"/>
    <tableColumn id="7660" xr3:uid="{00000000-0010-0000-0400-0000EC1D0000}" name="Column7621" dataDxfId="8727"/>
    <tableColumn id="7661" xr3:uid="{00000000-0010-0000-0400-0000ED1D0000}" name="Column7622" dataDxfId="8726"/>
    <tableColumn id="7662" xr3:uid="{00000000-0010-0000-0400-0000EE1D0000}" name="Column7623" dataDxfId="8725"/>
    <tableColumn id="7663" xr3:uid="{00000000-0010-0000-0400-0000EF1D0000}" name="Column7624" dataDxfId="8724"/>
    <tableColumn id="7664" xr3:uid="{00000000-0010-0000-0400-0000F01D0000}" name="Column7625" dataDxfId="8723"/>
    <tableColumn id="7665" xr3:uid="{00000000-0010-0000-0400-0000F11D0000}" name="Column7626" dataDxfId="8722"/>
    <tableColumn id="7666" xr3:uid="{00000000-0010-0000-0400-0000F21D0000}" name="Column7627" dataDxfId="8721"/>
    <tableColumn id="7667" xr3:uid="{00000000-0010-0000-0400-0000F31D0000}" name="Column7628" dataDxfId="8720"/>
    <tableColumn id="7668" xr3:uid="{00000000-0010-0000-0400-0000F41D0000}" name="Column7629" dataDxfId="8719"/>
    <tableColumn id="7669" xr3:uid="{00000000-0010-0000-0400-0000F51D0000}" name="Column7630" dataDxfId="8718"/>
    <tableColumn id="7670" xr3:uid="{00000000-0010-0000-0400-0000F61D0000}" name="Column7631" dataDxfId="8717"/>
    <tableColumn id="7671" xr3:uid="{00000000-0010-0000-0400-0000F71D0000}" name="Column7632" dataDxfId="8716"/>
    <tableColumn id="7672" xr3:uid="{00000000-0010-0000-0400-0000F81D0000}" name="Column7633" dataDxfId="8715"/>
    <tableColumn id="7673" xr3:uid="{00000000-0010-0000-0400-0000F91D0000}" name="Column7634" dataDxfId="8714"/>
    <tableColumn id="7674" xr3:uid="{00000000-0010-0000-0400-0000FA1D0000}" name="Column7635" dataDxfId="8713"/>
    <tableColumn id="7675" xr3:uid="{00000000-0010-0000-0400-0000FB1D0000}" name="Column7636" dataDxfId="8712"/>
    <tableColumn id="7676" xr3:uid="{00000000-0010-0000-0400-0000FC1D0000}" name="Column7637" dataDxfId="8711"/>
    <tableColumn id="7677" xr3:uid="{00000000-0010-0000-0400-0000FD1D0000}" name="Column7638" dataDxfId="8710"/>
    <tableColumn id="7678" xr3:uid="{00000000-0010-0000-0400-0000FE1D0000}" name="Column7639" dataDxfId="8709"/>
    <tableColumn id="7679" xr3:uid="{00000000-0010-0000-0400-0000FF1D0000}" name="Column7640" dataDxfId="8708"/>
    <tableColumn id="7680" xr3:uid="{00000000-0010-0000-0400-0000001E0000}" name="Column7641" dataDxfId="8707"/>
    <tableColumn id="7681" xr3:uid="{00000000-0010-0000-0400-0000011E0000}" name="Column7642" dataDxfId="8706"/>
    <tableColumn id="7682" xr3:uid="{00000000-0010-0000-0400-0000021E0000}" name="Column7643" dataDxfId="8705"/>
    <tableColumn id="7683" xr3:uid="{00000000-0010-0000-0400-0000031E0000}" name="Column7644" dataDxfId="8704"/>
    <tableColumn id="7684" xr3:uid="{00000000-0010-0000-0400-0000041E0000}" name="Column7645" dataDxfId="8703"/>
    <tableColumn id="7685" xr3:uid="{00000000-0010-0000-0400-0000051E0000}" name="Column7646" dataDxfId="8702"/>
    <tableColumn id="7686" xr3:uid="{00000000-0010-0000-0400-0000061E0000}" name="Column7647" dataDxfId="8701"/>
    <tableColumn id="7687" xr3:uid="{00000000-0010-0000-0400-0000071E0000}" name="Column7648" dataDxfId="8700"/>
    <tableColumn id="7688" xr3:uid="{00000000-0010-0000-0400-0000081E0000}" name="Column7649" dataDxfId="8699"/>
    <tableColumn id="7689" xr3:uid="{00000000-0010-0000-0400-0000091E0000}" name="Column7650" dataDxfId="8698"/>
    <tableColumn id="7690" xr3:uid="{00000000-0010-0000-0400-00000A1E0000}" name="Column7651" dataDxfId="8697"/>
    <tableColumn id="7691" xr3:uid="{00000000-0010-0000-0400-00000B1E0000}" name="Column7652" dataDxfId="8696"/>
    <tableColumn id="7692" xr3:uid="{00000000-0010-0000-0400-00000C1E0000}" name="Column7653" dataDxfId="8695"/>
    <tableColumn id="7693" xr3:uid="{00000000-0010-0000-0400-00000D1E0000}" name="Column7654" dataDxfId="8694"/>
    <tableColumn id="7694" xr3:uid="{00000000-0010-0000-0400-00000E1E0000}" name="Column7655" dataDxfId="8693"/>
    <tableColumn id="7695" xr3:uid="{00000000-0010-0000-0400-00000F1E0000}" name="Column7656" dataDxfId="8692"/>
    <tableColumn id="7696" xr3:uid="{00000000-0010-0000-0400-0000101E0000}" name="Column7657" dataDxfId="8691"/>
    <tableColumn id="7697" xr3:uid="{00000000-0010-0000-0400-0000111E0000}" name="Column7658" dataDxfId="8690"/>
    <tableColumn id="7698" xr3:uid="{00000000-0010-0000-0400-0000121E0000}" name="Column7659" dataDxfId="8689"/>
    <tableColumn id="7699" xr3:uid="{00000000-0010-0000-0400-0000131E0000}" name="Column7660" dataDxfId="8688"/>
    <tableColumn id="7700" xr3:uid="{00000000-0010-0000-0400-0000141E0000}" name="Column7661" dataDxfId="8687"/>
    <tableColumn id="7701" xr3:uid="{00000000-0010-0000-0400-0000151E0000}" name="Column7662" dataDxfId="8686"/>
    <tableColumn id="7702" xr3:uid="{00000000-0010-0000-0400-0000161E0000}" name="Column7663" dataDxfId="8685"/>
    <tableColumn id="7703" xr3:uid="{00000000-0010-0000-0400-0000171E0000}" name="Column7664" dataDxfId="8684"/>
    <tableColumn id="7704" xr3:uid="{00000000-0010-0000-0400-0000181E0000}" name="Column7665" dataDxfId="8683"/>
    <tableColumn id="7705" xr3:uid="{00000000-0010-0000-0400-0000191E0000}" name="Column7666" dataDxfId="8682"/>
    <tableColumn id="7706" xr3:uid="{00000000-0010-0000-0400-00001A1E0000}" name="Column7667" dataDxfId="8681"/>
    <tableColumn id="7707" xr3:uid="{00000000-0010-0000-0400-00001B1E0000}" name="Column7668" dataDxfId="8680"/>
    <tableColumn id="7708" xr3:uid="{00000000-0010-0000-0400-00001C1E0000}" name="Column7669" dataDxfId="8679"/>
    <tableColumn id="7709" xr3:uid="{00000000-0010-0000-0400-00001D1E0000}" name="Column7670" dataDxfId="8678"/>
    <tableColumn id="7710" xr3:uid="{00000000-0010-0000-0400-00001E1E0000}" name="Column7671" dataDxfId="8677"/>
    <tableColumn id="7711" xr3:uid="{00000000-0010-0000-0400-00001F1E0000}" name="Column7672" dataDxfId="8676"/>
    <tableColumn id="7712" xr3:uid="{00000000-0010-0000-0400-0000201E0000}" name="Column7673" dataDxfId="8675"/>
    <tableColumn id="7713" xr3:uid="{00000000-0010-0000-0400-0000211E0000}" name="Column7674" dataDxfId="8674"/>
    <tableColumn id="7714" xr3:uid="{00000000-0010-0000-0400-0000221E0000}" name="Column7675" dataDxfId="8673"/>
    <tableColumn id="7715" xr3:uid="{00000000-0010-0000-0400-0000231E0000}" name="Column7676" dataDxfId="8672"/>
    <tableColumn id="7716" xr3:uid="{00000000-0010-0000-0400-0000241E0000}" name="Column7677" dataDxfId="8671"/>
    <tableColumn id="7717" xr3:uid="{00000000-0010-0000-0400-0000251E0000}" name="Column7678" dataDxfId="8670"/>
    <tableColumn id="7718" xr3:uid="{00000000-0010-0000-0400-0000261E0000}" name="Column7679" dataDxfId="8669"/>
    <tableColumn id="7719" xr3:uid="{00000000-0010-0000-0400-0000271E0000}" name="Column7680" dataDxfId="8668"/>
    <tableColumn id="7720" xr3:uid="{00000000-0010-0000-0400-0000281E0000}" name="Column7681" dataDxfId="8667"/>
    <tableColumn id="7721" xr3:uid="{00000000-0010-0000-0400-0000291E0000}" name="Column7682" dataDxfId="8666"/>
    <tableColumn id="7722" xr3:uid="{00000000-0010-0000-0400-00002A1E0000}" name="Column7683" dataDxfId="8665"/>
    <tableColumn id="7723" xr3:uid="{00000000-0010-0000-0400-00002B1E0000}" name="Column7684" dataDxfId="8664"/>
    <tableColumn id="7724" xr3:uid="{00000000-0010-0000-0400-00002C1E0000}" name="Column7685" dataDxfId="8663"/>
    <tableColumn id="7725" xr3:uid="{00000000-0010-0000-0400-00002D1E0000}" name="Column7686" dataDxfId="8662"/>
    <tableColumn id="7726" xr3:uid="{00000000-0010-0000-0400-00002E1E0000}" name="Column7687" dataDxfId="8661"/>
    <tableColumn id="7727" xr3:uid="{00000000-0010-0000-0400-00002F1E0000}" name="Column7688" dataDxfId="8660"/>
    <tableColumn id="7728" xr3:uid="{00000000-0010-0000-0400-0000301E0000}" name="Column7689" dataDxfId="8659"/>
    <tableColumn id="7729" xr3:uid="{00000000-0010-0000-0400-0000311E0000}" name="Column7690" dataDxfId="8658"/>
    <tableColumn id="7730" xr3:uid="{00000000-0010-0000-0400-0000321E0000}" name="Column7691" dataDxfId="8657"/>
    <tableColumn id="7731" xr3:uid="{00000000-0010-0000-0400-0000331E0000}" name="Column7692" dataDxfId="8656"/>
    <tableColumn id="7732" xr3:uid="{00000000-0010-0000-0400-0000341E0000}" name="Column7693" dataDxfId="8655"/>
    <tableColumn id="7733" xr3:uid="{00000000-0010-0000-0400-0000351E0000}" name="Column7694" dataDxfId="8654"/>
    <tableColumn id="7734" xr3:uid="{00000000-0010-0000-0400-0000361E0000}" name="Column7695" dataDxfId="8653"/>
    <tableColumn id="7735" xr3:uid="{00000000-0010-0000-0400-0000371E0000}" name="Column7696" dataDxfId="8652"/>
    <tableColumn id="7736" xr3:uid="{00000000-0010-0000-0400-0000381E0000}" name="Column7697" dataDxfId="8651"/>
    <tableColumn id="7737" xr3:uid="{00000000-0010-0000-0400-0000391E0000}" name="Column7698" dataDxfId="8650"/>
    <tableColumn id="7738" xr3:uid="{00000000-0010-0000-0400-00003A1E0000}" name="Column7699" dataDxfId="8649"/>
    <tableColumn id="7739" xr3:uid="{00000000-0010-0000-0400-00003B1E0000}" name="Column7700" dataDxfId="8648"/>
    <tableColumn id="7740" xr3:uid="{00000000-0010-0000-0400-00003C1E0000}" name="Column7701" dataDxfId="8647"/>
    <tableColumn id="7741" xr3:uid="{00000000-0010-0000-0400-00003D1E0000}" name="Column7702" dataDxfId="8646"/>
    <tableColumn id="7742" xr3:uid="{00000000-0010-0000-0400-00003E1E0000}" name="Column7703" dataDxfId="8645"/>
    <tableColumn id="7743" xr3:uid="{00000000-0010-0000-0400-00003F1E0000}" name="Column7704" dataDxfId="8644"/>
    <tableColumn id="7744" xr3:uid="{00000000-0010-0000-0400-0000401E0000}" name="Column7705" dataDxfId="8643"/>
    <tableColumn id="7745" xr3:uid="{00000000-0010-0000-0400-0000411E0000}" name="Column7706" dataDxfId="8642"/>
    <tableColumn id="7746" xr3:uid="{00000000-0010-0000-0400-0000421E0000}" name="Column7707" dataDxfId="8641"/>
    <tableColumn id="7747" xr3:uid="{00000000-0010-0000-0400-0000431E0000}" name="Column7708" dataDxfId="8640"/>
    <tableColumn id="7748" xr3:uid="{00000000-0010-0000-0400-0000441E0000}" name="Column7709" dataDxfId="8639"/>
    <tableColumn id="7749" xr3:uid="{00000000-0010-0000-0400-0000451E0000}" name="Column7710" dataDxfId="8638"/>
    <tableColumn id="7750" xr3:uid="{00000000-0010-0000-0400-0000461E0000}" name="Column7711" dataDxfId="8637"/>
    <tableColumn id="7751" xr3:uid="{00000000-0010-0000-0400-0000471E0000}" name="Column7712" dataDxfId="8636"/>
    <tableColumn id="7752" xr3:uid="{00000000-0010-0000-0400-0000481E0000}" name="Column7713" dataDxfId="8635"/>
    <tableColumn id="7753" xr3:uid="{00000000-0010-0000-0400-0000491E0000}" name="Column7714" dataDxfId="8634"/>
    <tableColumn id="7754" xr3:uid="{00000000-0010-0000-0400-00004A1E0000}" name="Column7715" dataDxfId="8633"/>
    <tableColumn id="7755" xr3:uid="{00000000-0010-0000-0400-00004B1E0000}" name="Column7716" dataDxfId="8632"/>
    <tableColumn id="7756" xr3:uid="{00000000-0010-0000-0400-00004C1E0000}" name="Column7717" dataDxfId="8631"/>
    <tableColumn id="7757" xr3:uid="{00000000-0010-0000-0400-00004D1E0000}" name="Column7718" dataDxfId="8630"/>
    <tableColumn id="7758" xr3:uid="{00000000-0010-0000-0400-00004E1E0000}" name="Column7719" dataDxfId="8629"/>
    <tableColumn id="7759" xr3:uid="{00000000-0010-0000-0400-00004F1E0000}" name="Column7720" dataDxfId="8628"/>
    <tableColumn id="7760" xr3:uid="{00000000-0010-0000-0400-0000501E0000}" name="Column7721" dataDxfId="8627"/>
    <tableColumn id="7761" xr3:uid="{00000000-0010-0000-0400-0000511E0000}" name="Column7722" dataDxfId="8626"/>
    <tableColumn id="7762" xr3:uid="{00000000-0010-0000-0400-0000521E0000}" name="Column7723" dataDxfId="8625"/>
    <tableColumn id="7763" xr3:uid="{00000000-0010-0000-0400-0000531E0000}" name="Column7724" dataDxfId="8624"/>
    <tableColumn id="7764" xr3:uid="{00000000-0010-0000-0400-0000541E0000}" name="Column7725" dataDxfId="8623"/>
    <tableColumn id="7765" xr3:uid="{00000000-0010-0000-0400-0000551E0000}" name="Column7726" dataDxfId="8622"/>
    <tableColumn id="7766" xr3:uid="{00000000-0010-0000-0400-0000561E0000}" name="Column7727" dataDxfId="8621"/>
    <tableColumn id="7767" xr3:uid="{00000000-0010-0000-0400-0000571E0000}" name="Column7728" dataDxfId="8620"/>
    <tableColumn id="7768" xr3:uid="{00000000-0010-0000-0400-0000581E0000}" name="Column7729" dataDxfId="8619"/>
    <tableColumn id="7769" xr3:uid="{00000000-0010-0000-0400-0000591E0000}" name="Column7730" dataDxfId="8618"/>
    <tableColumn id="7770" xr3:uid="{00000000-0010-0000-0400-00005A1E0000}" name="Column7731" dataDxfId="8617"/>
    <tableColumn id="7771" xr3:uid="{00000000-0010-0000-0400-00005B1E0000}" name="Column7732" dataDxfId="8616"/>
    <tableColumn id="7772" xr3:uid="{00000000-0010-0000-0400-00005C1E0000}" name="Column7733" dataDxfId="8615"/>
    <tableColumn id="7773" xr3:uid="{00000000-0010-0000-0400-00005D1E0000}" name="Column7734" dataDxfId="8614"/>
    <tableColumn id="7774" xr3:uid="{00000000-0010-0000-0400-00005E1E0000}" name="Column7735" dataDxfId="8613"/>
    <tableColumn id="7775" xr3:uid="{00000000-0010-0000-0400-00005F1E0000}" name="Column7736" dataDxfId="8612"/>
    <tableColumn id="7776" xr3:uid="{00000000-0010-0000-0400-0000601E0000}" name="Column7737" dataDxfId="8611"/>
    <tableColumn id="7777" xr3:uid="{00000000-0010-0000-0400-0000611E0000}" name="Column7738" dataDxfId="8610"/>
    <tableColumn id="7778" xr3:uid="{00000000-0010-0000-0400-0000621E0000}" name="Column7739" dataDxfId="8609"/>
    <tableColumn id="7779" xr3:uid="{00000000-0010-0000-0400-0000631E0000}" name="Column7740" dataDxfId="8608"/>
    <tableColumn id="7780" xr3:uid="{00000000-0010-0000-0400-0000641E0000}" name="Column7741" dataDxfId="8607"/>
    <tableColumn id="7781" xr3:uid="{00000000-0010-0000-0400-0000651E0000}" name="Column7742" dataDxfId="8606"/>
    <tableColumn id="7782" xr3:uid="{00000000-0010-0000-0400-0000661E0000}" name="Column7743" dataDxfId="8605"/>
    <tableColumn id="7783" xr3:uid="{00000000-0010-0000-0400-0000671E0000}" name="Column7744" dataDxfId="8604"/>
    <tableColumn id="7784" xr3:uid="{00000000-0010-0000-0400-0000681E0000}" name="Column7745" dataDxfId="8603"/>
    <tableColumn id="7785" xr3:uid="{00000000-0010-0000-0400-0000691E0000}" name="Column7746" dataDxfId="8602"/>
    <tableColumn id="7786" xr3:uid="{00000000-0010-0000-0400-00006A1E0000}" name="Column7747" dataDxfId="8601"/>
    <tableColumn id="7787" xr3:uid="{00000000-0010-0000-0400-00006B1E0000}" name="Column7748" dataDxfId="8600"/>
    <tableColumn id="7788" xr3:uid="{00000000-0010-0000-0400-00006C1E0000}" name="Column7749" dataDxfId="8599"/>
    <tableColumn id="7789" xr3:uid="{00000000-0010-0000-0400-00006D1E0000}" name="Column7750" dataDxfId="8598"/>
    <tableColumn id="7790" xr3:uid="{00000000-0010-0000-0400-00006E1E0000}" name="Column7751" dataDxfId="8597"/>
    <tableColumn id="7791" xr3:uid="{00000000-0010-0000-0400-00006F1E0000}" name="Column7752" dataDxfId="8596"/>
    <tableColumn id="7792" xr3:uid="{00000000-0010-0000-0400-0000701E0000}" name="Column7753" dataDxfId="8595"/>
    <tableColumn id="7793" xr3:uid="{00000000-0010-0000-0400-0000711E0000}" name="Column7754" dataDxfId="8594"/>
    <tableColumn id="7794" xr3:uid="{00000000-0010-0000-0400-0000721E0000}" name="Column7755" dataDxfId="8593"/>
    <tableColumn id="7795" xr3:uid="{00000000-0010-0000-0400-0000731E0000}" name="Column7756" dataDxfId="8592"/>
    <tableColumn id="7796" xr3:uid="{00000000-0010-0000-0400-0000741E0000}" name="Column7757" dataDxfId="8591"/>
    <tableColumn id="7797" xr3:uid="{00000000-0010-0000-0400-0000751E0000}" name="Column7758" dataDxfId="8590"/>
    <tableColumn id="7798" xr3:uid="{00000000-0010-0000-0400-0000761E0000}" name="Column7759" dataDxfId="8589"/>
    <tableColumn id="7799" xr3:uid="{00000000-0010-0000-0400-0000771E0000}" name="Column7760" dataDxfId="8588"/>
    <tableColumn id="7800" xr3:uid="{00000000-0010-0000-0400-0000781E0000}" name="Column7761" dataDxfId="8587"/>
    <tableColumn id="7801" xr3:uid="{00000000-0010-0000-0400-0000791E0000}" name="Column7762" dataDxfId="8586"/>
    <tableColumn id="7802" xr3:uid="{00000000-0010-0000-0400-00007A1E0000}" name="Column7763" dataDxfId="8585"/>
    <tableColumn id="7803" xr3:uid="{00000000-0010-0000-0400-00007B1E0000}" name="Column7764" dataDxfId="8584"/>
    <tableColumn id="7804" xr3:uid="{00000000-0010-0000-0400-00007C1E0000}" name="Column7765" dataDxfId="8583"/>
    <tableColumn id="7805" xr3:uid="{00000000-0010-0000-0400-00007D1E0000}" name="Column7766" dataDxfId="8582"/>
    <tableColumn id="7806" xr3:uid="{00000000-0010-0000-0400-00007E1E0000}" name="Column7767" dataDxfId="8581"/>
    <tableColumn id="7807" xr3:uid="{00000000-0010-0000-0400-00007F1E0000}" name="Column7768" dataDxfId="8580"/>
    <tableColumn id="7808" xr3:uid="{00000000-0010-0000-0400-0000801E0000}" name="Column7769" dataDxfId="8579"/>
    <tableColumn id="7809" xr3:uid="{00000000-0010-0000-0400-0000811E0000}" name="Column7770" dataDxfId="8578"/>
    <tableColumn id="7810" xr3:uid="{00000000-0010-0000-0400-0000821E0000}" name="Column7771" dataDxfId="8577"/>
    <tableColumn id="7811" xr3:uid="{00000000-0010-0000-0400-0000831E0000}" name="Column7772" dataDxfId="8576"/>
    <tableColumn id="7812" xr3:uid="{00000000-0010-0000-0400-0000841E0000}" name="Column7773" dataDxfId="8575"/>
    <tableColumn id="7813" xr3:uid="{00000000-0010-0000-0400-0000851E0000}" name="Column7774" dataDxfId="8574"/>
    <tableColumn id="7814" xr3:uid="{00000000-0010-0000-0400-0000861E0000}" name="Column7775" dataDxfId="8573"/>
    <tableColumn id="7815" xr3:uid="{00000000-0010-0000-0400-0000871E0000}" name="Column7776" dataDxfId="8572"/>
    <tableColumn id="7816" xr3:uid="{00000000-0010-0000-0400-0000881E0000}" name="Column7777" dataDxfId="8571"/>
    <tableColumn id="7817" xr3:uid="{00000000-0010-0000-0400-0000891E0000}" name="Column7778" dataDxfId="8570"/>
    <tableColumn id="7818" xr3:uid="{00000000-0010-0000-0400-00008A1E0000}" name="Column7779" dataDxfId="8569"/>
    <tableColumn id="7819" xr3:uid="{00000000-0010-0000-0400-00008B1E0000}" name="Column7780" dataDxfId="8568"/>
    <tableColumn id="7820" xr3:uid="{00000000-0010-0000-0400-00008C1E0000}" name="Column7781" dataDxfId="8567"/>
    <tableColumn id="7821" xr3:uid="{00000000-0010-0000-0400-00008D1E0000}" name="Column7782" dataDxfId="8566"/>
    <tableColumn id="7822" xr3:uid="{00000000-0010-0000-0400-00008E1E0000}" name="Column7783" dataDxfId="8565"/>
    <tableColumn id="7823" xr3:uid="{00000000-0010-0000-0400-00008F1E0000}" name="Column7784" dataDxfId="8564"/>
    <tableColumn id="7824" xr3:uid="{00000000-0010-0000-0400-0000901E0000}" name="Column7785" dataDxfId="8563"/>
    <tableColumn id="7825" xr3:uid="{00000000-0010-0000-0400-0000911E0000}" name="Column7786" dataDxfId="8562"/>
    <tableColumn id="7826" xr3:uid="{00000000-0010-0000-0400-0000921E0000}" name="Column7787" dataDxfId="8561"/>
    <tableColumn id="7827" xr3:uid="{00000000-0010-0000-0400-0000931E0000}" name="Column7788" dataDxfId="8560"/>
    <tableColumn id="7828" xr3:uid="{00000000-0010-0000-0400-0000941E0000}" name="Column7789" dataDxfId="8559"/>
    <tableColumn id="7829" xr3:uid="{00000000-0010-0000-0400-0000951E0000}" name="Column7790" dataDxfId="8558"/>
    <tableColumn id="7830" xr3:uid="{00000000-0010-0000-0400-0000961E0000}" name="Column7791" dataDxfId="8557"/>
    <tableColumn id="7831" xr3:uid="{00000000-0010-0000-0400-0000971E0000}" name="Column7792" dataDxfId="8556"/>
    <tableColumn id="7832" xr3:uid="{00000000-0010-0000-0400-0000981E0000}" name="Column7793" dataDxfId="8555"/>
    <tableColumn id="7833" xr3:uid="{00000000-0010-0000-0400-0000991E0000}" name="Column7794" dataDxfId="8554"/>
    <tableColumn id="7834" xr3:uid="{00000000-0010-0000-0400-00009A1E0000}" name="Column7795" dataDxfId="8553"/>
    <tableColumn id="7835" xr3:uid="{00000000-0010-0000-0400-00009B1E0000}" name="Column7796" dataDxfId="8552"/>
    <tableColumn id="7836" xr3:uid="{00000000-0010-0000-0400-00009C1E0000}" name="Column7797" dataDxfId="8551"/>
    <tableColumn id="7837" xr3:uid="{00000000-0010-0000-0400-00009D1E0000}" name="Column7798" dataDxfId="8550"/>
    <tableColumn id="7838" xr3:uid="{00000000-0010-0000-0400-00009E1E0000}" name="Column7799" dataDxfId="8549"/>
    <tableColumn id="7839" xr3:uid="{00000000-0010-0000-0400-00009F1E0000}" name="Column7800" dataDxfId="8548"/>
    <tableColumn id="7840" xr3:uid="{00000000-0010-0000-0400-0000A01E0000}" name="Column7801" dataDxfId="8547"/>
    <tableColumn id="7841" xr3:uid="{00000000-0010-0000-0400-0000A11E0000}" name="Column7802" dataDxfId="8546"/>
    <tableColumn id="7842" xr3:uid="{00000000-0010-0000-0400-0000A21E0000}" name="Column7803" dataDxfId="8545"/>
    <tableColumn id="7843" xr3:uid="{00000000-0010-0000-0400-0000A31E0000}" name="Column7804" dataDxfId="8544"/>
    <tableColumn id="7844" xr3:uid="{00000000-0010-0000-0400-0000A41E0000}" name="Column7805" dataDxfId="8543"/>
    <tableColumn id="7845" xr3:uid="{00000000-0010-0000-0400-0000A51E0000}" name="Column7806" dataDxfId="8542"/>
    <tableColumn id="7846" xr3:uid="{00000000-0010-0000-0400-0000A61E0000}" name="Column7807" dataDxfId="8541"/>
    <tableColumn id="7847" xr3:uid="{00000000-0010-0000-0400-0000A71E0000}" name="Column7808" dataDxfId="8540"/>
    <tableColumn id="7848" xr3:uid="{00000000-0010-0000-0400-0000A81E0000}" name="Column7809" dataDxfId="8539"/>
    <tableColumn id="7849" xr3:uid="{00000000-0010-0000-0400-0000A91E0000}" name="Column7810" dataDxfId="8538"/>
    <tableColumn id="7850" xr3:uid="{00000000-0010-0000-0400-0000AA1E0000}" name="Column7811" dataDxfId="8537"/>
    <tableColumn id="7851" xr3:uid="{00000000-0010-0000-0400-0000AB1E0000}" name="Column7812" dataDxfId="8536"/>
    <tableColumn id="7852" xr3:uid="{00000000-0010-0000-0400-0000AC1E0000}" name="Column7813" dataDxfId="8535"/>
    <tableColumn id="7853" xr3:uid="{00000000-0010-0000-0400-0000AD1E0000}" name="Column7814" dataDxfId="8534"/>
    <tableColumn id="7854" xr3:uid="{00000000-0010-0000-0400-0000AE1E0000}" name="Column7815" dataDxfId="8533"/>
    <tableColumn id="7855" xr3:uid="{00000000-0010-0000-0400-0000AF1E0000}" name="Column7816" dataDxfId="8532"/>
    <tableColumn id="7856" xr3:uid="{00000000-0010-0000-0400-0000B01E0000}" name="Column7817" dataDxfId="8531"/>
    <tableColumn id="7857" xr3:uid="{00000000-0010-0000-0400-0000B11E0000}" name="Column7818" dataDxfId="8530"/>
    <tableColumn id="7858" xr3:uid="{00000000-0010-0000-0400-0000B21E0000}" name="Column7819" dataDxfId="8529"/>
    <tableColumn id="7859" xr3:uid="{00000000-0010-0000-0400-0000B31E0000}" name="Column7820" dataDxfId="8528"/>
    <tableColumn id="7860" xr3:uid="{00000000-0010-0000-0400-0000B41E0000}" name="Column7821" dataDxfId="8527"/>
    <tableColumn id="7861" xr3:uid="{00000000-0010-0000-0400-0000B51E0000}" name="Column7822" dataDxfId="8526"/>
    <tableColumn id="7862" xr3:uid="{00000000-0010-0000-0400-0000B61E0000}" name="Column7823" dataDxfId="8525"/>
    <tableColumn id="7863" xr3:uid="{00000000-0010-0000-0400-0000B71E0000}" name="Column7824" dataDxfId="8524"/>
    <tableColumn id="7864" xr3:uid="{00000000-0010-0000-0400-0000B81E0000}" name="Column7825" dataDxfId="8523"/>
    <tableColumn id="7865" xr3:uid="{00000000-0010-0000-0400-0000B91E0000}" name="Column7826" dataDxfId="8522"/>
    <tableColumn id="7866" xr3:uid="{00000000-0010-0000-0400-0000BA1E0000}" name="Column7827" dataDxfId="8521"/>
    <tableColumn id="7867" xr3:uid="{00000000-0010-0000-0400-0000BB1E0000}" name="Column7828" dataDxfId="8520"/>
    <tableColumn id="7868" xr3:uid="{00000000-0010-0000-0400-0000BC1E0000}" name="Column7829" dataDxfId="8519"/>
    <tableColumn id="7869" xr3:uid="{00000000-0010-0000-0400-0000BD1E0000}" name="Column7830" dataDxfId="8518"/>
    <tableColumn id="7870" xr3:uid="{00000000-0010-0000-0400-0000BE1E0000}" name="Column7831" dataDxfId="8517"/>
    <tableColumn id="7871" xr3:uid="{00000000-0010-0000-0400-0000BF1E0000}" name="Column7832" dataDxfId="8516"/>
    <tableColumn id="7872" xr3:uid="{00000000-0010-0000-0400-0000C01E0000}" name="Column7833" dataDxfId="8515"/>
    <tableColumn id="7873" xr3:uid="{00000000-0010-0000-0400-0000C11E0000}" name="Column7834" dataDxfId="8514"/>
    <tableColumn id="7874" xr3:uid="{00000000-0010-0000-0400-0000C21E0000}" name="Column7835" dataDxfId="8513"/>
    <tableColumn id="7875" xr3:uid="{00000000-0010-0000-0400-0000C31E0000}" name="Column7836" dataDxfId="8512"/>
    <tableColumn id="7876" xr3:uid="{00000000-0010-0000-0400-0000C41E0000}" name="Column7837" dataDxfId="8511"/>
    <tableColumn id="7877" xr3:uid="{00000000-0010-0000-0400-0000C51E0000}" name="Column7838" dataDxfId="8510"/>
    <tableColumn id="7878" xr3:uid="{00000000-0010-0000-0400-0000C61E0000}" name="Column7839" dataDxfId="8509"/>
    <tableColumn id="7879" xr3:uid="{00000000-0010-0000-0400-0000C71E0000}" name="Column7840" dataDxfId="8508"/>
    <tableColumn id="7880" xr3:uid="{00000000-0010-0000-0400-0000C81E0000}" name="Column7841" dataDxfId="8507"/>
    <tableColumn id="7881" xr3:uid="{00000000-0010-0000-0400-0000C91E0000}" name="Column7842" dataDxfId="8506"/>
    <tableColumn id="7882" xr3:uid="{00000000-0010-0000-0400-0000CA1E0000}" name="Column7843" dataDxfId="8505"/>
    <tableColumn id="7883" xr3:uid="{00000000-0010-0000-0400-0000CB1E0000}" name="Column7844" dataDxfId="8504"/>
    <tableColumn id="7884" xr3:uid="{00000000-0010-0000-0400-0000CC1E0000}" name="Column7845" dataDxfId="8503"/>
    <tableColumn id="7885" xr3:uid="{00000000-0010-0000-0400-0000CD1E0000}" name="Column7846" dataDxfId="8502"/>
    <tableColumn id="7886" xr3:uid="{00000000-0010-0000-0400-0000CE1E0000}" name="Column7847" dataDxfId="8501"/>
    <tableColumn id="7887" xr3:uid="{00000000-0010-0000-0400-0000CF1E0000}" name="Column7848" dataDxfId="8500"/>
    <tableColumn id="7888" xr3:uid="{00000000-0010-0000-0400-0000D01E0000}" name="Column7849" dataDxfId="8499"/>
    <tableColumn id="7889" xr3:uid="{00000000-0010-0000-0400-0000D11E0000}" name="Column7850" dataDxfId="8498"/>
    <tableColumn id="7890" xr3:uid="{00000000-0010-0000-0400-0000D21E0000}" name="Column7851" dataDxfId="8497"/>
    <tableColumn id="7891" xr3:uid="{00000000-0010-0000-0400-0000D31E0000}" name="Column7852" dataDxfId="8496"/>
    <tableColumn id="7892" xr3:uid="{00000000-0010-0000-0400-0000D41E0000}" name="Column7853" dataDxfId="8495"/>
    <tableColumn id="7893" xr3:uid="{00000000-0010-0000-0400-0000D51E0000}" name="Column7854" dataDxfId="8494"/>
    <tableColumn id="7894" xr3:uid="{00000000-0010-0000-0400-0000D61E0000}" name="Column7855" dataDxfId="8493"/>
    <tableColumn id="7895" xr3:uid="{00000000-0010-0000-0400-0000D71E0000}" name="Column7856" dataDxfId="8492"/>
    <tableColumn id="7896" xr3:uid="{00000000-0010-0000-0400-0000D81E0000}" name="Column7857" dataDxfId="8491"/>
    <tableColumn id="7897" xr3:uid="{00000000-0010-0000-0400-0000D91E0000}" name="Column7858" dataDxfId="8490"/>
    <tableColumn id="7898" xr3:uid="{00000000-0010-0000-0400-0000DA1E0000}" name="Column7859" dataDxfId="8489"/>
    <tableColumn id="7899" xr3:uid="{00000000-0010-0000-0400-0000DB1E0000}" name="Column7860" dataDxfId="8488"/>
    <tableColumn id="7900" xr3:uid="{00000000-0010-0000-0400-0000DC1E0000}" name="Column7861" dataDxfId="8487"/>
    <tableColumn id="7901" xr3:uid="{00000000-0010-0000-0400-0000DD1E0000}" name="Column7862" dataDxfId="8486"/>
    <tableColumn id="7902" xr3:uid="{00000000-0010-0000-0400-0000DE1E0000}" name="Column7863" dataDxfId="8485"/>
    <tableColumn id="7903" xr3:uid="{00000000-0010-0000-0400-0000DF1E0000}" name="Column7864" dataDxfId="8484"/>
    <tableColumn id="7904" xr3:uid="{00000000-0010-0000-0400-0000E01E0000}" name="Column7865" dataDxfId="8483"/>
    <tableColumn id="7905" xr3:uid="{00000000-0010-0000-0400-0000E11E0000}" name="Column7866" dataDxfId="8482"/>
    <tableColumn id="7906" xr3:uid="{00000000-0010-0000-0400-0000E21E0000}" name="Column7867" dataDxfId="8481"/>
    <tableColumn id="7907" xr3:uid="{00000000-0010-0000-0400-0000E31E0000}" name="Column7868" dataDxfId="8480"/>
    <tableColumn id="7908" xr3:uid="{00000000-0010-0000-0400-0000E41E0000}" name="Column7869" dataDxfId="8479"/>
    <tableColumn id="7909" xr3:uid="{00000000-0010-0000-0400-0000E51E0000}" name="Column7870" dataDxfId="8478"/>
    <tableColumn id="7910" xr3:uid="{00000000-0010-0000-0400-0000E61E0000}" name="Column7871" dataDxfId="8477"/>
    <tableColumn id="7911" xr3:uid="{00000000-0010-0000-0400-0000E71E0000}" name="Column7872" dataDxfId="8476"/>
    <tableColumn id="7912" xr3:uid="{00000000-0010-0000-0400-0000E81E0000}" name="Column7873" dataDxfId="8475"/>
    <tableColumn id="7913" xr3:uid="{00000000-0010-0000-0400-0000E91E0000}" name="Column7874" dataDxfId="8474"/>
    <tableColumn id="7914" xr3:uid="{00000000-0010-0000-0400-0000EA1E0000}" name="Column7875" dataDxfId="8473"/>
    <tableColumn id="7915" xr3:uid="{00000000-0010-0000-0400-0000EB1E0000}" name="Column7876" dataDxfId="8472"/>
    <tableColumn id="7916" xr3:uid="{00000000-0010-0000-0400-0000EC1E0000}" name="Column7877" dataDxfId="8471"/>
    <tableColumn id="7917" xr3:uid="{00000000-0010-0000-0400-0000ED1E0000}" name="Column7878" dataDxfId="8470"/>
    <tableColumn id="7918" xr3:uid="{00000000-0010-0000-0400-0000EE1E0000}" name="Column7879" dataDxfId="8469"/>
    <tableColumn id="7919" xr3:uid="{00000000-0010-0000-0400-0000EF1E0000}" name="Column7880" dataDxfId="8468"/>
    <tableColumn id="7920" xr3:uid="{00000000-0010-0000-0400-0000F01E0000}" name="Column7881" dataDxfId="8467"/>
    <tableColumn id="7921" xr3:uid="{00000000-0010-0000-0400-0000F11E0000}" name="Column7882" dataDxfId="8466"/>
    <tableColumn id="7922" xr3:uid="{00000000-0010-0000-0400-0000F21E0000}" name="Column7883" dataDxfId="8465"/>
    <tableColumn id="7923" xr3:uid="{00000000-0010-0000-0400-0000F31E0000}" name="Column7884" dataDxfId="8464"/>
    <tableColumn id="7924" xr3:uid="{00000000-0010-0000-0400-0000F41E0000}" name="Column7885" dataDxfId="8463"/>
    <tableColumn id="7925" xr3:uid="{00000000-0010-0000-0400-0000F51E0000}" name="Column7886" dataDxfId="8462"/>
    <tableColumn id="7926" xr3:uid="{00000000-0010-0000-0400-0000F61E0000}" name="Column7887" dataDxfId="8461"/>
    <tableColumn id="7927" xr3:uid="{00000000-0010-0000-0400-0000F71E0000}" name="Column7888" dataDxfId="8460"/>
    <tableColumn id="7928" xr3:uid="{00000000-0010-0000-0400-0000F81E0000}" name="Column7889" dataDxfId="8459"/>
    <tableColumn id="7929" xr3:uid="{00000000-0010-0000-0400-0000F91E0000}" name="Column7890" dataDxfId="8458"/>
    <tableColumn id="7930" xr3:uid="{00000000-0010-0000-0400-0000FA1E0000}" name="Column7891" dataDxfId="8457"/>
    <tableColumn id="7931" xr3:uid="{00000000-0010-0000-0400-0000FB1E0000}" name="Column7892" dataDxfId="8456"/>
    <tableColumn id="7932" xr3:uid="{00000000-0010-0000-0400-0000FC1E0000}" name="Column7893" dataDxfId="8455"/>
    <tableColumn id="7933" xr3:uid="{00000000-0010-0000-0400-0000FD1E0000}" name="Column7894" dataDxfId="8454"/>
    <tableColumn id="7934" xr3:uid="{00000000-0010-0000-0400-0000FE1E0000}" name="Column7895" dataDxfId="8453"/>
    <tableColumn id="7935" xr3:uid="{00000000-0010-0000-0400-0000FF1E0000}" name="Column7896" dataDxfId="8452"/>
    <tableColumn id="7936" xr3:uid="{00000000-0010-0000-0400-0000001F0000}" name="Column7897" dataDxfId="8451"/>
    <tableColumn id="7937" xr3:uid="{00000000-0010-0000-0400-0000011F0000}" name="Column7898" dataDxfId="8450"/>
    <tableColumn id="7938" xr3:uid="{00000000-0010-0000-0400-0000021F0000}" name="Column7899" dataDxfId="8449"/>
    <tableColumn id="7939" xr3:uid="{00000000-0010-0000-0400-0000031F0000}" name="Column7900" dataDxfId="8448"/>
    <tableColumn id="7940" xr3:uid="{00000000-0010-0000-0400-0000041F0000}" name="Column7901" dataDxfId="8447"/>
    <tableColumn id="7941" xr3:uid="{00000000-0010-0000-0400-0000051F0000}" name="Column7902" dataDxfId="8446"/>
    <tableColumn id="7942" xr3:uid="{00000000-0010-0000-0400-0000061F0000}" name="Column7903" dataDxfId="8445"/>
    <tableColumn id="7943" xr3:uid="{00000000-0010-0000-0400-0000071F0000}" name="Column7904" dataDxfId="8444"/>
    <tableColumn id="7944" xr3:uid="{00000000-0010-0000-0400-0000081F0000}" name="Column7905" dataDxfId="8443"/>
    <tableColumn id="7945" xr3:uid="{00000000-0010-0000-0400-0000091F0000}" name="Column7906" dataDxfId="8442"/>
    <tableColumn id="7946" xr3:uid="{00000000-0010-0000-0400-00000A1F0000}" name="Column7907" dataDxfId="8441"/>
    <tableColumn id="7947" xr3:uid="{00000000-0010-0000-0400-00000B1F0000}" name="Column7908" dataDxfId="8440"/>
    <tableColumn id="7948" xr3:uid="{00000000-0010-0000-0400-00000C1F0000}" name="Column7909" dataDxfId="8439"/>
    <tableColumn id="7949" xr3:uid="{00000000-0010-0000-0400-00000D1F0000}" name="Column7910" dataDxfId="8438"/>
    <tableColumn id="7950" xr3:uid="{00000000-0010-0000-0400-00000E1F0000}" name="Column7911" dataDxfId="8437"/>
    <tableColumn id="7951" xr3:uid="{00000000-0010-0000-0400-00000F1F0000}" name="Column7912" dataDxfId="8436"/>
    <tableColumn id="7952" xr3:uid="{00000000-0010-0000-0400-0000101F0000}" name="Column7913" dataDxfId="8435"/>
    <tableColumn id="7953" xr3:uid="{00000000-0010-0000-0400-0000111F0000}" name="Column7914" dataDxfId="8434"/>
    <tableColumn id="7954" xr3:uid="{00000000-0010-0000-0400-0000121F0000}" name="Column7915" dataDxfId="8433"/>
    <tableColumn id="7955" xr3:uid="{00000000-0010-0000-0400-0000131F0000}" name="Column7916" dataDxfId="8432"/>
    <tableColumn id="7956" xr3:uid="{00000000-0010-0000-0400-0000141F0000}" name="Column7917" dataDxfId="8431"/>
    <tableColumn id="7957" xr3:uid="{00000000-0010-0000-0400-0000151F0000}" name="Column7918" dataDxfId="8430"/>
    <tableColumn id="7958" xr3:uid="{00000000-0010-0000-0400-0000161F0000}" name="Column7919" dataDxfId="8429"/>
    <tableColumn id="7959" xr3:uid="{00000000-0010-0000-0400-0000171F0000}" name="Column7920" dataDxfId="8428"/>
    <tableColumn id="7960" xr3:uid="{00000000-0010-0000-0400-0000181F0000}" name="Column7921" dataDxfId="8427"/>
    <tableColumn id="7961" xr3:uid="{00000000-0010-0000-0400-0000191F0000}" name="Column7922" dataDxfId="8426"/>
    <tableColumn id="7962" xr3:uid="{00000000-0010-0000-0400-00001A1F0000}" name="Column7923" dataDxfId="8425"/>
    <tableColumn id="7963" xr3:uid="{00000000-0010-0000-0400-00001B1F0000}" name="Column7924" dataDxfId="8424"/>
    <tableColumn id="7964" xr3:uid="{00000000-0010-0000-0400-00001C1F0000}" name="Column7925" dataDxfId="8423"/>
    <tableColumn id="7965" xr3:uid="{00000000-0010-0000-0400-00001D1F0000}" name="Column7926" dataDxfId="8422"/>
    <tableColumn id="7966" xr3:uid="{00000000-0010-0000-0400-00001E1F0000}" name="Column7927" dataDxfId="8421"/>
    <tableColumn id="7967" xr3:uid="{00000000-0010-0000-0400-00001F1F0000}" name="Column7928" dataDxfId="8420"/>
    <tableColumn id="7968" xr3:uid="{00000000-0010-0000-0400-0000201F0000}" name="Column7929" dataDxfId="8419"/>
    <tableColumn id="7969" xr3:uid="{00000000-0010-0000-0400-0000211F0000}" name="Column7930" dataDxfId="8418"/>
    <tableColumn id="7970" xr3:uid="{00000000-0010-0000-0400-0000221F0000}" name="Column7931" dataDxfId="8417"/>
    <tableColumn id="7971" xr3:uid="{00000000-0010-0000-0400-0000231F0000}" name="Column7932" dataDxfId="8416"/>
    <tableColumn id="7972" xr3:uid="{00000000-0010-0000-0400-0000241F0000}" name="Column7933" dataDxfId="8415"/>
    <tableColumn id="7973" xr3:uid="{00000000-0010-0000-0400-0000251F0000}" name="Column7934" dataDxfId="8414"/>
    <tableColumn id="7974" xr3:uid="{00000000-0010-0000-0400-0000261F0000}" name="Column7935" dataDxfId="8413"/>
    <tableColumn id="7975" xr3:uid="{00000000-0010-0000-0400-0000271F0000}" name="Column7936" dataDxfId="8412"/>
    <tableColumn id="7976" xr3:uid="{00000000-0010-0000-0400-0000281F0000}" name="Column7937" dataDxfId="8411"/>
    <tableColumn id="7977" xr3:uid="{00000000-0010-0000-0400-0000291F0000}" name="Column7938" dataDxfId="8410"/>
    <tableColumn id="7978" xr3:uid="{00000000-0010-0000-0400-00002A1F0000}" name="Column7939" dataDxfId="8409"/>
    <tableColumn id="7979" xr3:uid="{00000000-0010-0000-0400-00002B1F0000}" name="Column7940" dataDxfId="8408"/>
    <tableColumn id="7980" xr3:uid="{00000000-0010-0000-0400-00002C1F0000}" name="Column7941" dataDxfId="8407"/>
    <tableColumn id="7981" xr3:uid="{00000000-0010-0000-0400-00002D1F0000}" name="Column7942" dataDxfId="8406"/>
    <tableColumn id="7982" xr3:uid="{00000000-0010-0000-0400-00002E1F0000}" name="Column7943" dataDxfId="8405"/>
    <tableColumn id="7983" xr3:uid="{00000000-0010-0000-0400-00002F1F0000}" name="Column7944" dataDxfId="8404"/>
    <tableColumn id="7984" xr3:uid="{00000000-0010-0000-0400-0000301F0000}" name="Column7945" dataDxfId="8403"/>
    <tableColumn id="7985" xr3:uid="{00000000-0010-0000-0400-0000311F0000}" name="Column7946" dataDxfId="8402"/>
    <tableColumn id="7986" xr3:uid="{00000000-0010-0000-0400-0000321F0000}" name="Column7947" dataDxfId="8401"/>
    <tableColumn id="7987" xr3:uid="{00000000-0010-0000-0400-0000331F0000}" name="Column7948" dataDxfId="8400"/>
    <tableColumn id="7988" xr3:uid="{00000000-0010-0000-0400-0000341F0000}" name="Column7949" dataDxfId="8399"/>
    <tableColumn id="7989" xr3:uid="{00000000-0010-0000-0400-0000351F0000}" name="Column7950" dataDxfId="8398"/>
    <tableColumn id="7990" xr3:uid="{00000000-0010-0000-0400-0000361F0000}" name="Column7951" dataDxfId="8397"/>
    <tableColumn id="7991" xr3:uid="{00000000-0010-0000-0400-0000371F0000}" name="Column7952" dataDxfId="8396"/>
    <tableColumn id="7992" xr3:uid="{00000000-0010-0000-0400-0000381F0000}" name="Column7953" dataDxfId="8395"/>
    <tableColumn id="7993" xr3:uid="{00000000-0010-0000-0400-0000391F0000}" name="Column7954" dataDxfId="8394"/>
    <tableColumn id="7994" xr3:uid="{00000000-0010-0000-0400-00003A1F0000}" name="Column7955" dataDxfId="8393"/>
    <tableColumn id="7995" xr3:uid="{00000000-0010-0000-0400-00003B1F0000}" name="Column7956" dataDxfId="8392"/>
    <tableColumn id="7996" xr3:uid="{00000000-0010-0000-0400-00003C1F0000}" name="Column7957" dataDxfId="8391"/>
    <tableColumn id="7997" xr3:uid="{00000000-0010-0000-0400-00003D1F0000}" name="Column7958" dataDxfId="8390"/>
    <tableColumn id="7998" xr3:uid="{00000000-0010-0000-0400-00003E1F0000}" name="Column7959" dataDxfId="8389"/>
    <tableColumn id="7999" xr3:uid="{00000000-0010-0000-0400-00003F1F0000}" name="Column7960" dataDxfId="8388"/>
    <tableColumn id="8000" xr3:uid="{00000000-0010-0000-0400-0000401F0000}" name="Column7961" dataDxfId="8387"/>
    <tableColumn id="8001" xr3:uid="{00000000-0010-0000-0400-0000411F0000}" name="Column7962" dataDxfId="8386"/>
    <tableColumn id="8002" xr3:uid="{00000000-0010-0000-0400-0000421F0000}" name="Column7963" dataDxfId="8385"/>
    <tableColumn id="8003" xr3:uid="{00000000-0010-0000-0400-0000431F0000}" name="Column7964" dataDxfId="8384"/>
    <tableColumn id="8004" xr3:uid="{00000000-0010-0000-0400-0000441F0000}" name="Column7965" dataDxfId="8383"/>
    <tableColumn id="8005" xr3:uid="{00000000-0010-0000-0400-0000451F0000}" name="Column7966" dataDxfId="8382"/>
    <tableColumn id="8006" xr3:uid="{00000000-0010-0000-0400-0000461F0000}" name="Column7967" dataDxfId="8381"/>
    <tableColumn id="8007" xr3:uid="{00000000-0010-0000-0400-0000471F0000}" name="Column7968" dataDxfId="8380"/>
    <tableColumn id="8008" xr3:uid="{00000000-0010-0000-0400-0000481F0000}" name="Column7969" dataDxfId="8379"/>
    <tableColumn id="8009" xr3:uid="{00000000-0010-0000-0400-0000491F0000}" name="Column7970" dataDxfId="8378"/>
    <tableColumn id="8010" xr3:uid="{00000000-0010-0000-0400-00004A1F0000}" name="Column7971" dataDxfId="8377"/>
    <tableColumn id="8011" xr3:uid="{00000000-0010-0000-0400-00004B1F0000}" name="Column7972" dataDxfId="8376"/>
    <tableColumn id="8012" xr3:uid="{00000000-0010-0000-0400-00004C1F0000}" name="Column7973" dataDxfId="8375"/>
    <tableColumn id="8013" xr3:uid="{00000000-0010-0000-0400-00004D1F0000}" name="Column7974" dataDxfId="8374"/>
    <tableColumn id="8014" xr3:uid="{00000000-0010-0000-0400-00004E1F0000}" name="Column7975" dataDxfId="8373"/>
    <tableColumn id="8015" xr3:uid="{00000000-0010-0000-0400-00004F1F0000}" name="Column7976" dataDxfId="8372"/>
    <tableColumn id="8016" xr3:uid="{00000000-0010-0000-0400-0000501F0000}" name="Column7977" dataDxfId="8371"/>
    <tableColumn id="8017" xr3:uid="{00000000-0010-0000-0400-0000511F0000}" name="Column7978" dataDxfId="8370"/>
    <tableColumn id="8018" xr3:uid="{00000000-0010-0000-0400-0000521F0000}" name="Column7979" dataDxfId="8369"/>
    <tableColumn id="8019" xr3:uid="{00000000-0010-0000-0400-0000531F0000}" name="Column7980" dataDxfId="8368"/>
    <tableColumn id="8020" xr3:uid="{00000000-0010-0000-0400-0000541F0000}" name="Column7981" dataDxfId="8367"/>
    <tableColumn id="8021" xr3:uid="{00000000-0010-0000-0400-0000551F0000}" name="Column7982" dataDxfId="8366"/>
    <tableColumn id="8022" xr3:uid="{00000000-0010-0000-0400-0000561F0000}" name="Column7983" dataDxfId="8365"/>
    <tableColumn id="8023" xr3:uid="{00000000-0010-0000-0400-0000571F0000}" name="Column7984" dataDxfId="8364"/>
    <tableColumn id="8024" xr3:uid="{00000000-0010-0000-0400-0000581F0000}" name="Column7985" dataDxfId="8363"/>
    <tableColumn id="8025" xr3:uid="{00000000-0010-0000-0400-0000591F0000}" name="Column7986" dataDxfId="8362"/>
    <tableColumn id="8026" xr3:uid="{00000000-0010-0000-0400-00005A1F0000}" name="Column7987" dataDxfId="8361"/>
    <tableColumn id="8027" xr3:uid="{00000000-0010-0000-0400-00005B1F0000}" name="Column7988" dataDxfId="8360"/>
    <tableColumn id="8028" xr3:uid="{00000000-0010-0000-0400-00005C1F0000}" name="Column7989" dataDxfId="8359"/>
    <tableColumn id="8029" xr3:uid="{00000000-0010-0000-0400-00005D1F0000}" name="Column7990" dataDxfId="8358"/>
    <tableColumn id="8030" xr3:uid="{00000000-0010-0000-0400-00005E1F0000}" name="Column7991" dataDxfId="8357"/>
    <tableColumn id="8031" xr3:uid="{00000000-0010-0000-0400-00005F1F0000}" name="Column7992" dataDxfId="8356"/>
    <tableColumn id="8032" xr3:uid="{00000000-0010-0000-0400-0000601F0000}" name="Column7993" dataDxfId="8355"/>
    <tableColumn id="8033" xr3:uid="{00000000-0010-0000-0400-0000611F0000}" name="Column7994" dataDxfId="8354"/>
    <tableColumn id="8034" xr3:uid="{00000000-0010-0000-0400-0000621F0000}" name="Column7995" dataDxfId="8353"/>
    <tableColumn id="8035" xr3:uid="{00000000-0010-0000-0400-0000631F0000}" name="Column7996" dataDxfId="8352"/>
    <tableColumn id="8036" xr3:uid="{00000000-0010-0000-0400-0000641F0000}" name="Column7997" dataDxfId="8351"/>
    <tableColumn id="8037" xr3:uid="{00000000-0010-0000-0400-0000651F0000}" name="Column7998" dataDxfId="8350"/>
    <tableColumn id="8038" xr3:uid="{00000000-0010-0000-0400-0000661F0000}" name="Column7999" dataDxfId="8349"/>
    <tableColumn id="8039" xr3:uid="{00000000-0010-0000-0400-0000671F0000}" name="Column8000" dataDxfId="8348"/>
    <tableColumn id="8040" xr3:uid="{00000000-0010-0000-0400-0000681F0000}" name="Column8001" dataDxfId="8347"/>
    <tableColumn id="8041" xr3:uid="{00000000-0010-0000-0400-0000691F0000}" name="Column8002" dataDxfId="8346"/>
    <tableColumn id="8042" xr3:uid="{00000000-0010-0000-0400-00006A1F0000}" name="Column8003" dataDxfId="8345"/>
    <tableColumn id="8043" xr3:uid="{00000000-0010-0000-0400-00006B1F0000}" name="Column8004" dataDxfId="8344"/>
    <tableColumn id="8044" xr3:uid="{00000000-0010-0000-0400-00006C1F0000}" name="Column8005" dataDxfId="8343"/>
    <tableColumn id="8045" xr3:uid="{00000000-0010-0000-0400-00006D1F0000}" name="Column8006" dataDxfId="8342"/>
    <tableColumn id="8046" xr3:uid="{00000000-0010-0000-0400-00006E1F0000}" name="Column8007" dataDxfId="8341"/>
    <tableColumn id="8047" xr3:uid="{00000000-0010-0000-0400-00006F1F0000}" name="Column8008" dataDxfId="8340"/>
    <tableColumn id="8048" xr3:uid="{00000000-0010-0000-0400-0000701F0000}" name="Column8009" dataDxfId="8339"/>
    <tableColumn id="8049" xr3:uid="{00000000-0010-0000-0400-0000711F0000}" name="Column8010" dataDxfId="8338"/>
    <tableColumn id="8050" xr3:uid="{00000000-0010-0000-0400-0000721F0000}" name="Column8011" dataDxfId="8337"/>
    <tableColumn id="8051" xr3:uid="{00000000-0010-0000-0400-0000731F0000}" name="Column8012" dataDxfId="8336"/>
    <tableColumn id="8052" xr3:uid="{00000000-0010-0000-0400-0000741F0000}" name="Column8013" dataDxfId="8335"/>
    <tableColumn id="8053" xr3:uid="{00000000-0010-0000-0400-0000751F0000}" name="Column8014" dataDxfId="8334"/>
    <tableColumn id="8054" xr3:uid="{00000000-0010-0000-0400-0000761F0000}" name="Column8015" dataDxfId="8333"/>
    <tableColumn id="8055" xr3:uid="{00000000-0010-0000-0400-0000771F0000}" name="Column8016" dataDxfId="8332"/>
    <tableColumn id="8056" xr3:uid="{00000000-0010-0000-0400-0000781F0000}" name="Column8017" dataDxfId="8331"/>
    <tableColumn id="8057" xr3:uid="{00000000-0010-0000-0400-0000791F0000}" name="Column8018" dataDxfId="8330"/>
    <tableColumn id="8058" xr3:uid="{00000000-0010-0000-0400-00007A1F0000}" name="Column8019" dataDxfId="8329"/>
    <tableColumn id="8059" xr3:uid="{00000000-0010-0000-0400-00007B1F0000}" name="Column8020" dataDxfId="8328"/>
    <tableColumn id="8060" xr3:uid="{00000000-0010-0000-0400-00007C1F0000}" name="Column8021" dataDxfId="8327"/>
    <tableColumn id="8061" xr3:uid="{00000000-0010-0000-0400-00007D1F0000}" name="Column8022" dataDxfId="8326"/>
    <tableColumn id="8062" xr3:uid="{00000000-0010-0000-0400-00007E1F0000}" name="Column8023" dataDxfId="8325"/>
    <tableColumn id="8063" xr3:uid="{00000000-0010-0000-0400-00007F1F0000}" name="Column8024" dataDxfId="8324"/>
    <tableColumn id="8064" xr3:uid="{00000000-0010-0000-0400-0000801F0000}" name="Column8025" dataDxfId="8323"/>
    <tableColumn id="8065" xr3:uid="{00000000-0010-0000-0400-0000811F0000}" name="Column8026" dataDxfId="8322"/>
    <tableColumn id="8066" xr3:uid="{00000000-0010-0000-0400-0000821F0000}" name="Column8027" dataDxfId="8321"/>
    <tableColumn id="8067" xr3:uid="{00000000-0010-0000-0400-0000831F0000}" name="Column8028" dataDxfId="8320"/>
    <tableColumn id="8068" xr3:uid="{00000000-0010-0000-0400-0000841F0000}" name="Column8029" dataDxfId="8319"/>
    <tableColumn id="8069" xr3:uid="{00000000-0010-0000-0400-0000851F0000}" name="Column8030" dataDxfId="8318"/>
    <tableColumn id="8070" xr3:uid="{00000000-0010-0000-0400-0000861F0000}" name="Column8031" dataDxfId="8317"/>
    <tableColumn id="8071" xr3:uid="{00000000-0010-0000-0400-0000871F0000}" name="Column8032" dataDxfId="8316"/>
    <tableColumn id="8072" xr3:uid="{00000000-0010-0000-0400-0000881F0000}" name="Column8033" dataDxfId="8315"/>
    <tableColumn id="8073" xr3:uid="{00000000-0010-0000-0400-0000891F0000}" name="Column8034" dataDxfId="8314"/>
    <tableColumn id="8074" xr3:uid="{00000000-0010-0000-0400-00008A1F0000}" name="Column8035" dataDxfId="8313"/>
    <tableColumn id="8075" xr3:uid="{00000000-0010-0000-0400-00008B1F0000}" name="Column8036" dataDxfId="8312"/>
    <tableColumn id="8076" xr3:uid="{00000000-0010-0000-0400-00008C1F0000}" name="Column8037" dataDxfId="8311"/>
    <tableColumn id="8077" xr3:uid="{00000000-0010-0000-0400-00008D1F0000}" name="Column8038" dataDxfId="8310"/>
    <tableColumn id="8078" xr3:uid="{00000000-0010-0000-0400-00008E1F0000}" name="Column8039" dataDxfId="8309"/>
    <tableColumn id="8079" xr3:uid="{00000000-0010-0000-0400-00008F1F0000}" name="Column8040" dataDxfId="8308"/>
    <tableColumn id="8080" xr3:uid="{00000000-0010-0000-0400-0000901F0000}" name="Column8041" dataDxfId="8307"/>
    <tableColumn id="8081" xr3:uid="{00000000-0010-0000-0400-0000911F0000}" name="Column8042" dataDxfId="8306"/>
    <tableColumn id="8082" xr3:uid="{00000000-0010-0000-0400-0000921F0000}" name="Column8043" dataDxfId="8305"/>
    <tableColumn id="8083" xr3:uid="{00000000-0010-0000-0400-0000931F0000}" name="Column8044" dataDxfId="8304"/>
    <tableColumn id="8084" xr3:uid="{00000000-0010-0000-0400-0000941F0000}" name="Column8045" dataDxfId="8303"/>
    <tableColumn id="8085" xr3:uid="{00000000-0010-0000-0400-0000951F0000}" name="Column8046" dataDxfId="8302"/>
    <tableColumn id="8086" xr3:uid="{00000000-0010-0000-0400-0000961F0000}" name="Column8047" dataDxfId="8301"/>
    <tableColumn id="8087" xr3:uid="{00000000-0010-0000-0400-0000971F0000}" name="Column8048" dataDxfId="8300"/>
    <tableColumn id="8088" xr3:uid="{00000000-0010-0000-0400-0000981F0000}" name="Column8049" dataDxfId="8299"/>
    <tableColumn id="8089" xr3:uid="{00000000-0010-0000-0400-0000991F0000}" name="Column8050" dataDxfId="8298"/>
    <tableColumn id="8090" xr3:uid="{00000000-0010-0000-0400-00009A1F0000}" name="Column8051" dataDxfId="8297"/>
    <tableColumn id="8091" xr3:uid="{00000000-0010-0000-0400-00009B1F0000}" name="Column8052" dataDxfId="8296"/>
    <tableColumn id="8092" xr3:uid="{00000000-0010-0000-0400-00009C1F0000}" name="Column8053" dataDxfId="8295"/>
    <tableColumn id="8093" xr3:uid="{00000000-0010-0000-0400-00009D1F0000}" name="Column8054" dataDxfId="8294"/>
    <tableColumn id="8094" xr3:uid="{00000000-0010-0000-0400-00009E1F0000}" name="Column8055" dataDxfId="8293"/>
    <tableColumn id="8095" xr3:uid="{00000000-0010-0000-0400-00009F1F0000}" name="Column8056" dataDxfId="8292"/>
    <tableColumn id="8096" xr3:uid="{00000000-0010-0000-0400-0000A01F0000}" name="Column8057" dataDxfId="8291"/>
    <tableColumn id="8097" xr3:uid="{00000000-0010-0000-0400-0000A11F0000}" name="Column8058" dataDxfId="8290"/>
    <tableColumn id="8098" xr3:uid="{00000000-0010-0000-0400-0000A21F0000}" name="Column8059" dataDxfId="8289"/>
    <tableColumn id="8099" xr3:uid="{00000000-0010-0000-0400-0000A31F0000}" name="Column8060" dataDxfId="8288"/>
    <tableColumn id="8100" xr3:uid="{00000000-0010-0000-0400-0000A41F0000}" name="Column8061" dataDxfId="8287"/>
    <tableColumn id="8101" xr3:uid="{00000000-0010-0000-0400-0000A51F0000}" name="Column8062" dataDxfId="8286"/>
    <tableColumn id="8102" xr3:uid="{00000000-0010-0000-0400-0000A61F0000}" name="Column8063" dataDxfId="8285"/>
    <tableColumn id="8103" xr3:uid="{00000000-0010-0000-0400-0000A71F0000}" name="Column8064" dataDxfId="8284"/>
    <tableColumn id="8104" xr3:uid="{00000000-0010-0000-0400-0000A81F0000}" name="Column8065" dataDxfId="8283"/>
    <tableColumn id="8105" xr3:uid="{00000000-0010-0000-0400-0000A91F0000}" name="Column8066" dataDxfId="8282"/>
    <tableColumn id="8106" xr3:uid="{00000000-0010-0000-0400-0000AA1F0000}" name="Column8067" dataDxfId="8281"/>
    <tableColumn id="8107" xr3:uid="{00000000-0010-0000-0400-0000AB1F0000}" name="Column8068" dataDxfId="8280"/>
    <tableColumn id="8108" xr3:uid="{00000000-0010-0000-0400-0000AC1F0000}" name="Column8069" dataDxfId="8279"/>
    <tableColumn id="8109" xr3:uid="{00000000-0010-0000-0400-0000AD1F0000}" name="Column8070" dataDxfId="8278"/>
    <tableColumn id="8110" xr3:uid="{00000000-0010-0000-0400-0000AE1F0000}" name="Column8071" dataDxfId="8277"/>
    <tableColumn id="8111" xr3:uid="{00000000-0010-0000-0400-0000AF1F0000}" name="Column8072" dataDxfId="8276"/>
    <tableColumn id="8112" xr3:uid="{00000000-0010-0000-0400-0000B01F0000}" name="Column8073" dataDxfId="8275"/>
    <tableColumn id="8113" xr3:uid="{00000000-0010-0000-0400-0000B11F0000}" name="Column8074" dataDxfId="8274"/>
    <tableColumn id="8114" xr3:uid="{00000000-0010-0000-0400-0000B21F0000}" name="Column8075" dataDxfId="8273"/>
    <tableColumn id="8115" xr3:uid="{00000000-0010-0000-0400-0000B31F0000}" name="Column8076" dataDxfId="8272"/>
    <tableColumn id="8116" xr3:uid="{00000000-0010-0000-0400-0000B41F0000}" name="Column8077" dataDxfId="8271"/>
    <tableColumn id="8117" xr3:uid="{00000000-0010-0000-0400-0000B51F0000}" name="Column8078" dataDxfId="8270"/>
    <tableColumn id="8118" xr3:uid="{00000000-0010-0000-0400-0000B61F0000}" name="Column8079" dataDxfId="8269"/>
    <tableColumn id="8119" xr3:uid="{00000000-0010-0000-0400-0000B71F0000}" name="Column8080" dataDxfId="8268"/>
    <tableColumn id="8120" xr3:uid="{00000000-0010-0000-0400-0000B81F0000}" name="Column8081" dataDxfId="8267"/>
    <tableColumn id="8121" xr3:uid="{00000000-0010-0000-0400-0000B91F0000}" name="Column8082" dataDxfId="8266"/>
    <tableColumn id="8122" xr3:uid="{00000000-0010-0000-0400-0000BA1F0000}" name="Column8083" dataDxfId="8265"/>
    <tableColumn id="8123" xr3:uid="{00000000-0010-0000-0400-0000BB1F0000}" name="Column8084" dataDxfId="8264"/>
    <tableColumn id="8124" xr3:uid="{00000000-0010-0000-0400-0000BC1F0000}" name="Column8085" dataDxfId="8263"/>
    <tableColumn id="8125" xr3:uid="{00000000-0010-0000-0400-0000BD1F0000}" name="Column8086" dataDxfId="8262"/>
    <tableColumn id="8126" xr3:uid="{00000000-0010-0000-0400-0000BE1F0000}" name="Column8087" dataDxfId="8261"/>
    <tableColumn id="8127" xr3:uid="{00000000-0010-0000-0400-0000BF1F0000}" name="Column8088" dataDxfId="8260"/>
    <tableColumn id="8128" xr3:uid="{00000000-0010-0000-0400-0000C01F0000}" name="Column8089" dataDxfId="8259"/>
    <tableColumn id="8129" xr3:uid="{00000000-0010-0000-0400-0000C11F0000}" name="Column8090" dataDxfId="8258"/>
    <tableColumn id="8130" xr3:uid="{00000000-0010-0000-0400-0000C21F0000}" name="Column8091" dataDxfId="8257"/>
    <tableColumn id="8131" xr3:uid="{00000000-0010-0000-0400-0000C31F0000}" name="Column8092" dataDxfId="8256"/>
    <tableColumn id="8132" xr3:uid="{00000000-0010-0000-0400-0000C41F0000}" name="Column8093" dataDxfId="8255"/>
    <tableColumn id="8133" xr3:uid="{00000000-0010-0000-0400-0000C51F0000}" name="Column8094" dataDxfId="8254"/>
    <tableColumn id="8134" xr3:uid="{00000000-0010-0000-0400-0000C61F0000}" name="Column8095" dataDxfId="8253"/>
    <tableColumn id="8135" xr3:uid="{00000000-0010-0000-0400-0000C71F0000}" name="Column8096" dataDxfId="8252"/>
    <tableColumn id="8136" xr3:uid="{00000000-0010-0000-0400-0000C81F0000}" name="Column8097" dataDxfId="8251"/>
    <tableColumn id="8137" xr3:uid="{00000000-0010-0000-0400-0000C91F0000}" name="Column8098" dataDxfId="8250"/>
    <tableColumn id="8138" xr3:uid="{00000000-0010-0000-0400-0000CA1F0000}" name="Column8099" dataDxfId="8249"/>
    <tableColumn id="8139" xr3:uid="{00000000-0010-0000-0400-0000CB1F0000}" name="Column8100" dataDxfId="8248"/>
    <tableColumn id="8140" xr3:uid="{00000000-0010-0000-0400-0000CC1F0000}" name="Column8101" dataDxfId="8247"/>
    <tableColumn id="8141" xr3:uid="{00000000-0010-0000-0400-0000CD1F0000}" name="Column8102" dataDxfId="8246"/>
    <tableColumn id="8142" xr3:uid="{00000000-0010-0000-0400-0000CE1F0000}" name="Column8103" dataDxfId="8245"/>
    <tableColumn id="8143" xr3:uid="{00000000-0010-0000-0400-0000CF1F0000}" name="Column8104" dataDxfId="8244"/>
    <tableColumn id="8144" xr3:uid="{00000000-0010-0000-0400-0000D01F0000}" name="Column8105" dataDxfId="8243"/>
    <tableColumn id="8145" xr3:uid="{00000000-0010-0000-0400-0000D11F0000}" name="Column8106" dataDxfId="8242"/>
    <tableColumn id="8146" xr3:uid="{00000000-0010-0000-0400-0000D21F0000}" name="Column8107" dataDxfId="8241"/>
    <tableColumn id="8147" xr3:uid="{00000000-0010-0000-0400-0000D31F0000}" name="Column8108" dataDxfId="8240"/>
    <tableColumn id="8148" xr3:uid="{00000000-0010-0000-0400-0000D41F0000}" name="Column8109" dataDxfId="8239"/>
    <tableColumn id="8149" xr3:uid="{00000000-0010-0000-0400-0000D51F0000}" name="Column8110" dataDxfId="8238"/>
    <tableColumn id="8150" xr3:uid="{00000000-0010-0000-0400-0000D61F0000}" name="Column8111" dataDxfId="8237"/>
    <tableColumn id="8151" xr3:uid="{00000000-0010-0000-0400-0000D71F0000}" name="Column8112" dataDxfId="8236"/>
    <tableColumn id="8152" xr3:uid="{00000000-0010-0000-0400-0000D81F0000}" name="Column8113" dataDxfId="8235"/>
    <tableColumn id="8153" xr3:uid="{00000000-0010-0000-0400-0000D91F0000}" name="Column8114" dataDxfId="8234"/>
    <tableColumn id="8154" xr3:uid="{00000000-0010-0000-0400-0000DA1F0000}" name="Column8115" dataDxfId="8233"/>
    <tableColumn id="8155" xr3:uid="{00000000-0010-0000-0400-0000DB1F0000}" name="Column8116" dataDxfId="8232"/>
    <tableColumn id="8156" xr3:uid="{00000000-0010-0000-0400-0000DC1F0000}" name="Column8117" dataDxfId="8231"/>
    <tableColumn id="8157" xr3:uid="{00000000-0010-0000-0400-0000DD1F0000}" name="Column8118" dataDxfId="8230"/>
    <tableColumn id="8158" xr3:uid="{00000000-0010-0000-0400-0000DE1F0000}" name="Column8119" dataDxfId="8229"/>
    <tableColumn id="8159" xr3:uid="{00000000-0010-0000-0400-0000DF1F0000}" name="Column8120" dataDxfId="8228"/>
    <tableColumn id="8160" xr3:uid="{00000000-0010-0000-0400-0000E01F0000}" name="Column8121" dataDxfId="8227"/>
    <tableColumn id="8161" xr3:uid="{00000000-0010-0000-0400-0000E11F0000}" name="Column8122" dataDxfId="8226"/>
    <tableColumn id="8162" xr3:uid="{00000000-0010-0000-0400-0000E21F0000}" name="Column8123" dataDxfId="8225"/>
    <tableColumn id="8163" xr3:uid="{00000000-0010-0000-0400-0000E31F0000}" name="Column8124" dataDxfId="8224"/>
    <tableColumn id="8164" xr3:uid="{00000000-0010-0000-0400-0000E41F0000}" name="Column8125" dataDxfId="8223"/>
    <tableColumn id="8165" xr3:uid="{00000000-0010-0000-0400-0000E51F0000}" name="Column8126" dataDxfId="8222"/>
    <tableColumn id="8166" xr3:uid="{00000000-0010-0000-0400-0000E61F0000}" name="Column8127" dataDxfId="8221"/>
    <tableColumn id="8167" xr3:uid="{00000000-0010-0000-0400-0000E71F0000}" name="Column8128" dataDxfId="8220"/>
    <tableColumn id="8168" xr3:uid="{00000000-0010-0000-0400-0000E81F0000}" name="Column8129" dataDxfId="8219"/>
    <tableColumn id="8169" xr3:uid="{00000000-0010-0000-0400-0000E91F0000}" name="Column8130" dataDxfId="8218"/>
    <tableColumn id="8170" xr3:uid="{00000000-0010-0000-0400-0000EA1F0000}" name="Column8131" dataDxfId="8217"/>
    <tableColumn id="8171" xr3:uid="{00000000-0010-0000-0400-0000EB1F0000}" name="Column8132" dataDxfId="8216"/>
    <tableColumn id="8172" xr3:uid="{00000000-0010-0000-0400-0000EC1F0000}" name="Column8133" dataDxfId="8215"/>
    <tableColumn id="8173" xr3:uid="{00000000-0010-0000-0400-0000ED1F0000}" name="Column8134" dataDxfId="8214"/>
    <tableColumn id="8174" xr3:uid="{00000000-0010-0000-0400-0000EE1F0000}" name="Column8135" dataDxfId="8213"/>
    <tableColumn id="8175" xr3:uid="{00000000-0010-0000-0400-0000EF1F0000}" name="Column8136" dataDxfId="8212"/>
    <tableColumn id="8176" xr3:uid="{00000000-0010-0000-0400-0000F01F0000}" name="Column8137" dataDxfId="8211"/>
    <tableColumn id="8177" xr3:uid="{00000000-0010-0000-0400-0000F11F0000}" name="Column8138" dataDxfId="8210"/>
    <tableColumn id="8178" xr3:uid="{00000000-0010-0000-0400-0000F21F0000}" name="Column8139" dataDxfId="8209"/>
    <tableColumn id="8179" xr3:uid="{00000000-0010-0000-0400-0000F31F0000}" name="Column8140" dataDxfId="8208"/>
    <tableColumn id="8180" xr3:uid="{00000000-0010-0000-0400-0000F41F0000}" name="Column8141" dataDxfId="8207"/>
    <tableColumn id="8181" xr3:uid="{00000000-0010-0000-0400-0000F51F0000}" name="Column8142" dataDxfId="8206"/>
    <tableColumn id="8182" xr3:uid="{00000000-0010-0000-0400-0000F61F0000}" name="Column8143" dataDxfId="8205"/>
    <tableColumn id="8183" xr3:uid="{00000000-0010-0000-0400-0000F71F0000}" name="Column8144" dataDxfId="8204"/>
    <tableColumn id="8184" xr3:uid="{00000000-0010-0000-0400-0000F81F0000}" name="Column8145" dataDxfId="8203"/>
    <tableColumn id="8185" xr3:uid="{00000000-0010-0000-0400-0000F91F0000}" name="Column8146" dataDxfId="8202"/>
    <tableColumn id="8186" xr3:uid="{00000000-0010-0000-0400-0000FA1F0000}" name="Column8147" dataDxfId="8201"/>
    <tableColumn id="8187" xr3:uid="{00000000-0010-0000-0400-0000FB1F0000}" name="Column8148" dataDxfId="8200"/>
    <tableColumn id="8188" xr3:uid="{00000000-0010-0000-0400-0000FC1F0000}" name="Column8149" dataDxfId="8199"/>
    <tableColumn id="8189" xr3:uid="{00000000-0010-0000-0400-0000FD1F0000}" name="Column8150" dataDxfId="8198"/>
    <tableColumn id="8190" xr3:uid="{00000000-0010-0000-0400-0000FE1F0000}" name="Column8151" dataDxfId="8197"/>
    <tableColumn id="8191" xr3:uid="{00000000-0010-0000-0400-0000FF1F0000}" name="Column8152" dataDxfId="8196"/>
    <tableColumn id="8192" xr3:uid="{00000000-0010-0000-0400-000000200000}" name="Column8153" dataDxfId="8195"/>
    <tableColumn id="8193" xr3:uid="{00000000-0010-0000-0400-000001200000}" name="Column8154" dataDxfId="8194"/>
    <tableColumn id="8194" xr3:uid="{00000000-0010-0000-0400-000002200000}" name="Column8155" dataDxfId="8193"/>
    <tableColumn id="8195" xr3:uid="{00000000-0010-0000-0400-000003200000}" name="Column8156" dataDxfId="8192"/>
    <tableColumn id="8196" xr3:uid="{00000000-0010-0000-0400-000004200000}" name="Column8157" dataDxfId="8191"/>
    <tableColumn id="8197" xr3:uid="{00000000-0010-0000-0400-000005200000}" name="Column8158" dataDxfId="8190"/>
    <tableColumn id="8198" xr3:uid="{00000000-0010-0000-0400-000006200000}" name="Column8159" dataDxfId="8189"/>
    <tableColumn id="8199" xr3:uid="{00000000-0010-0000-0400-000007200000}" name="Column8160" dataDxfId="8188"/>
    <tableColumn id="8200" xr3:uid="{00000000-0010-0000-0400-000008200000}" name="Column8161" dataDxfId="8187"/>
    <tableColumn id="8201" xr3:uid="{00000000-0010-0000-0400-000009200000}" name="Column8162" dataDxfId="8186"/>
    <tableColumn id="8202" xr3:uid="{00000000-0010-0000-0400-00000A200000}" name="Column8163" dataDxfId="8185"/>
    <tableColumn id="8203" xr3:uid="{00000000-0010-0000-0400-00000B200000}" name="Column8164" dataDxfId="8184"/>
    <tableColumn id="8204" xr3:uid="{00000000-0010-0000-0400-00000C200000}" name="Column8165" dataDxfId="8183"/>
    <tableColumn id="8205" xr3:uid="{00000000-0010-0000-0400-00000D200000}" name="Column8166" dataDxfId="8182"/>
    <tableColumn id="8206" xr3:uid="{00000000-0010-0000-0400-00000E200000}" name="Column8167" dataDxfId="8181"/>
    <tableColumn id="8207" xr3:uid="{00000000-0010-0000-0400-00000F200000}" name="Column8168" dataDxfId="8180"/>
    <tableColumn id="8208" xr3:uid="{00000000-0010-0000-0400-000010200000}" name="Column8169" dataDxfId="8179"/>
    <tableColumn id="8209" xr3:uid="{00000000-0010-0000-0400-000011200000}" name="Column8170" dataDxfId="8178"/>
    <tableColumn id="8210" xr3:uid="{00000000-0010-0000-0400-000012200000}" name="Column8171" dataDxfId="8177"/>
    <tableColumn id="8211" xr3:uid="{00000000-0010-0000-0400-000013200000}" name="Column8172" dataDxfId="8176"/>
    <tableColumn id="8212" xr3:uid="{00000000-0010-0000-0400-000014200000}" name="Column8173" dataDxfId="8175"/>
    <tableColumn id="8213" xr3:uid="{00000000-0010-0000-0400-000015200000}" name="Column8174" dataDxfId="8174"/>
    <tableColumn id="8214" xr3:uid="{00000000-0010-0000-0400-000016200000}" name="Column8175" dataDxfId="8173"/>
    <tableColumn id="8215" xr3:uid="{00000000-0010-0000-0400-000017200000}" name="Column8176" dataDxfId="8172"/>
    <tableColumn id="8216" xr3:uid="{00000000-0010-0000-0400-000018200000}" name="Column8177" dataDxfId="8171"/>
    <tableColumn id="8217" xr3:uid="{00000000-0010-0000-0400-000019200000}" name="Column8178" dataDxfId="8170"/>
    <tableColumn id="8218" xr3:uid="{00000000-0010-0000-0400-00001A200000}" name="Column8179" dataDxfId="8169"/>
    <tableColumn id="8219" xr3:uid="{00000000-0010-0000-0400-00001B200000}" name="Column8180" dataDxfId="8168"/>
    <tableColumn id="8220" xr3:uid="{00000000-0010-0000-0400-00001C200000}" name="Column8181" dataDxfId="8167"/>
    <tableColumn id="8221" xr3:uid="{00000000-0010-0000-0400-00001D200000}" name="Column8182" dataDxfId="8166"/>
    <tableColumn id="8222" xr3:uid="{00000000-0010-0000-0400-00001E200000}" name="Column8183" dataDxfId="8165"/>
    <tableColumn id="8223" xr3:uid="{00000000-0010-0000-0400-00001F200000}" name="Column8184" dataDxfId="8164"/>
    <tableColumn id="8224" xr3:uid="{00000000-0010-0000-0400-000020200000}" name="Column8185" dataDxfId="8163"/>
    <tableColumn id="8225" xr3:uid="{00000000-0010-0000-0400-000021200000}" name="Column8186" dataDxfId="8162"/>
    <tableColumn id="8226" xr3:uid="{00000000-0010-0000-0400-000022200000}" name="Column8187" dataDxfId="8161"/>
    <tableColumn id="8227" xr3:uid="{00000000-0010-0000-0400-000023200000}" name="Column8188" dataDxfId="8160"/>
    <tableColumn id="8228" xr3:uid="{00000000-0010-0000-0400-000024200000}" name="Column8189" dataDxfId="8159"/>
    <tableColumn id="8229" xr3:uid="{00000000-0010-0000-0400-000025200000}" name="Column8190" dataDxfId="8158"/>
    <tableColumn id="8230" xr3:uid="{00000000-0010-0000-0400-000026200000}" name="Column8191" dataDxfId="8157"/>
    <tableColumn id="8231" xr3:uid="{00000000-0010-0000-0400-000027200000}" name="Column8192" dataDxfId="8156"/>
    <tableColumn id="8232" xr3:uid="{00000000-0010-0000-0400-000028200000}" name="Column8193" dataDxfId="8155"/>
    <tableColumn id="8233" xr3:uid="{00000000-0010-0000-0400-000029200000}" name="Column8194" dataDxfId="8154"/>
    <tableColumn id="8234" xr3:uid="{00000000-0010-0000-0400-00002A200000}" name="Column8195" dataDxfId="8153"/>
    <tableColumn id="8235" xr3:uid="{00000000-0010-0000-0400-00002B200000}" name="Column8196" dataDxfId="8152"/>
    <tableColumn id="8236" xr3:uid="{00000000-0010-0000-0400-00002C200000}" name="Column8197" dataDxfId="8151"/>
    <tableColumn id="8237" xr3:uid="{00000000-0010-0000-0400-00002D200000}" name="Column8198" dataDxfId="8150"/>
    <tableColumn id="8238" xr3:uid="{00000000-0010-0000-0400-00002E200000}" name="Column8199" dataDxfId="8149"/>
    <tableColumn id="8239" xr3:uid="{00000000-0010-0000-0400-00002F200000}" name="Column8200" dataDxfId="8148"/>
    <tableColumn id="8240" xr3:uid="{00000000-0010-0000-0400-000030200000}" name="Column8201" dataDxfId="8147"/>
    <tableColumn id="8241" xr3:uid="{00000000-0010-0000-0400-000031200000}" name="Column8202" dataDxfId="8146"/>
    <tableColumn id="8242" xr3:uid="{00000000-0010-0000-0400-000032200000}" name="Column8203" dataDxfId="8145"/>
    <tableColumn id="8243" xr3:uid="{00000000-0010-0000-0400-000033200000}" name="Column8204" dataDxfId="8144"/>
    <tableColumn id="8244" xr3:uid="{00000000-0010-0000-0400-000034200000}" name="Column8205" dataDxfId="8143"/>
    <tableColumn id="8245" xr3:uid="{00000000-0010-0000-0400-000035200000}" name="Column8206" dataDxfId="8142"/>
    <tableColumn id="8246" xr3:uid="{00000000-0010-0000-0400-000036200000}" name="Column8207" dataDxfId="8141"/>
    <tableColumn id="8247" xr3:uid="{00000000-0010-0000-0400-000037200000}" name="Column8208" dataDxfId="8140"/>
    <tableColumn id="8248" xr3:uid="{00000000-0010-0000-0400-000038200000}" name="Column8209" dataDxfId="8139"/>
    <tableColumn id="8249" xr3:uid="{00000000-0010-0000-0400-000039200000}" name="Column8210" dataDxfId="8138"/>
    <tableColumn id="8250" xr3:uid="{00000000-0010-0000-0400-00003A200000}" name="Column8211" dataDxfId="8137"/>
    <tableColumn id="8251" xr3:uid="{00000000-0010-0000-0400-00003B200000}" name="Column8212" dataDxfId="8136"/>
    <tableColumn id="8252" xr3:uid="{00000000-0010-0000-0400-00003C200000}" name="Column8213" dataDxfId="8135"/>
    <tableColumn id="8253" xr3:uid="{00000000-0010-0000-0400-00003D200000}" name="Column8214" dataDxfId="8134"/>
    <tableColumn id="8254" xr3:uid="{00000000-0010-0000-0400-00003E200000}" name="Column8215" dataDxfId="8133"/>
    <tableColumn id="8255" xr3:uid="{00000000-0010-0000-0400-00003F200000}" name="Column8216" dataDxfId="8132"/>
    <tableColumn id="8256" xr3:uid="{00000000-0010-0000-0400-000040200000}" name="Column8217" dataDxfId="8131"/>
    <tableColumn id="8257" xr3:uid="{00000000-0010-0000-0400-000041200000}" name="Column8218" dataDxfId="8130"/>
    <tableColumn id="8258" xr3:uid="{00000000-0010-0000-0400-000042200000}" name="Column8219" dataDxfId="8129"/>
    <tableColumn id="8259" xr3:uid="{00000000-0010-0000-0400-000043200000}" name="Column8220" dataDxfId="8128"/>
    <tableColumn id="8260" xr3:uid="{00000000-0010-0000-0400-000044200000}" name="Column8221" dataDxfId="8127"/>
    <tableColumn id="8261" xr3:uid="{00000000-0010-0000-0400-000045200000}" name="Column8222" dataDxfId="8126"/>
    <tableColumn id="8262" xr3:uid="{00000000-0010-0000-0400-000046200000}" name="Column8223" dataDxfId="8125"/>
    <tableColumn id="8263" xr3:uid="{00000000-0010-0000-0400-000047200000}" name="Column8224" dataDxfId="8124"/>
    <tableColumn id="8264" xr3:uid="{00000000-0010-0000-0400-000048200000}" name="Column8225" dataDxfId="8123"/>
    <tableColumn id="8265" xr3:uid="{00000000-0010-0000-0400-000049200000}" name="Column8226" dataDxfId="8122"/>
    <tableColumn id="8266" xr3:uid="{00000000-0010-0000-0400-00004A200000}" name="Column8227" dataDxfId="8121"/>
    <tableColumn id="8267" xr3:uid="{00000000-0010-0000-0400-00004B200000}" name="Column8228" dataDxfId="8120"/>
    <tableColumn id="8268" xr3:uid="{00000000-0010-0000-0400-00004C200000}" name="Column8229" dataDxfId="8119"/>
    <tableColumn id="8269" xr3:uid="{00000000-0010-0000-0400-00004D200000}" name="Column8230" dataDxfId="8118"/>
    <tableColumn id="8270" xr3:uid="{00000000-0010-0000-0400-00004E200000}" name="Column8231" dataDxfId="8117"/>
    <tableColumn id="8271" xr3:uid="{00000000-0010-0000-0400-00004F200000}" name="Column8232" dataDxfId="8116"/>
    <tableColumn id="8272" xr3:uid="{00000000-0010-0000-0400-000050200000}" name="Column8233" dataDxfId="8115"/>
    <tableColumn id="8273" xr3:uid="{00000000-0010-0000-0400-000051200000}" name="Column8234" dataDxfId="8114"/>
    <tableColumn id="8274" xr3:uid="{00000000-0010-0000-0400-000052200000}" name="Column8235" dataDxfId="8113"/>
    <tableColumn id="8275" xr3:uid="{00000000-0010-0000-0400-000053200000}" name="Column8236" dataDxfId="8112"/>
    <tableColumn id="8276" xr3:uid="{00000000-0010-0000-0400-000054200000}" name="Column8237" dataDxfId="8111"/>
    <tableColumn id="8277" xr3:uid="{00000000-0010-0000-0400-000055200000}" name="Column8238" dataDxfId="8110"/>
    <tableColumn id="8278" xr3:uid="{00000000-0010-0000-0400-000056200000}" name="Column8239" dataDxfId="8109"/>
    <tableColumn id="8279" xr3:uid="{00000000-0010-0000-0400-000057200000}" name="Column8240" dataDxfId="8108"/>
    <tableColumn id="8280" xr3:uid="{00000000-0010-0000-0400-000058200000}" name="Column8241" dataDxfId="8107"/>
    <tableColumn id="8281" xr3:uid="{00000000-0010-0000-0400-000059200000}" name="Column8242" dataDxfId="8106"/>
    <tableColumn id="8282" xr3:uid="{00000000-0010-0000-0400-00005A200000}" name="Column8243" dataDxfId="8105"/>
    <tableColumn id="8283" xr3:uid="{00000000-0010-0000-0400-00005B200000}" name="Column8244" dataDxfId="8104"/>
    <tableColumn id="8284" xr3:uid="{00000000-0010-0000-0400-00005C200000}" name="Column8245" dataDxfId="8103"/>
    <tableColumn id="8285" xr3:uid="{00000000-0010-0000-0400-00005D200000}" name="Column8246" dataDxfId="8102"/>
    <tableColumn id="8286" xr3:uid="{00000000-0010-0000-0400-00005E200000}" name="Column8247" dataDxfId="8101"/>
    <tableColumn id="8287" xr3:uid="{00000000-0010-0000-0400-00005F200000}" name="Column8248" dataDxfId="8100"/>
    <tableColumn id="8288" xr3:uid="{00000000-0010-0000-0400-000060200000}" name="Column8249" dataDxfId="8099"/>
    <tableColumn id="8289" xr3:uid="{00000000-0010-0000-0400-000061200000}" name="Column8250" dataDxfId="8098"/>
    <tableColumn id="8290" xr3:uid="{00000000-0010-0000-0400-000062200000}" name="Column8251" dataDxfId="8097"/>
    <tableColumn id="8291" xr3:uid="{00000000-0010-0000-0400-000063200000}" name="Column8252" dataDxfId="8096"/>
    <tableColumn id="8292" xr3:uid="{00000000-0010-0000-0400-000064200000}" name="Column8253" dataDxfId="8095"/>
    <tableColumn id="8293" xr3:uid="{00000000-0010-0000-0400-000065200000}" name="Column8254" dataDxfId="8094"/>
    <tableColumn id="8294" xr3:uid="{00000000-0010-0000-0400-000066200000}" name="Column8255" dataDxfId="8093"/>
    <tableColumn id="8295" xr3:uid="{00000000-0010-0000-0400-000067200000}" name="Column8256" dataDxfId="8092"/>
    <tableColumn id="8296" xr3:uid="{00000000-0010-0000-0400-000068200000}" name="Column8257" dataDxfId="8091"/>
    <tableColumn id="8297" xr3:uid="{00000000-0010-0000-0400-000069200000}" name="Column8258" dataDxfId="8090"/>
    <tableColumn id="8298" xr3:uid="{00000000-0010-0000-0400-00006A200000}" name="Column8259" dataDxfId="8089"/>
    <tableColumn id="8299" xr3:uid="{00000000-0010-0000-0400-00006B200000}" name="Column8260" dataDxfId="8088"/>
    <tableColumn id="8300" xr3:uid="{00000000-0010-0000-0400-00006C200000}" name="Column8261" dataDxfId="8087"/>
    <tableColumn id="8301" xr3:uid="{00000000-0010-0000-0400-00006D200000}" name="Column8262" dataDxfId="8086"/>
    <tableColumn id="8302" xr3:uid="{00000000-0010-0000-0400-00006E200000}" name="Column8263" dataDxfId="8085"/>
    <tableColumn id="8303" xr3:uid="{00000000-0010-0000-0400-00006F200000}" name="Column8264" dataDxfId="8084"/>
    <tableColumn id="8304" xr3:uid="{00000000-0010-0000-0400-000070200000}" name="Column8265" dataDxfId="8083"/>
    <tableColumn id="8305" xr3:uid="{00000000-0010-0000-0400-000071200000}" name="Column8266" dataDxfId="8082"/>
    <tableColumn id="8306" xr3:uid="{00000000-0010-0000-0400-000072200000}" name="Column8267" dataDxfId="8081"/>
    <tableColumn id="8307" xr3:uid="{00000000-0010-0000-0400-000073200000}" name="Column8268" dataDxfId="8080"/>
    <tableColumn id="8308" xr3:uid="{00000000-0010-0000-0400-000074200000}" name="Column8269" dataDxfId="8079"/>
    <tableColumn id="8309" xr3:uid="{00000000-0010-0000-0400-000075200000}" name="Column8270" dataDxfId="8078"/>
    <tableColumn id="8310" xr3:uid="{00000000-0010-0000-0400-000076200000}" name="Column8271" dataDxfId="8077"/>
    <tableColumn id="8311" xr3:uid="{00000000-0010-0000-0400-000077200000}" name="Column8272" dataDxfId="8076"/>
    <tableColumn id="8312" xr3:uid="{00000000-0010-0000-0400-000078200000}" name="Column8273" dataDxfId="8075"/>
    <tableColumn id="8313" xr3:uid="{00000000-0010-0000-0400-000079200000}" name="Column8274" dataDxfId="8074"/>
    <tableColumn id="8314" xr3:uid="{00000000-0010-0000-0400-00007A200000}" name="Column8275" dataDxfId="8073"/>
    <tableColumn id="8315" xr3:uid="{00000000-0010-0000-0400-00007B200000}" name="Column8276" dataDxfId="8072"/>
    <tableColumn id="8316" xr3:uid="{00000000-0010-0000-0400-00007C200000}" name="Column8277" dataDxfId="8071"/>
    <tableColumn id="8317" xr3:uid="{00000000-0010-0000-0400-00007D200000}" name="Column8278" dataDxfId="8070"/>
    <tableColumn id="8318" xr3:uid="{00000000-0010-0000-0400-00007E200000}" name="Column8279" dataDxfId="8069"/>
    <tableColumn id="8319" xr3:uid="{00000000-0010-0000-0400-00007F200000}" name="Column8280" dataDxfId="8068"/>
    <tableColumn id="8320" xr3:uid="{00000000-0010-0000-0400-000080200000}" name="Column8281" dataDxfId="8067"/>
    <tableColumn id="8321" xr3:uid="{00000000-0010-0000-0400-000081200000}" name="Column8282" dataDxfId="8066"/>
    <tableColumn id="8322" xr3:uid="{00000000-0010-0000-0400-000082200000}" name="Column8283" dataDxfId="8065"/>
    <tableColumn id="8323" xr3:uid="{00000000-0010-0000-0400-000083200000}" name="Column8284" dataDxfId="8064"/>
    <tableColumn id="8324" xr3:uid="{00000000-0010-0000-0400-000084200000}" name="Column8285" dataDxfId="8063"/>
    <tableColumn id="8325" xr3:uid="{00000000-0010-0000-0400-000085200000}" name="Column8286" dataDxfId="8062"/>
    <tableColumn id="8326" xr3:uid="{00000000-0010-0000-0400-000086200000}" name="Column8287" dataDxfId="8061"/>
    <tableColumn id="8327" xr3:uid="{00000000-0010-0000-0400-000087200000}" name="Column8288" dataDxfId="8060"/>
    <tableColumn id="8328" xr3:uid="{00000000-0010-0000-0400-000088200000}" name="Column8289" dataDxfId="8059"/>
    <tableColumn id="8329" xr3:uid="{00000000-0010-0000-0400-000089200000}" name="Column8290" dataDxfId="8058"/>
    <tableColumn id="8330" xr3:uid="{00000000-0010-0000-0400-00008A200000}" name="Column8291" dataDxfId="8057"/>
    <tableColumn id="8331" xr3:uid="{00000000-0010-0000-0400-00008B200000}" name="Column8292" dataDxfId="8056"/>
    <tableColumn id="8332" xr3:uid="{00000000-0010-0000-0400-00008C200000}" name="Column8293" dataDxfId="8055"/>
    <tableColumn id="8333" xr3:uid="{00000000-0010-0000-0400-00008D200000}" name="Column8294" dataDxfId="8054"/>
    <tableColumn id="8334" xr3:uid="{00000000-0010-0000-0400-00008E200000}" name="Column8295" dataDxfId="8053"/>
    <tableColumn id="8335" xr3:uid="{00000000-0010-0000-0400-00008F200000}" name="Column8296" dataDxfId="8052"/>
    <tableColumn id="8336" xr3:uid="{00000000-0010-0000-0400-000090200000}" name="Column8297" dataDxfId="8051"/>
    <tableColumn id="8337" xr3:uid="{00000000-0010-0000-0400-000091200000}" name="Column8298" dataDxfId="8050"/>
    <tableColumn id="8338" xr3:uid="{00000000-0010-0000-0400-000092200000}" name="Column8299" dataDxfId="8049"/>
    <tableColumn id="8339" xr3:uid="{00000000-0010-0000-0400-000093200000}" name="Column8300" dataDxfId="8048"/>
    <tableColumn id="8340" xr3:uid="{00000000-0010-0000-0400-000094200000}" name="Column8301" dataDxfId="8047"/>
    <tableColumn id="8341" xr3:uid="{00000000-0010-0000-0400-000095200000}" name="Column8302" dataDxfId="8046"/>
    <tableColumn id="8342" xr3:uid="{00000000-0010-0000-0400-000096200000}" name="Column8303" dataDxfId="8045"/>
    <tableColumn id="8343" xr3:uid="{00000000-0010-0000-0400-000097200000}" name="Column8304" dataDxfId="8044"/>
    <tableColumn id="8344" xr3:uid="{00000000-0010-0000-0400-000098200000}" name="Column8305" dataDxfId="8043"/>
    <tableColumn id="8345" xr3:uid="{00000000-0010-0000-0400-000099200000}" name="Column8306" dataDxfId="8042"/>
    <tableColumn id="8346" xr3:uid="{00000000-0010-0000-0400-00009A200000}" name="Column8307" dataDxfId="8041"/>
    <tableColumn id="8347" xr3:uid="{00000000-0010-0000-0400-00009B200000}" name="Column8308" dataDxfId="8040"/>
    <tableColumn id="8348" xr3:uid="{00000000-0010-0000-0400-00009C200000}" name="Column8309" dataDxfId="8039"/>
    <tableColumn id="8349" xr3:uid="{00000000-0010-0000-0400-00009D200000}" name="Column8310" dataDxfId="8038"/>
    <tableColumn id="8350" xr3:uid="{00000000-0010-0000-0400-00009E200000}" name="Column8311" dataDxfId="8037"/>
    <tableColumn id="8351" xr3:uid="{00000000-0010-0000-0400-00009F200000}" name="Column8312" dataDxfId="8036"/>
    <tableColumn id="8352" xr3:uid="{00000000-0010-0000-0400-0000A0200000}" name="Column8313" dataDxfId="8035"/>
    <tableColumn id="8353" xr3:uid="{00000000-0010-0000-0400-0000A1200000}" name="Column8314" dataDxfId="8034"/>
    <tableColumn id="8354" xr3:uid="{00000000-0010-0000-0400-0000A2200000}" name="Column8315" dataDxfId="8033"/>
    <tableColumn id="8355" xr3:uid="{00000000-0010-0000-0400-0000A3200000}" name="Column8316" dataDxfId="8032"/>
    <tableColumn id="8356" xr3:uid="{00000000-0010-0000-0400-0000A4200000}" name="Column8317" dataDxfId="8031"/>
    <tableColumn id="8357" xr3:uid="{00000000-0010-0000-0400-0000A5200000}" name="Column8318" dataDxfId="8030"/>
    <tableColumn id="8358" xr3:uid="{00000000-0010-0000-0400-0000A6200000}" name="Column8319" dataDxfId="8029"/>
    <tableColumn id="8359" xr3:uid="{00000000-0010-0000-0400-0000A7200000}" name="Column8320" dataDxfId="8028"/>
    <tableColumn id="8360" xr3:uid="{00000000-0010-0000-0400-0000A8200000}" name="Column8321" dataDxfId="8027"/>
    <tableColumn id="8361" xr3:uid="{00000000-0010-0000-0400-0000A9200000}" name="Column8322" dataDxfId="8026"/>
    <tableColumn id="8362" xr3:uid="{00000000-0010-0000-0400-0000AA200000}" name="Column8323" dataDxfId="8025"/>
    <tableColumn id="8363" xr3:uid="{00000000-0010-0000-0400-0000AB200000}" name="Column8324" dataDxfId="8024"/>
    <tableColumn id="8364" xr3:uid="{00000000-0010-0000-0400-0000AC200000}" name="Column8325" dataDxfId="8023"/>
    <tableColumn id="8365" xr3:uid="{00000000-0010-0000-0400-0000AD200000}" name="Column8326" dataDxfId="8022"/>
    <tableColumn id="8366" xr3:uid="{00000000-0010-0000-0400-0000AE200000}" name="Column8327" dataDxfId="8021"/>
    <tableColumn id="8367" xr3:uid="{00000000-0010-0000-0400-0000AF200000}" name="Column8328" dataDxfId="8020"/>
    <tableColumn id="8368" xr3:uid="{00000000-0010-0000-0400-0000B0200000}" name="Column8329" dataDxfId="8019"/>
    <tableColumn id="8369" xr3:uid="{00000000-0010-0000-0400-0000B1200000}" name="Column8330" dataDxfId="8018"/>
    <tableColumn id="8370" xr3:uid="{00000000-0010-0000-0400-0000B2200000}" name="Column8331" dataDxfId="8017"/>
    <tableColumn id="8371" xr3:uid="{00000000-0010-0000-0400-0000B3200000}" name="Column8332" dataDxfId="8016"/>
    <tableColumn id="8372" xr3:uid="{00000000-0010-0000-0400-0000B4200000}" name="Column8333" dataDxfId="8015"/>
    <tableColumn id="8373" xr3:uid="{00000000-0010-0000-0400-0000B5200000}" name="Column8334" dataDxfId="8014"/>
    <tableColumn id="8374" xr3:uid="{00000000-0010-0000-0400-0000B6200000}" name="Column8335" dataDxfId="8013"/>
    <tableColumn id="8375" xr3:uid="{00000000-0010-0000-0400-0000B7200000}" name="Column8336" dataDxfId="8012"/>
    <tableColumn id="8376" xr3:uid="{00000000-0010-0000-0400-0000B8200000}" name="Column8337" dataDxfId="8011"/>
    <tableColumn id="8377" xr3:uid="{00000000-0010-0000-0400-0000B9200000}" name="Column8338" dataDxfId="8010"/>
    <tableColumn id="8378" xr3:uid="{00000000-0010-0000-0400-0000BA200000}" name="Column8339" dataDxfId="8009"/>
    <tableColumn id="8379" xr3:uid="{00000000-0010-0000-0400-0000BB200000}" name="Column8340" dataDxfId="8008"/>
    <tableColumn id="8380" xr3:uid="{00000000-0010-0000-0400-0000BC200000}" name="Column8341" dataDxfId="8007"/>
    <tableColumn id="8381" xr3:uid="{00000000-0010-0000-0400-0000BD200000}" name="Column8342" dataDxfId="8006"/>
    <tableColumn id="8382" xr3:uid="{00000000-0010-0000-0400-0000BE200000}" name="Column8343" dataDxfId="8005"/>
    <tableColumn id="8383" xr3:uid="{00000000-0010-0000-0400-0000BF200000}" name="Column8344" dataDxfId="8004"/>
    <tableColumn id="8384" xr3:uid="{00000000-0010-0000-0400-0000C0200000}" name="Column8345" dataDxfId="8003"/>
    <tableColumn id="8385" xr3:uid="{00000000-0010-0000-0400-0000C1200000}" name="Column8346" dataDxfId="8002"/>
    <tableColumn id="8386" xr3:uid="{00000000-0010-0000-0400-0000C2200000}" name="Column8347" dataDxfId="8001"/>
    <tableColumn id="8387" xr3:uid="{00000000-0010-0000-0400-0000C3200000}" name="Column8348" dataDxfId="8000"/>
    <tableColumn id="8388" xr3:uid="{00000000-0010-0000-0400-0000C4200000}" name="Column8349" dataDxfId="7999"/>
    <tableColumn id="8389" xr3:uid="{00000000-0010-0000-0400-0000C5200000}" name="Column8350" dataDxfId="7998"/>
    <tableColumn id="8390" xr3:uid="{00000000-0010-0000-0400-0000C6200000}" name="Column8351" dataDxfId="7997"/>
    <tableColumn id="8391" xr3:uid="{00000000-0010-0000-0400-0000C7200000}" name="Column8352" dataDxfId="7996"/>
    <tableColumn id="8392" xr3:uid="{00000000-0010-0000-0400-0000C8200000}" name="Column8353" dataDxfId="7995"/>
    <tableColumn id="8393" xr3:uid="{00000000-0010-0000-0400-0000C9200000}" name="Column8354" dataDxfId="7994"/>
    <tableColumn id="8394" xr3:uid="{00000000-0010-0000-0400-0000CA200000}" name="Column8355" dataDxfId="7993"/>
    <tableColumn id="8395" xr3:uid="{00000000-0010-0000-0400-0000CB200000}" name="Column8356" dataDxfId="7992"/>
    <tableColumn id="8396" xr3:uid="{00000000-0010-0000-0400-0000CC200000}" name="Column8357" dataDxfId="7991"/>
    <tableColumn id="8397" xr3:uid="{00000000-0010-0000-0400-0000CD200000}" name="Column8358" dataDxfId="7990"/>
    <tableColumn id="8398" xr3:uid="{00000000-0010-0000-0400-0000CE200000}" name="Column8359" dataDxfId="7989"/>
    <tableColumn id="8399" xr3:uid="{00000000-0010-0000-0400-0000CF200000}" name="Column8360" dataDxfId="7988"/>
    <tableColumn id="8400" xr3:uid="{00000000-0010-0000-0400-0000D0200000}" name="Column8361" dataDxfId="7987"/>
    <tableColumn id="8401" xr3:uid="{00000000-0010-0000-0400-0000D1200000}" name="Column8362" dataDxfId="7986"/>
    <tableColumn id="8402" xr3:uid="{00000000-0010-0000-0400-0000D2200000}" name="Column8363" dataDxfId="7985"/>
    <tableColumn id="8403" xr3:uid="{00000000-0010-0000-0400-0000D3200000}" name="Column8364" dataDxfId="7984"/>
    <tableColumn id="8404" xr3:uid="{00000000-0010-0000-0400-0000D4200000}" name="Column8365" dataDxfId="7983"/>
    <tableColumn id="8405" xr3:uid="{00000000-0010-0000-0400-0000D5200000}" name="Column8366" dataDxfId="7982"/>
    <tableColumn id="8406" xr3:uid="{00000000-0010-0000-0400-0000D6200000}" name="Column8367" dataDxfId="7981"/>
    <tableColumn id="8407" xr3:uid="{00000000-0010-0000-0400-0000D7200000}" name="Column8368" dataDxfId="7980"/>
    <tableColumn id="8408" xr3:uid="{00000000-0010-0000-0400-0000D8200000}" name="Column8369" dataDxfId="7979"/>
    <tableColumn id="8409" xr3:uid="{00000000-0010-0000-0400-0000D9200000}" name="Column8370" dataDxfId="7978"/>
    <tableColumn id="8410" xr3:uid="{00000000-0010-0000-0400-0000DA200000}" name="Column8371" dataDxfId="7977"/>
    <tableColumn id="8411" xr3:uid="{00000000-0010-0000-0400-0000DB200000}" name="Column8372" dataDxfId="7976"/>
    <tableColumn id="8412" xr3:uid="{00000000-0010-0000-0400-0000DC200000}" name="Column8373" dataDxfId="7975"/>
    <tableColumn id="8413" xr3:uid="{00000000-0010-0000-0400-0000DD200000}" name="Column8374" dataDxfId="7974"/>
    <tableColumn id="8414" xr3:uid="{00000000-0010-0000-0400-0000DE200000}" name="Column8375" dataDxfId="7973"/>
    <tableColumn id="8415" xr3:uid="{00000000-0010-0000-0400-0000DF200000}" name="Column8376" dataDxfId="7972"/>
    <tableColumn id="8416" xr3:uid="{00000000-0010-0000-0400-0000E0200000}" name="Column8377" dataDxfId="7971"/>
    <tableColumn id="8417" xr3:uid="{00000000-0010-0000-0400-0000E1200000}" name="Column8378" dataDxfId="7970"/>
    <tableColumn id="8418" xr3:uid="{00000000-0010-0000-0400-0000E2200000}" name="Column8379" dataDxfId="7969"/>
    <tableColumn id="8419" xr3:uid="{00000000-0010-0000-0400-0000E3200000}" name="Column8380" dataDxfId="7968"/>
    <tableColumn id="8420" xr3:uid="{00000000-0010-0000-0400-0000E4200000}" name="Column8381" dataDxfId="7967"/>
    <tableColumn id="8421" xr3:uid="{00000000-0010-0000-0400-0000E5200000}" name="Column8382" dataDxfId="7966"/>
    <tableColumn id="8422" xr3:uid="{00000000-0010-0000-0400-0000E6200000}" name="Column8383" dataDxfId="7965"/>
    <tableColumn id="8423" xr3:uid="{00000000-0010-0000-0400-0000E7200000}" name="Column8384" dataDxfId="7964"/>
    <tableColumn id="8424" xr3:uid="{00000000-0010-0000-0400-0000E8200000}" name="Column8385" dataDxfId="7963"/>
    <tableColumn id="8425" xr3:uid="{00000000-0010-0000-0400-0000E9200000}" name="Column8386" dataDxfId="7962"/>
    <tableColumn id="8426" xr3:uid="{00000000-0010-0000-0400-0000EA200000}" name="Column8387" dataDxfId="7961"/>
    <tableColumn id="8427" xr3:uid="{00000000-0010-0000-0400-0000EB200000}" name="Column8388" dataDxfId="7960"/>
    <tableColumn id="8428" xr3:uid="{00000000-0010-0000-0400-0000EC200000}" name="Column8389" dataDxfId="7959"/>
    <tableColumn id="8429" xr3:uid="{00000000-0010-0000-0400-0000ED200000}" name="Column8390" dataDxfId="7958"/>
    <tableColumn id="8430" xr3:uid="{00000000-0010-0000-0400-0000EE200000}" name="Column8391" dataDxfId="7957"/>
    <tableColumn id="8431" xr3:uid="{00000000-0010-0000-0400-0000EF200000}" name="Column8392" dataDxfId="7956"/>
    <tableColumn id="8432" xr3:uid="{00000000-0010-0000-0400-0000F0200000}" name="Column8393" dataDxfId="7955"/>
    <tableColumn id="8433" xr3:uid="{00000000-0010-0000-0400-0000F1200000}" name="Column8394" dataDxfId="7954"/>
    <tableColumn id="8434" xr3:uid="{00000000-0010-0000-0400-0000F2200000}" name="Column8395" dataDxfId="7953"/>
    <tableColumn id="8435" xr3:uid="{00000000-0010-0000-0400-0000F3200000}" name="Column8396" dataDxfId="7952"/>
    <tableColumn id="8436" xr3:uid="{00000000-0010-0000-0400-0000F4200000}" name="Column8397" dataDxfId="7951"/>
    <tableColumn id="8437" xr3:uid="{00000000-0010-0000-0400-0000F5200000}" name="Column8398" dataDxfId="7950"/>
    <tableColumn id="8438" xr3:uid="{00000000-0010-0000-0400-0000F6200000}" name="Column8399" dataDxfId="7949"/>
    <tableColumn id="8439" xr3:uid="{00000000-0010-0000-0400-0000F7200000}" name="Column8400" dataDxfId="7948"/>
    <tableColumn id="8440" xr3:uid="{00000000-0010-0000-0400-0000F8200000}" name="Column8401" dataDxfId="7947"/>
    <tableColumn id="8441" xr3:uid="{00000000-0010-0000-0400-0000F9200000}" name="Column8402" dataDxfId="7946"/>
    <tableColumn id="8442" xr3:uid="{00000000-0010-0000-0400-0000FA200000}" name="Column8403" dataDxfId="7945"/>
    <tableColumn id="8443" xr3:uid="{00000000-0010-0000-0400-0000FB200000}" name="Column8404" dataDxfId="7944"/>
    <tableColumn id="8444" xr3:uid="{00000000-0010-0000-0400-0000FC200000}" name="Column8405" dataDxfId="7943"/>
    <tableColumn id="8445" xr3:uid="{00000000-0010-0000-0400-0000FD200000}" name="Column8406" dataDxfId="7942"/>
    <tableColumn id="8446" xr3:uid="{00000000-0010-0000-0400-0000FE200000}" name="Column8407" dataDxfId="7941"/>
    <tableColumn id="8447" xr3:uid="{00000000-0010-0000-0400-0000FF200000}" name="Column8408" dataDxfId="7940"/>
    <tableColumn id="8448" xr3:uid="{00000000-0010-0000-0400-000000210000}" name="Column8409" dataDxfId="7939"/>
    <tableColumn id="8449" xr3:uid="{00000000-0010-0000-0400-000001210000}" name="Column8410" dataDxfId="7938"/>
    <tableColumn id="8450" xr3:uid="{00000000-0010-0000-0400-000002210000}" name="Column8411" dataDxfId="7937"/>
    <tableColumn id="8451" xr3:uid="{00000000-0010-0000-0400-000003210000}" name="Column8412" dataDxfId="7936"/>
    <tableColumn id="8452" xr3:uid="{00000000-0010-0000-0400-000004210000}" name="Column8413" dataDxfId="7935"/>
    <tableColumn id="8453" xr3:uid="{00000000-0010-0000-0400-000005210000}" name="Column8414" dataDxfId="7934"/>
    <tableColumn id="8454" xr3:uid="{00000000-0010-0000-0400-000006210000}" name="Column8415" dataDxfId="7933"/>
    <tableColumn id="8455" xr3:uid="{00000000-0010-0000-0400-000007210000}" name="Column8416" dataDxfId="7932"/>
    <tableColumn id="8456" xr3:uid="{00000000-0010-0000-0400-000008210000}" name="Column8417" dataDxfId="7931"/>
    <tableColumn id="8457" xr3:uid="{00000000-0010-0000-0400-000009210000}" name="Column8418" dataDxfId="7930"/>
    <tableColumn id="8458" xr3:uid="{00000000-0010-0000-0400-00000A210000}" name="Column8419" dataDxfId="7929"/>
    <tableColumn id="8459" xr3:uid="{00000000-0010-0000-0400-00000B210000}" name="Column8420" dataDxfId="7928"/>
    <tableColumn id="8460" xr3:uid="{00000000-0010-0000-0400-00000C210000}" name="Column8421" dataDxfId="7927"/>
    <tableColumn id="8461" xr3:uid="{00000000-0010-0000-0400-00000D210000}" name="Column8422" dataDxfId="7926"/>
    <tableColumn id="8462" xr3:uid="{00000000-0010-0000-0400-00000E210000}" name="Column8423" dataDxfId="7925"/>
    <tableColumn id="8463" xr3:uid="{00000000-0010-0000-0400-00000F210000}" name="Column8424" dataDxfId="7924"/>
    <tableColumn id="8464" xr3:uid="{00000000-0010-0000-0400-000010210000}" name="Column8425" dataDxfId="7923"/>
    <tableColumn id="8465" xr3:uid="{00000000-0010-0000-0400-000011210000}" name="Column8426" dataDxfId="7922"/>
    <tableColumn id="8466" xr3:uid="{00000000-0010-0000-0400-000012210000}" name="Column8427" dataDxfId="7921"/>
    <tableColumn id="8467" xr3:uid="{00000000-0010-0000-0400-000013210000}" name="Column8428" dataDxfId="7920"/>
    <tableColumn id="8468" xr3:uid="{00000000-0010-0000-0400-000014210000}" name="Column8429" dataDxfId="7919"/>
    <tableColumn id="8469" xr3:uid="{00000000-0010-0000-0400-000015210000}" name="Column8430" dataDxfId="7918"/>
    <tableColumn id="8470" xr3:uid="{00000000-0010-0000-0400-000016210000}" name="Column8431" dataDxfId="7917"/>
    <tableColumn id="8471" xr3:uid="{00000000-0010-0000-0400-000017210000}" name="Column8432" dataDxfId="7916"/>
    <tableColumn id="8472" xr3:uid="{00000000-0010-0000-0400-000018210000}" name="Column8433" dataDxfId="7915"/>
    <tableColumn id="8473" xr3:uid="{00000000-0010-0000-0400-000019210000}" name="Column8434" dataDxfId="7914"/>
    <tableColumn id="8474" xr3:uid="{00000000-0010-0000-0400-00001A210000}" name="Column8435" dataDxfId="7913"/>
    <tableColumn id="8475" xr3:uid="{00000000-0010-0000-0400-00001B210000}" name="Column8436" dataDxfId="7912"/>
    <tableColumn id="8476" xr3:uid="{00000000-0010-0000-0400-00001C210000}" name="Column8437" dataDxfId="7911"/>
    <tableColumn id="8477" xr3:uid="{00000000-0010-0000-0400-00001D210000}" name="Column8438" dataDxfId="7910"/>
    <tableColumn id="8478" xr3:uid="{00000000-0010-0000-0400-00001E210000}" name="Column8439" dataDxfId="7909"/>
    <tableColumn id="8479" xr3:uid="{00000000-0010-0000-0400-00001F210000}" name="Column8440" dataDxfId="7908"/>
    <tableColumn id="8480" xr3:uid="{00000000-0010-0000-0400-000020210000}" name="Column8441" dataDxfId="7907"/>
    <tableColumn id="8481" xr3:uid="{00000000-0010-0000-0400-000021210000}" name="Column8442" dataDxfId="7906"/>
    <tableColumn id="8482" xr3:uid="{00000000-0010-0000-0400-000022210000}" name="Column8443" dataDxfId="7905"/>
    <tableColumn id="8483" xr3:uid="{00000000-0010-0000-0400-000023210000}" name="Column8444" dataDxfId="7904"/>
    <tableColumn id="8484" xr3:uid="{00000000-0010-0000-0400-000024210000}" name="Column8445" dataDxfId="7903"/>
    <tableColumn id="8485" xr3:uid="{00000000-0010-0000-0400-000025210000}" name="Column8446" dataDxfId="7902"/>
    <tableColumn id="8486" xr3:uid="{00000000-0010-0000-0400-000026210000}" name="Column8447" dataDxfId="7901"/>
    <tableColumn id="8487" xr3:uid="{00000000-0010-0000-0400-000027210000}" name="Column8448" dataDxfId="7900"/>
    <tableColumn id="8488" xr3:uid="{00000000-0010-0000-0400-000028210000}" name="Column8449" dataDxfId="7899"/>
    <tableColumn id="8489" xr3:uid="{00000000-0010-0000-0400-000029210000}" name="Column8450" dataDxfId="7898"/>
    <tableColumn id="8490" xr3:uid="{00000000-0010-0000-0400-00002A210000}" name="Column8451" dataDxfId="7897"/>
    <tableColumn id="8491" xr3:uid="{00000000-0010-0000-0400-00002B210000}" name="Column8452" dataDxfId="7896"/>
    <tableColumn id="8492" xr3:uid="{00000000-0010-0000-0400-00002C210000}" name="Column8453" dataDxfId="7895"/>
    <tableColumn id="8493" xr3:uid="{00000000-0010-0000-0400-00002D210000}" name="Column8454" dataDxfId="7894"/>
    <tableColumn id="8494" xr3:uid="{00000000-0010-0000-0400-00002E210000}" name="Column8455" dataDxfId="7893"/>
    <tableColumn id="8495" xr3:uid="{00000000-0010-0000-0400-00002F210000}" name="Column8456" dataDxfId="7892"/>
    <tableColumn id="8496" xr3:uid="{00000000-0010-0000-0400-000030210000}" name="Column8457" dataDxfId="7891"/>
    <tableColumn id="8497" xr3:uid="{00000000-0010-0000-0400-000031210000}" name="Column8458" dataDxfId="7890"/>
    <tableColumn id="8498" xr3:uid="{00000000-0010-0000-0400-000032210000}" name="Column8459" dataDxfId="7889"/>
    <tableColumn id="8499" xr3:uid="{00000000-0010-0000-0400-000033210000}" name="Column8460" dataDxfId="7888"/>
    <tableColumn id="8500" xr3:uid="{00000000-0010-0000-0400-000034210000}" name="Column8461" dataDxfId="7887"/>
    <tableColumn id="8501" xr3:uid="{00000000-0010-0000-0400-000035210000}" name="Column8462" dataDxfId="7886"/>
    <tableColumn id="8502" xr3:uid="{00000000-0010-0000-0400-000036210000}" name="Column8463" dataDxfId="7885"/>
    <tableColumn id="8503" xr3:uid="{00000000-0010-0000-0400-000037210000}" name="Column8464" dataDxfId="7884"/>
    <tableColumn id="8504" xr3:uid="{00000000-0010-0000-0400-000038210000}" name="Column8465" dataDxfId="7883"/>
    <tableColumn id="8505" xr3:uid="{00000000-0010-0000-0400-000039210000}" name="Column8466" dataDxfId="7882"/>
    <tableColumn id="8506" xr3:uid="{00000000-0010-0000-0400-00003A210000}" name="Column8467" dataDxfId="7881"/>
    <tableColumn id="8507" xr3:uid="{00000000-0010-0000-0400-00003B210000}" name="Column8468" dataDxfId="7880"/>
    <tableColumn id="8508" xr3:uid="{00000000-0010-0000-0400-00003C210000}" name="Column8469" dataDxfId="7879"/>
    <tableColumn id="8509" xr3:uid="{00000000-0010-0000-0400-00003D210000}" name="Column8470" dataDxfId="7878"/>
    <tableColumn id="8510" xr3:uid="{00000000-0010-0000-0400-00003E210000}" name="Column8471" dataDxfId="7877"/>
    <tableColumn id="8511" xr3:uid="{00000000-0010-0000-0400-00003F210000}" name="Column8472" dataDxfId="7876"/>
    <tableColumn id="8512" xr3:uid="{00000000-0010-0000-0400-000040210000}" name="Column8473" dataDxfId="7875"/>
    <tableColumn id="8513" xr3:uid="{00000000-0010-0000-0400-000041210000}" name="Column8474" dataDxfId="7874"/>
    <tableColumn id="8514" xr3:uid="{00000000-0010-0000-0400-000042210000}" name="Column8475" dataDxfId="7873"/>
    <tableColumn id="8515" xr3:uid="{00000000-0010-0000-0400-000043210000}" name="Column8476" dataDxfId="7872"/>
    <tableColumn id="8516" xr3:uid="{00000000-0010-0000-0400-000044210000}" name="Column8477" dataDxfId="7871"/>
    <tableColumn id="8517" xr3:uid="{00000000-0010-0000-0400-000045210000}" name="Column8478" dataDxfId="7870"/>
    <tableColumn id="8518" xr3:uid="{00000000-0010-0000-0400-000046210000}" name="Column8479" dataDxfId="7869"/>
    <tableColumn id="8519" xr3:uid="{00000000-0010-0000-0400-000047210000}" name="Column8480" dataDxfId="7868"/>
    <tableColumn id="8520" xr3:uid="{00000000-0010-0000-0400-000048210000}" name="Column8481" dataDxfId="7867"/>
    <tableColumn id="8521" xr3:uid="{00000000-0010-0000-0400-000049210000}" name="Column8482" dataDxfId="7866"/>
    <tableColumn id="8522" xr3:uid="{00000000-0010-0000-0400-00004A210000}" name="Column8483" dataDxfId="7865"/>
    <tableColumn id="8523" xr3:uid="{00000000-0010-0000-0400-00004B210000}" name="Column8484" dataDxfId="7864"/>
    <tableColumn id="8524" xr3:uid="{00000000-0010-0000-0400-00004C210000}" name="Column8485" dataDxfId="7863"/>
    <tableColumn id="8525" xr3:uid="{00000000-0010-0000-0400-00004D210000}" name="Column8486" dataDxfId="7862"/>
    <tableColumn id="8526" xr3:uid="{00000000-0010-0000-0400-00004E210000}" name="Column8487" dataDxfId="7861"/>
    <tableColumn id="8527" xr3:uid="{00000000-0010-0000-0400-00004F210000}" name="Column8488" dataDxfId="7860"/>
    <tableColumn id="8528" xr3:uid="{00000000-0010-0000-0400-000050210000}" name="Column8489" dataDxfId="7859"/>
    <tableColumn id="8529" xr3:uid="{00000000-0010-0000-0400-000051210000}" name="Column8490" dataDxfId="7858"/>
    <tableColumn id="8530" xr3:uid="{00000000-0010-0000-0400-000052210000}" name="Column8491" dataDxfId="7857"/>
    <tableColumn id="8531" xr3:uid="{00000000-0010-0000-0400-000053210000}" name="Column8492" dataDxfId="7856"/>
    <tableColumn id="8532" xr3:uid="{00000000-0010-0000-0400-000054210000}" name="Column8493" dataDxfId="7855"/>
    <tableColumn id="8533" xr3:uid="{00000000-0010-0000-0400-000055210000}" name="Column8494" dataDxfId="7854"/>
    <tableColumn id="8534" xr3:uid="{00000000-0010-0000-0400-000056210000}" name="Column8495" dataDxfId="7853"/>
    <tableColumn id="8535" xr3:uid="{00000000-0010-0000-0400-000057210000}" name="Column8496" dataDxfId="7852"/>
    <tableColumn id="8536" xr3:uid="{00000000-0010-0000-0400-000058210000}" name="Column8497" dataDxfId="7851"/>
    <tableColumn id="8537" xr3:uid="{00000000-0010-0000-0400-000059210000}" name="Column8498" dataDxfId="7850"/>
    <tableColumn id="8538" xr3:uid="{00000000-0010-0000-0400-00005A210000}" name="Column8499" dataDxfId="7849"/>
    <tableColumn id="8539" xr3:uid="{00000000-0010-0000-0400-00005B210000}" name="Column8500" dataDxfId="7848"/>
    <tableColumn id="8540" xr3:uid="{00000000-0010-0000-0400-00005C210000}" name="Column8501" dataDxfId="7847"/>
    <tableColumn id="8541" xr3:uid="{00000000-0010-0000-0400-00005D210000}" name="Column8502" dataDxfId="7846"/>
    <tableColumn id="8542" xr3:uid="{00000000-0010-0000-0400-00005E210000}" name="Column8503" dataDxfId="7845"/>
    <tableColumn id="8543" xr3:uid="{00000000-0010-0000-0400-00005F210000}" name="Column8504" dataDxfId="7844"/>
    <tableColumn id="8544" xr3:uid="{00000000-0010-0000-0400-000060210000}" name="Column8505" dataDxfId="7843"/>
    <tableColumn id="8545" xr3:uid="{00000000-0010-0000-0400-000061210000}" name="Column8506" dataDxfId="7842"/>
    <tableColumn id="8546" xr3:uid="{00000000-0010-0000-0400-000062210000}" name="Column8507" dataDxfId="7841"/>
    <tableColumn id="8547" xr3:uid="{00000000-0010-0000-0400-000063210000}" name="Column8508" dataDxfId="7840"/>
    <tableColumn id="8548" xr3:uid="{00000000-0010-0000-0400-000064210000}" name="Column8509" dataDxfId="7839"/>
    <tableColumn id="8549" xr3:uid="{00000000-0010-0000-0400-000065210000}" name="Column8510" dataDxfId="7838"/>
    <tableColumn id="8550" xr3:uid="{00000000-0010-0000-0400-000066210000}" name="Column8511" dataDxfId="7837"/>
    <tableColumn id="8551" xr3:uid="{00000000-0010-0000-0400-000067210000}" name="Column8512" dataDxfId="7836"/>
    <tableColumn id="8552" xr3:uid="{00000000-0010-0000-0400-000068210000}" name="Column8513" dataDxfId="7835"/>
    <tableColumn id="8553" xr3:uid="{00000000-0010-0000-0400-000069210000}" name="Column8514" dataDxfId="7834"/>
    <tableColumn id="8554" xr3:uid="{00000000-0010-0000-0400-00006A210000}" name="Column8515" dataDxfId="7833"/>
    <tableColumn id="8555" xr3:uid="{00000000-0010-0000-0400-00006B210000}" name="Column8516" dataDxfId="7832"/>
    <tableColumn id="8556" xr3:uid="{00000000-0010-0000-0400-00006C210000}" name="Column8517" dataDxfId="7831"/>
    <tableColumn id="8557" xr3:uid="{00000000-0010-0000-0400-00006D210000}" name="Column8518" dataDxfId="7830"/>
    <tableColumn id="8558" xr3:uid="{00000000-0010-0000-0400-00006E210000}" name="Column8519" dataDxfId="7829"/>
    <tableColumn id="8559" xr3:uid="{00000000-0010-0000-0400-00006F210000}" name="Column8520" dataDxfId="7828"/>
    <tableColumn id="8560" xr3:uid="{00000000-0010-0000-0400-000070210000}" name="Column8521" dataDxfId="7827"/>
    <tableColumn id="8561" xr3:uid="{00000000-0010-0000-0400-000071210000}" name="Column8522" dataDxfId="7826"/>
    <tableColumn id="8562" xr3:uid="{00000000-0010-0000-0400-000072210000}" name="Column8523" dataDxfId="7825"/>
    <tableColumn id="8563" xr3:uid="{00000000-0010-0000-0400-000073210000}" name="Column8524" dataDxfId="7824"/>
    <tableColumn id="8564" xr3:uid="{00000000-0010-0000-0400-000074210000}" name="Column8525" dataDxfId="7823"/>
    <tableColumn id="8565" xr3:uid="{00000000-0010-0000-0400-000075210000}" name="Column8526" dataDxfId="7822"/>
    <tableColumn id="8566" xr3:uid="{00000000-0010-0000-0400-000076210000}" name="Column8527" dataDxfId="7821"/>
    <tableColumn id="8567" xr3:uid="{00000000-0010-0000-0400-000077210000}" name="Column8528" dataDxfId="7820"/>
    <tableColumn id="8568" xr3:uid="{00000000-0010-0000-0400-000078210000}" name="Column8529" dataDxfId="7819"/>
    <tableColumn id="8569" xr3:uid="{00000000-0010-0000-0400-000079210000}" name="Column8530" dataDxfId="7818"/>
    <tableColumn id="8570" xr3:uid="{00000000-0010-0000-0400-00007A210000}" name="Column8531" dataDxfId="7817"/>
    <tableColumn id="8571" xr3:uid="{00000000-0010-0000-0400-00007B210000}" name="Column8532" dataDxfId="7816"/>
    <tableColumn id="8572" xr3:uid="{00000000-0010-0000-0400-00007C210000}" name="Column8533" dataDxfId="7815"/>
    <tableColumn id="8573" xr3:uid="{00000000-0010-0000-0400-00007D210000}" name="Column8534" dataDxfId="7814"/>
    <tableColumn id="8574" xr3:uid="{00000000-0010-0000-0400-00007E210000}" name="Column8535" dataDxfId="7813"/>
    <tableColumn id="8575" xr3:uid="{00000000-0010-0000-0400-00007F210000}" name="Column8536" dataDxfId="7812"/>
    <tableColumn id="8576" xr3:uid="{00000000-0010-0000-0400-000080210000}" name="Column8537" dataDxfId="7811"/>
    <tableColumn id="8577" xr3:uid="{00000000-0010-0000-0400-000081210000}" name="Column8538" dataDxfId="7810"/>
    <tableColumn id="8578" xr3:uid="{00000000-0010-0000-0400-000082210000}" name="Column8539" dataDxfId="7809"/>
    <tableColumn id="8579" xr3:uid="{00000000-0010-0000-0400-000083210000}" name="Column8540" dataDxfId="7808"/>
    <tableColumn id="8580" xr3:uid="{00000000-0010-0000-0400-000084210000}" name="Column8541" dataDxfId="7807"/>
    <tableColumn id="8581" xr3:uid="{00000000-0010-0000-0400-000085210000}" name="Column8542" dataDxfId="7806"/>
    <tableColumn id="8582" xr3:uid="{00000000-0010-0000-0400-000086210000}" name="Column8543" dataDxfId="7805"/>
    <tableColumn id="8583" xr3:uid="{00000000-0010-0000-0400-000087210000}" name="Column8544" dataDxfId="7804"/>
    <tableColumn id="8584" xr3:uid="{00000000-0010-0000-0400-000088210000}" name="Column8545" dataDxfId="7803"/>
    <tableColumn id="8585" xr3:uid="{00000000-0010-0000-0400-000089210000}" name="Column8546" dataDxfId="7802"/>
    <tableColumn id="8586" xr3:uid="{00000000-0010-0000-0400-00008A210000}" name="Column8547" dataDxfId="7801"/>
    <tableColumn id="8587" xr3:uid="{00000000-0010-0000-0400-00008B210000}" name="Column8548" dataDxfId="7800"/>
    <tableColumn id="8588" xr3:uid="{00000000-0010-0000-0400-00008C210000}" name="Column8549" dataDxfId="7799"/>
    <tableColumn id="8589" xr3:uid="{00000000-0010-0000-0400-00008D210000}" name="Column8550" dataDxfId="7798"/>
    <tableColumn id="8590" xr3:uid="{00000000-0010-0000-0400-00008E210000}" name="Column8551" dataDxfId="7797"/>
    <tableColumn id="8591" xr3:uid="{00000000-0010-0000-0400-00008F210000}" name="Column8552" dataDxfId="7796"/>
    <tableColumn id="8592" xr3:uid="{00000000-0010-0000-0400-000090210000}" name="Column8553" dataDxfId="7795"/>
    <tableColumn id="8593" xr3:uid="{00000000-0010-0000-0400-000091210000}" name="Column8554" dataDxfId="7794"/>
    <tableColumn id="8594" xr3:uid="{00000000-0010-0000-0400-000092210000}" name="Column8555" dataDxfId="7793"/>
    <tableColumn id="8595" xr3:uid="{00000000-0010-0000-0400-000093210000}" name="Column8556" dataDxfId="7792"/>
    <tableColumn id="8596" xr3:uid="{00000000-0010-0000-0400-000094210000}" name="Column8557" dataDxfId="7791"/>
    <tableColumn id="8597" xr3:uid="{00000000-0010-0000-0400-000095210000}" name="Column8558" dataDxfId="7790"/>
    <tableColumn id="8598" xr3:uid="{00000000-0010-0000-0400-000096210000}" name="Column8559" dataDxfId="7789"/>
    <tableColumn id="8599" xr3:uid="{00000000-0010-0000-0400-000097210000}" name="Column8560" dataDxfId="7788"/>
    <tableColumn id="8600" xr3:uid="{00000000-0010-0000-0400-000098210000}" name="Column8561" dataDxfId="7787"/>
    <tableColumn id="8601" xr3:uid="{00000000-0010-0000-0400-000099210000}" name="Column8562" dataDxfId="7786"/>
    <tableColumn id="8602" xr3:uid="{00000000-0010-0000-0400-00009A210000}" name="Column8563" dataDxfId="7785"/>
    <tableColumn id="8603" xr3:uid="{00000000-0010-0000-0400-00009B210000}" name="Column8564" dataDxfId="7784"/>
    <tableColumn id="8604" xr3:uid="{00000000-0010-0000-0400-00009C210000}" name="Column8565" dataDxfId="7783"/>
    <tableColumn id="8605" xr3:uid="{00000000-0010-0000-0400-00009D210000}" name="Column8566" dataDxfId="7782"/>
    <tableColumn id="8606" xr3:uid="{00000000-0010-0000-0400-00009E210000}" name="Column8567" dataDxfId="7781"/>
    <tableColumn id="8607" xr3:uid="{00000000-0010-0000-0400-00009F210000}" name="Column8568" dataDxfId="7780"/>
    <tableColumn id="8608" xr3:uid="{00000000-0010-0000-0400-0000A0210000}" name="Column8569" dataDxfId="7779"/>
    <tableColumn id="8609" xr3:uid="{00000000-0010-0000-0400-0000A1210000}" name="Column8570" dataDxfId="7778"/>
    <tableColumn id="8610" xr3:uid="{00000000-0010-0000-0400-0000A2210000}" name="Column8571" dataDxfId="7777"/>
    <tableColumn id="8611" xr3:uid="{00000000-0010-0000-0400-0000A3210000}" name="Column8572" dataDxfId="7776"/>
    <tableColumn id="8612" xr3:uid="{00000000-0010-0000-0400-0000A4210000}" name="Column8573" dataDxfId="7775"/>
    <tableColumn id="8613" xr3:uid="{00000000-0010-0000-0400-0000A5210000}" name="Column8574" dataDxfId="7774"/>
    <tableColumn id="8614" xr3:uid="{00000000-0010-0000-0400-0000A6210000}" name="Column8575" dataDxfId="7773"/>
    <tableColumn id="8615" xr3:uid="{00000000-0010-0000-0400-0000A7210000}" name="Column8576" dataDxfId="7772"/>
    <tableColumn id="8616" xr3:uid="{00000000-0010-0000-0400-0000A8210000}" name="Column8577" dataDxfId="7771"/>
    <tableColumn id="8617" xr3:uid="{00000000-0010-0000-0400-0000A9210000}" name="Column8578" dataDxfId="7770"/>
    <tableColumn id="8618" xr3:uid="{00000000-0010-0000-0400-0000AA210000}" name="Column8579" dataDxfId="7769"/>
    <tableColumn id="8619" xr3:uid="{00000000-0010-0000-0400-0000AB210000}" name="Column8580" dataDxfId="7768"/>
    <tableColumn id="8620" xr3:uid="{00000000-0010-0000-0400-0000AC210000}" name="Column8581" dataDxfId="7767"/>
    <tableColumn id="8621" xr3:uid="{00000000-0010-0000-0400-0000AD210000}" name="Column8582" dataDxfId="7766"/>
    <tableColumn id="8622" xr3:uid="{00000000-0010-0000-0400-0000AE210000}" name="Column8583" dataDxfId="7765"/>
    <tableColumn id="8623" xr3:uid="{00000000-0010-0000-0400-0000AF210000}" name="Column8584" dataDxfId="7764"/>
    <tableColumn id="8624" xr3:uid="{00000000-0010-0000-0400-0000B0210000}" name="Column8585" dataDxfId="7763"/>
    <tableColumn id="8625" xr3:uid="{00000000-0010-0000-0400-0000B1210000}" name="Column8586" dataDxfId="7762"/>
    <tableColumn id="8626" xr3:uid="{00000000-0010-0000-0400-0000B2210000}" name="Column8587" dataDxfId="7761"/>
    <tableColumn id="8627" xr3:uid="{00000000-0010-0000-0400-0000B3210000}" name="Column8588" dataDxfId="7760"/>
    <tableColumn id="8628" xr3:uid="{00000000-0010-0000-0400-0000B4210000}" name="Column8589" dataDxfId="7759"/>
    <tableColumn id="8629" xr3:uid="{00000000-0010-0000-0400-0000B5210000}" name="Column8590" dataDxfId="7758"/>
    <tableColumn id="8630" xr3:uid="{00000000-0010-0000-0400-0000B6210000}" name="Column8591" dataDxfId="7757"/>
    <tableColumn id="8631" xr3:uid="{00000000-0010-0000-0400-0000B7210000}" name="Column8592" dataDxfId="7756"/>
    <tableColumn id="8632" xr3:uid="{00000000-0010-0000-0400-0000B8210000}" name="Column8593" dataDxfId="7755"/>
    <tableColumn id="8633" xr3:uid="{00000000-0010-0000-0400-0000B9210000}" name="Column8594" dataDxfId="7754"/>
    <tableColumn id="8634" xr3:uid="{00000000-0010-0000-0400-0000BA210000}" name="Column8595" dataDxfId="7753"/>
    <tableColumn id="8635" xr3:uid="{00000000-0010-0000-0400-0000BB210000}" name="Column8596" dataDxfId="7752"/>
    <tableColumn id="8636" xr3:uid="{00000000-0010-0000-0400-0000BC210000}" name="Column8597" dataDxfId="7751"/>
    <tableColumn id="8637" xr3:uid="{00000000-0010-0000-0400-0000BD210000}" name="Column8598" dataDxfId="7750"/>
    <tableColumn id="8638" xr3:uid="{00000000-0010-0000-0400-0000BE210000}" name="Column8599" dataDxfId="7749"/>
    <tableColumn id="8639" xr3:uid="{00000000-0010-0000-0400-0000BF210000}" name="Column8600" dataDxfId="7748"/>
    <tableColumn id="8640" xr3:uid="{00000000-0010-0000-0400-0000C0210000}" name="Column8601" dataDxfId="7747"/>
    <tableColumn id="8641" xr3:uid="{00000000-0010-0000-0400-0000C1210000}" name="Column8602" dataDxfId="7746"/>
    <tableColumn id="8642" xr3:uid="{00000000-0010-0000-0400-0000C2210000}" name="Column8603" dataDxfId="7745"/>
    <tableColumn id="8643" xr3:uid="{00000000-0010-0000-0400-0000C3210000}" name="Column8604" dataDxfId="7744"/>
    <tableColumn id="8644" xr3:uid="{00000000-0010-0000-0400-0000C4210000}" name="Column8605" dataDxfId="7743"/>
    <tableColumn id="8645" xr3:uid="{00000000-0010-0000-0400-0000C5210000}" name="Column8606" dataDxfId="7742"/>
    <tableColumn id="8646" xr3:uid="{00000000-0010-0000-0400-0000C6210000}" name="Column8607" dataDxfId="7741"/>
    <tableColumn id="8647" xr3:uid="{00000000-0010-0000-0400-0000C7210000}" name="Column8608" dataDxfId="7740"/>
    <tableColumn id="8648" xr3:uid="{00000000-0010-0000-0400-0000C8210000}" name="Column8609" dataDxfId="7739"/>
    <tableColumn id="8649" xr3:uid="{00000000-0010-0000-0400-0000C9210000}" name="Column8610" dataDxfId="7738"/>
    <tableColumn id="8650" xr3:uid="{00000000-0010-0000-0400-0000CA210000}" name="Column8611" dataDxfId="7737"/>
    <tableColumn id="8651" xr3:uid="{00000000-0010-0000-0400-0000CB210000}" name="Column8612" dataDxfId="7736"/>
    <tableColumn id="8652" xr3:uid="{00000000-0010-0000-0400-0000CC210000}" name="Column8613" dataDxfId="7735"/>
    <tableColumn id="8653" xr3:uid="{00000000-0010-0000-0400-0000CD210000}" name="Column8614" dataDxfId="7734"/>
    <tableColumn id="8654" xr3:uid="{00000000-0010-0000-0400-0000CE210000}" name="Column8615" dataDxfId="7733"/>
    <tableColumn id="8655" xr3:uid="{00000000-0010-0000-0400-0000CF210000}" name="Column8616" dataDxfId="7732"/>
    <tableColumn id="8656" xr3:uid="{00000000-0010-0000-0400-0000D0210000}" name="Column8617" dataDxfId="7731"/>
    <tableColumn id="8657" xr3:uid="{00000000-0010-0000-0400-0000D1210000}" name="Column8618" dataDxfId="7730"/>
    <tableColumn id="8658" xr3:uid="{00000000-0010-0000-0400-0000D2210000}" name="Column8619" dataDxfId="7729"/>
    <tableColumn id="8659" xr3:uid="{00000000-0010-0000-0400-0000D3210000}" name="Column8620" dataDxfId="7728"/>
    <tableColumn id="8660" xr3:uid="{00000000-0010-0000-0400-0000D4210000}" name="Column8621" dataDxfId="7727"/>
    <tableColumn id="8661" xr3:uid="{00000000-0010-0000-0400-0000D5210000}" name="Column8622" dataDxfId="7726"/>
    <tableColumn id="8662" xr3:uid="{00000000-0010-0000-0400-0000D6210000}" name="Column8623" dataDxfId="7725"/>
    <tableColumn id="8663" xr3:uid="{00000000-0010-0000-0400-0000D7210000}" name="Column8624" dataDxfId="7724"/>
    <tableColumn id="8664" xr3:uid="{00000000-0010-0000-0400-0000D8210000}" name="Column8625" dataDxfId="7723"/>
    <tableColumn id="8665" xr3:uid="{00000000-0010-0000-0400-0000D9210000}" name="Column8626" dataDxfId="7722"/>
    <tableColumn id="8666" xr3:uid="{00000000-0010-0000-0400-0000DA210000}" name="Column8627" dataDxfId="7721"/>
    <tableColumn id="8667" xr3:uid="{00000000-0010-0000-0400-0000DB210000}" name="Column8628" dataDxfId="7720"/>
    <tableColumn id="8668" xr3:uid="{00000000-0010-0000-0400-0000DC210000}" name="Column8629" dataDxfId="7719"/>
    <tableColumn id="8669" xr3:uid="{00000000-0010-0000-0400-0000DD210000}" name="Column8630" dataDxfId="7718"/>
    <tableColumn id="8670" xr3:uid="{00000000-0010-0000-0400-0000DE210000}" name="Column8631" dataDxfId="7717"/>
    <tableColumn id="8671" xr3:uid="{00000000-0010-0000-0400-0000DF210000}" name="Column8632" dataDxfId="7716"/>
    <tableColumn id="8672" xr3:uid="{00000000-0010-0000-0400-0000E0210000}" name="Column8633" dataDxfId="7715"/>
    <tableColumn id="8673" xr3:uid="{00000000-0010-0000-0400-0000E1210000}" name="Column8634" dataDxfId="7714"/>
    <tableColumn id="8674" xr3:uid="{00000000-0010-0000-0400-0000E2210000}" name="Column8635" dataDxfId="7713"/>
    <tableColumn id="8675" xr3:uid="{00000000-0010-0000-0400-0000E3210000}" name="Column8636" dataDxfId="7712"/>
    <tableColumn id="8676" xr3:uid="{00000000-0010-0000-0400-0000E4210000}" name="Column8637" dataDxfId="7711"/>
    <tableColumn id="8677" xr3:uid="{00000000-0010-0000-0400-0000E5210000}" name="Column8638" dataDxfId="7710"/>
    <tableColumn id="8678" xr3:uid="{00000000-0010-0000-0400-0000E6210000}" name="Column8639" dataDxfId="7709"/>
    <tableColumn id="8679" xr3:uid="{00000000-0010-0000-0400-0000E7210000}" name="Column8640" dataDxfId="7708"/>
    <tableColumn id="8680" xr3:uid="{00000000-0010-0000-0400-0000E8210000}" name="Column8641" dataDxfId="7707"/>
    <tableColumn id="8681" xr3:uid="{00000000-0010-0000-0400-0000E9210000}" name="Column8642" dataDxfId="7706"/>
    <tableColumn id="8682" xr3:uid="{00000000-0010-0000-0400-0000EA210000}" name="Column8643" dataDxfId="7705"/>
    <tableColumn id="8683" xr3:uid="{00000000-0010-0000-0400-0000EB210000}" name="Column8644" dataDxfId="7704"/>
    <tableColumn id="8684" xr3:uid="{00000000-0010-0000-0400-0000EC210000}" name="Column8645" dataDxfId="7703"/>
    <tableColumn id="8685" xr3:uid="{00000000-0010-0000-0400-0000ED210000}" name="Column8646" dataDxfId="7702"/>
    <tableColumn id="8686" xr3:uid="{00000000-0010-0000-0400-0000EE210000}" name="Column8647" dataDxfId="7701"/>
    <tableColumn id="8687" xr3:uid="{00000000-0010-0000-0400-0000EF210000}" name="Column8648" dataDxfId="7700"/>
    <tableColumn id="8688" xr3:uid="{00000000-0010-0000-0400-0000F0210000}" name="Column8649" dataDxfId="7699"/>
    <tableColumn id="8689" xr3:uid="{00000000-0010-0000-0400-0000F1210000}" name="Column8650" dataDxfId="7698"/>
    <tableColumn id="8690" xr3:uid="{00000000-0010-0000-0400-0000F2210000}" name="Column8651" dataDxfId="7697"/>
    <tableColumn id="8691" xr3:uid="{00000000-0010-0000-0400-0000F3210000}" name="Column8652" dataDxfId="7696"/>
    <tableColumn id="8692" xr3:uid="{00000000-0010-0000-0400-0000F4210000}" name="Column8653" dataDxfId="7695"/>
    <tableColumn id="8693" xr3:uid="{00000000-0010-0000-0400-0000F5210000}" name="Column8654" dataDxfId="7694"/>
    <tableColumn id="8694" xr3:uid="{00000000-0010-0000-0400-0000F6210000}" name="Column8655" dataDxfId="7693"/>
    <tableColumn id="8695" xr3:uid="{00000000-0010-0000-0400-0000F7210000}" name="Column8656" dataDxfId="7692"/>
    <tableColumn id="8696" xr3:uid="{00000000-0010-0000-0400-0000F8210000}" name="Column8657" dataDxfId="7691"/>
    <tableColumn id="8697" xr3:uid="{00000000-0010-0000-0400-0000F9210000}" name="Column8658" dataDxfId="7690"/>
    <tableColumn id="8698" xr3:uid="{00000000-0010-0000-0400-0000FA210000}" name="Column8659" dataDxfId="7689"/>
    <tableColumn id="8699" xr3:uid="{00000000-0010-0000-0400-0000FB210000}" name="Column8660" dataDxfId="7688"/>
    <tableColumn id="8700" xr3:uid="{00000000-0010-0000-0400-0000FC210000}" name="Column8661" dataDxfId="7687"/>
    <tableColumn id="8701" xr3:uid="{00000000-0010-0000-0400-0000FD210000}" name="Column8662" dataDxfId="7686"/>
    <tableColumn id="8702" xr3:uid="{00000000-0010-0000-0400-0000FE210000}" name="Column8663" dataDxfId="7685"/>
    <tableColumn id="8703" xr3:uid="{00000000-0010-0000-0400-0000FF210000}" name="Column8664" dataDxfId="7684"/>
    <tableColumn id="8704" xr3:uid="{00000000-0010-0000-0400-000000220000}" name="Column8665" dataDxfId="7683"/>
    <tableColumn id="8705" xr3:uid="{00000000-0010-0000-0400-000001220000}" name="Column8666" dataDxfId="7682"/>
    <tableColumn id="8706" xr3:uid="{00000000-0010-0000-0400-000002220000}" name="Column8667" dataDxfId="7681"/>
    <tableColumn id="8707" xr3:uid="{00000000-0010-0000-0400-000003220000}" name="Column8668" dataDxfId="7680"/>
    <tableColumn id="8708" xr3:uid="{00000000-0010-0000-0400-000004220000}" name="Column8669" dataDxfId="7679"/>
    <tableColumn id="8709" xr3:uid="{00000000-0010-0000-0400-000005220000}" name="Column8670" dataDxfId="7678"/>
    <tableColumn id="8710" xr3:uid="{00000000-0010-0000-0400-000006220000}" name="Column8671" dataDxfId="7677"/>
    <tableColumn id="8711" xr3:uid="{00000000-0010-0000-0400-000007220000}" name="Column8672" dataDxfId="7676"/>
    <tableColumn id="8712" xr3:uid="{00000000-0010-0000-0400-000008220000}" name="Column8673" dataDxfId="7675"/>
    <tableColumn id="8713" xr3:uid="{00000000-0010-0000-0400-000009220000}" name="Column8674" dataDxfId="7674"/>
    <tableColumn id="8714" xr3:uid="{00000000-0010-0000-0400-00000A220000}" name="Column8675" dataDxfId="7673"/>
    <tableColumn id="8715" xr3:uid="{00000000-0010-0000-0400-00000B220000}" name="Column8676" dataDxfId="7672"/>
    <tableColumn id="8716" xr3:uid="{00000000-0010-0000-0400-00000C220000}" name="Column8677" dataDxfId="7671"/>
    <tableColumn id="8717" xr3:uid="{00000000-0010-0000-0400-00000D220000}" name="Column8678" dataDxfId="7670"/>
    <tableColumn id="8718" xr3:uid="{00000000-0010-0000-0400-00000E220000}" name="Column8679" dataDxfId="7669"/>
    <tableColumn id="8719" xr3:uid="{00000000-0010-0000-0400-00000F220000}" name="Column8680" dataDxfId="7668"/>
    <tableColumn id="8720" xr3:uid="{00000000-0010-0000-0400-000010220000}" name="Column8681" dataDxfId="7667"/>
    <tableColumn id="8721" xr3:uid="{00000000-0010-0000-0400-000011220000}" name="Column8682" dataDxfId="7666"/>
    <tableColumn id="8722" xr3:uid="{00000000-0010-0000-0400-000012220000}" name="Column8683" dataDxfId="7665"/>
    <tableColumn id="8723" xr3:uid="{00000000-0010-0000-0400-000013220000}" name="Column8684" dataDxfId="7664"/>
    <tableColumn id="8724" xr3:uid="{00000000-0010-0000-0400-000014220000}" name="Column8685" dataDxfId="7663"/>
    <tableColumn id="8725" xr3:uid="{00000000-0010-0000-0400-000015220000}" name="Column8686" dataDxfId="7662"/>
    <tableColumn id="8726" xr3:uid="{00000000-0010-0000-0400-000016220000}" name="Column8687" dataDxfId="7661"/>
    <tableColumn id="8727" xr3:uid="{00000000-0010-0000-0400-000017220000}" name="Column8688" dataDxfId="7660"/>
    <tableColumn id="8728" xr3:uid="{00000000-0010-0000-0400-000018220000}" name="Column8689" dataDxfId="7659"/>
    <tableColumn id="8729" xr3:uid="{00000000-0010-0000-0400-000019220000}" name="Column8690" dataDxfId="7658"/>
    <tableColumn id="8730" xr3:uid="{00000000-0010-0000-0400-00001A220000}" name="Column8691" dataDxfId="7657"/>
    <tableColumn id="8731" xr3:uid="{00000000-0010-0000-0400-00001B220000}" name="Column8692" dataDxfId="7656"/>
    <tableColumn id="8732" xr3:uid="{00000000-0010-0000-0400-00001C220000}" name="Column8693" dataDxfId="7655"/>
    <tableColumn id="8733" xr3:uid="{00000000-0010-0000-0400-00001D220000}" name="Column8694" dataDxfId="7654"/>
    <tableColumn id="8734" xr3:uid="{00000000-0010-0000-0400-00001E220000}" name="Column8695" dataDxfId="7653"/>
    <tableColumn id="8735" xr3:uid="{00000000-0010-0000-0400-00001F220000}" name="Column8696" dataDxfId="7652"/>
    <tableColumn id="8736" xr3:uid="{00000000-0010-0000-0400-000020220000}" name="Column8697" dataDxfId="7651"/>
    <tableColumn id="8737" xr3:uid="{00000000-0010-0000-0400-000021220000}" name="Column8698" dataDxfId="7650"/>
    <tableColumn id="8738" xr3:uid="{00000000-0010-0000-0400-000022220000}" name="Column8699" dataDxfId="7649"/>
    <tableColumn id="8739" xr3:uid="{00000000-0010-0000-0400-000023220000}" name="Column8700" dataDxfId="7648"/>
    <tableColumn id="8740" xr3:uid="{00000000-0010-0000-0400-000024220000}" name="Column8701" dataDxfId="7647"/>
    <tableColumn id="8741" xr3:uid="{00000000-0010-0000-0400-000025220000}" name="Column8702" dataDxfId="7646"/>
    <tableColumn id="8742" xr3:uid="{00000000-0010-0000-0400-000026220000}" name="Column8703" dataDxfId="7645"/>
    <tableColumn id="8743" xr3:uid="{00000000-0010-0000-0400-000027220000}" name="Column8704" dataDxfId="7644"/>
    <tableColumn id="8744" xr3:uid="{00000000-0010-0000-0400-000028220000}" name="Column8705" dataDxfId="7643"/>
    <tableColumn id="8745" xr3:uid="{00000000-0010-0000-0400-000029220000}" name="Column8706" dataDxfId="7642"/>
    <tableColumn id="8746" xr3:uid="{00000000-0010-0000-0400-00002A220000}" name="Column8707" dataDxfId="7641"/>
    <tableColumn id="8747" xr3:uid="{00000000-0010-0000-0400-00002B220000}" name="Column8708" dataDxfId="7640"/>
    <tableColumn id="8748" xr3:uid="{00000000-0010-0000-0400-00002C220000}" name="Column8709" dataDxfId="7639"/>
    <tableColumn id="8749" xr3:uid="{00000000-0010-0000-0400-00002D220000}" name="Column8710" dataDxfId="7638"/>
    <tableColumn id="8750" xr3:uid="{00000000-0010-0000-0400-00002E220000}" name="Column8711" dataDxfId="7637"/>
    <tableColumn id="8751" xr3:uid="{00000000-0010-0000-0400-00002F220000}" name="Column8712" dataDxfId="7636"/>
    <tableColumn id="8752" xr3:uid="{00000000-0010-0000-0400-000030220000}" name="Column8713" dataDxfId="7635"/>
    <tableColumn id="8753" xr3:uid="{00000000-0010-0000-0400-000031220000}" name="Column8714" dataDxfId="7634"/>
    <tableColumn id="8754" xr3:uid="{00000000-0010-0000-0400-000032220000}" name="Column8715" dataDxfId="7633"/>
    <tableColumn id="8755" xr3:uid="{00000000-0010-0000-0400-000033220000}" name="Column8716" dataDxfId="7632"/>
    <tableColumn id="8756" xr3:uid="{00000000-0010-0000-0400-000034220000}" name="Column8717" dataDxfId="7631"/>
    <tableColumn id="8757" xr3:uid="{00000000-0010-0000-0400-000035220000}" name="Column8718" dataDxfId="7630"/>
    <tableColumn id="8758" xr3:uid="{00000000-0010-0000-0400-000036220000}" name="Column8719" dataDxfId="7629"/>
    <tableColumn id="8759" xr3:uid="{00000000-0010-0000-0400-000037220000}" name="Column8720" dataDxfId="7628"/>
    <tableColumn id="8760" xr3:uid="{00000000-0010-0000-0400-000038220000}" name="Column8721" dataDxfId="7627"/>
    <tableColumn id="8761" xr3:uid="{00000000-0010-0000-0400-000039220000}" name="Column8722" dataDxfId="7626"/>
    <tableColumn id="8762" xr3:uid="{00000000-0010-0000-0400-00003A220000}" name="Column8723" dataDxfId="7625"/>
    <tableColumn id="8763" xr3:uid="{00000000-0010-0000-0400-00003B220000}" name="Column8724" dataDxfId="7624"/>
    <tableColumn id="8764" xr3:uid="{00000000-0010-0000-0400-00003C220000}" name="Column8725" dataDxfId="7623"/>
    <tableColumn id="8765" xr3:uid="{00000000-0010-0000-0400-00003D220000}" name="Column8726" dataDxfId="7622"/>
    <tableColumn id="8766" xr3:uid="{00000000-0010-0000-0400-00003E220000}" name="Column8727" dataDxfId="7621"/>
    <tableColumn id="8767" xr3:uid="{00000000-0010-0000-0400-00003F220000}" name="Column8728" dataDxfId="7620"/>
    <tableColumn id="8768" xr3:uid="{00000000-0010-0000-0400-000040220000}" name="Column8729" dataDxfId="7619"/>
    <tableColumn id="8769" xr3:uid="{00000000-0010-0000-0400-000041220000}" name="Column8730" dataDxfId="7618"/>
    <tableColumn id="8770" xr3:uid="{00000000-0010-0000-0400-000042220000}" name="Column8731" dataDxfId="7617"/>
    <tableColumn id="8771" xr3:uid="{00000000-0010-0000-0400-000043220000}" name="Column8732" dataDxfId="7616"/>
    <tableColumn id="8772" xr3:uid="{00000000-0010-0000-0400-000044220000}" name="Column8733" dataDxfId="7615"/>
    <tableColumn id="8773" xr3:uid="{00000000-0010-0000-0400-000045220000}" name="Column8734" dataDxfId="7614"/>
    <tableColumn id="8774" xr3:uid="{00000000-0010-0000-0400-000046220000}" name="Column8735" dataDxfId="7613"/>
    <tableColumn id="8775" xr3:uid="{00000000-0010-0000-0400-000047220000}" name="Column8736" dataDxfId="7612"/>
    <tableColumn id="8776" xr3:uid="{00000000-0010-0000-0400-000048220000}" name="Column8737" dataDxfId="7611"/>
    <tableColumn id="8777" xr3:uid="{00000000-0010-0000-0400-000049220000}" name="Column8738" dataDxfId="7610"/>
    <tableColumn id="8778" xr3:uid="{00000000-0010-0000-0400-00004A220000}" name="Column8739" dataDxfId="7609"/>
    <tableColumn id="8779" xr3:uid="{00000000-0010-0000-0400-00004B220000}" name="Column8740" dataDxfId="7608"/>
    <tableColumn id="8780" xr3:uid="{00000000-0010-0000-0400-00004C220000}" name="Column8741" dataDxfId="7607"/>
    <tableColumn id="8781" xr3:uid="{00000000-0010-0000-0400-00004D220000}" name="Column8742" dataDxfId="7606"/>
    <tableColumn id="8782" xr3:uid="{00000000-0010-0000-0400-00004E220000}" name="Column8743" dataDxfId="7605"/>
    <tableColumn id="8783" xr3:uid="{00000000-0010-0000-0400-00004F220000}" name="Column8744" dataDxfId="7604"/>
    <tableColumn id="8784" xr3:uid="{00000000-0010-0000-0400-000050220000}" name="Column8745" dataDxfId="7603"/>
    <tableColumn id="8785" xr3:uid="{00000000-0010-0000-0400-000051220000}" name="Column8746" dataDxfId="7602"/>
    <tableColumn id="8786" xr3:uid="{00000000-0010-0000-0400-000052220000}" name="Column8747" dataDxfId="7601"/>
    <tableColumn id="8787" xr3:uid="{00000000-0010-0000-0400-000053220000}" name="Column8748" dataDxfId="7600"/>
    <tableColumn id="8788" xr3:uid="{00000000-0010-0000-0400-000054220000}" name="Column8749" dataDxfId="7599"/>
    <tableColumn id="8789" xr3:uid="{00000000-0010-0000-0400-000055220000}" name="Column8750" dataDxfId="7598"/>
    <tableColumn id="8790" xr3:uid="{00000000-0010-0000-0400-000056220000}" name="Column8751" dataDxfId="7597"/>
    <tableColumn id="8791" xr3:uid="{00000000-0010-0000-0400-000057220000}" name="Column8752" dataDxfId="7596"/>
    <tableColumn id="8792" xr3:uid="{00000000-0010-0000-0400-000058220000}" name="Column8753" dataDxfId="7595"/>
    <tableColumn id="8793" xr3:uid="{00000000-0010-0000-0400-000059220000}" name="Column8754" dataDxfId="7594"/>
    <tableColumn id="8794" xr3:uid="{00000000-0010-0000-0400-00005A220000}" name="Column8755" dataDxfId="7593"/>
    <tableColumn id="8795" xr3:uid="{00000000-0010-0000-0400-00005B220000}" name="Column8756" dataDxfId="7592"/>
    <tableColumn id="8796" xr3:uid="{00000000-0010-0000-0400-00005C220000}" name="Column8757" dataDxfId="7591"/>
    <tableColumn id="8797" xr3:uid="{00000000-0010-0000-0400-00005D220000}" name="Column8758" dataDxfId="7590"/>
    <tableColumn id="8798" xr3:uid="{00000000-0010-0000-0400-00005E220000}" name="Column8759" dataDxfId="7589"/>
    <tableColumn id="8799" xr3:uid="{00000000-0010-0000-0400-00005F220000}" name="Column8760" dataDxfId="7588"/>
    <tableColumn id="8800" xr3:uid="{00000000-0010-0000-0400-000060220000}" name="Column8761" dataDxfId="7587"/>
    <tableColumn id="8801" xr3:uid="{00000000-0010-0000-0400-000061220000}" name="Column8762" dataDxfId="7586"/>
    <tableColumn id="8802" xr3:uid="{00000000-0010-0000-0400-000062220000}" name="Column8763" dataDxfId="7585"/>
    <tableColumn id="8803" xr3:uid="{00000000-0010-0000-0400-000063220000}" name="Column8764" dataDxfId="7584"/>
    <tableColumn id="8804" xr3:uid="{00000000-0010-0000-0400-000064220000}" name="Column8765" dataDxfId="7583"/>
    <tableColumn id="8805" xr3:uid="{00000000-0010-0000-0400-000065220000}" name="Column8766" dataDxfId="7582"/>
    <tableColumn id="8806" xr3:uid="{00000000-0010-0000-0400-000066220000}" name="Column8767" dataDxfId="7581"/>
    <tableColumn id="8807" xr3:uid="{00000000-0010-0000-0400-000067220000}" name="Column8768" dataDxfId="7580"/>
    <tableColumn id="8808" xr3:uid="{00000000-0010-0000-0400-000068220000}" name="Column8769" dataDxfId="7579"/>
    <tableColumn id="8809" xr3:uid="{00000000-0010-0000-0400-000069220000}" name="Column8770" dataDxfId="7578"/>
    <tableColumn id="8810" xr3:uid="{00000000-0010-0000-0400-00006A220000}" name="Column8771" dataDxfId="7577"/>
    <tableColumn id="8811" xr3:uid="{00000000-0010-0000-0400-00006B220000}" name="Column8772" dataDxfId="7576"/>
    <tableColumn id="8812" xr3:uid="{00000000-0010-0000-0400-00006C220000}" name="Column8773" dataDxfId="7575"/>
    <tableColumn id="8813" xr3:uid="{00000000-0010-0000-0400-00006D220000}" name="Column8774" dataDxfId="7574"/>
    <tableColumn id="8814" xr3:uid="{00000000-0010-0000-0400-00006E220000}" name="Column8775" dataDxfId="7573"/>
    <tableColumn id="8815" xr3:uid="{00000000-0010-0000-0400-00006F220000}" name="Column8776" dataDxfId="7572"/>
    <tableColumn id="8816" xr3:uid="{00000000-0010-0000-0400-000070220000}" name="Column8777" dataDxfId="7571"/>
    <tableColumn id="8817" xr3:uid="{00000000-0010-0000-0400-000071220000}" name="Column8778" dataDxfId="7570"/>
    <tableColumn id="8818" xr3:uid="{00000000-0010-0000-0400-000072220000}" name="Column8779" dataDxfId="7569"/>
    <tableColumn id="8819" xr3:uid="{00000000-0010-0000-0400-000073220000}" name="Column8780" dataDxfId="7568"/>
    <tableColumn id="8820" xr3:uid="{00000000-0010-0000-0400-000074220000}" name="Column8781" dataDxfId="7567"/>
    <tableColumn id="8821" xr3:uid="{00000000-0010-0000-0400-000075220000}" name="Column8782" dataDxfId="7566"/>
    <tableColumn id="8822" xr3:uid="{00000000-0010-0000-0400-000076220000}" name="Column8783" dataDxfId="7565"/>
    <tableColumn id="8823" xr3:uid="{00000000-0010-0000-0400-000077220000}" name="Column8784" dataDxfId="7564"/>
    <tableColumn id="8824" xr3:uid="{00000000-0010-0000-0400-000078220000}" name="Column8785" dataDxfId="7563"/>
    <tableColumn id="8825" xr3:uid="{00000000-0010-0000-0400-000079220000}" name="Column8786" dataDxfId="7562"/>
    <tableColumn id="8826" xr3:uid="{00000000-0010-0000-0400-00007A220000}" name="Column8787" dataDxfId="7561"/>
    <tableColumn id="8827" xr3:uid="{00000000-0010-0000-0400-00007B220000}" name="Column8788" dataDxfId="7560"/>
    <tableColumn id="8828" xr3:uid="{00000000-0010-0000-0400-00007C220000}" name="Column8789" dataDxfId="7559"/>
    <tableColumn id="8829" xr3:uid="{00000000-0010-0000-0400-00007D220000}" name="Column8790" dataDxfId="7558"/>
    <tableColumn id="8830" xr3:uid="{00000000-0010-0000-0400-00007E220000}" name="Column8791" dataDxfId="7557"/>
    <tableColumn id="8831" xr3:uid="{00000000-0010-0000-0400-00007F220000}" name="Column8792" dataDxfId="7556"/>
    <tableColumn id="8832" xr3:uid="{00000000-0010-0000-0400-000080220000}" name="Column8793" dataDxfId="7555"/>
    <tableColumn id="8833" xr3:uid="{00000000-0010-0000-0400-000081220000}" name="Column8794" dataDxfId="7554"/>
    <tableColumn id="8834" xr3:uid="{00000000-0010-0000-0400-000082220000}" name="Column8795" dataDxfId="7553"/>
    <tableColumn id="8835" xr3:uid="{00000000-0010-0000-0400-000083220000}" name="Column8796" dataDxfId="7552"/>
    <tableColumn id="8836" xr3:uid="{00000000-0010-0000-0400-000084220000}" name="Column8797" dataDxfId="7551"/>
    <tableColumn id="8837" xr3:uid="{00000000-0010-0000-0400-000085220000}" name="Column8798" dataDxfId="7550"/>
    <tableColumn id="8838" xr3:uid="{00000000-0010-0000-0400-000086220000}" name="Column8799" dataDxfId="7549"/>
    <tableColumn id="8839" xr3:uid="{00000000-0010-0000-0400-000087220000}" name="Column8800" dataDxfId="7548"/>
    <tableColumn id="8840" xr3:uid="{00000000-0010-0000-0400-000088220000}" name="Column8801" dataDxfId="7547"/>
    <tableColumn id="8841" xr3:uid="{00000000-0010-0000-0400-000089220000}" name="Column8802" dataDxfId="7546"/>
    <tableColumn id="8842" xr3:uid="{00000000-0010-0000-0400-00008A220000}" name="Column8803" dataDxfId="7545"/>
    <tableColumn id="8843" xr3:uid="{00000000-0010-0000-0400-00008B220000}" name="Column8804" dataDxfId="7544"/>
    <tableColumn id="8844" xr3:uid="{00000000-0010-0000-0400-00008C220000}" name="Column8805" dataDxfId="7543"/>
    <tableColumn id="8845" xr3:uid="{00000000-0010-0000-0400-00008D220000}" name="Column8806" dataDxfId="7542"/>
    <tableColumn id="8846" xr3:uid="{00000000-0010-0000-0400-00008E220000}" name="Column8807" dataDxfId="7541"/>
    <tableColumn id="8847" xr3:uid="{00000000-0010-0000-0400-00008F220000}" name="Column8808" dataDxfId="7540"/>
    <tableColumn id="8848" xr3:uid="{00000000-0010-0000-0400-000090220000}" name="Column8809" dataDxfId="7539"/>
    <tableColumn id="8849" xr3:uid="{00000000-0010-0000-0400-000091220000}" name="Column8810" dataDxfId="7538"/>
    <tableColumn id="8850" xr3:uid="{00000000-0010-0000-0400-000092220000}" name="Column8811" dataDxfId="7537"/>
    <tableColumn id="8851" xr3:uid="{00000000-0010-0000-0400-000093220000}" name="Column8812" dataDxfId="7536"/>
    <tableColumn id="8852" xr3:uid="{00000000-0010-0000-0400-000094220000}" name="Column8813" dataDxfId="7535"/>
    <tableColumn id="8853" xr3:uid="{00000000-0010-0000-0400-000095220000}" name="Column8814" dataDxfId="7534"/>
    <tableColumn id="8854" xr3:uid="{00000000-0010-0000-0400-000096220000}" name="Column8815" dataDxfId="7533"/>
    <tableColumn id="8855" xr3:uid="{00000000-0010-0000-0400-000097220000}" name="Column8816" dataDxfId="7532"/>
    <tableColumn id="8856" xr3:uid="{00000000-0010-0000-0400-000098220000}" name="Column8817" dataDxfId="7531"/>
    <tableColumn id="8857" xr3:uid="{00000000-0010-0000-0400-000099220000}" name="Column8818" dataDxfId="7530"/>
    <tableColumn id="8858" xr3:uid="{00000000-0010-0000-0400-00009A220000}" name="Column8819" dataDxfId="7529"/>
    <tableColumn id="8859" xr3:uid="{00000000-0010-0000-0400-00009B220000}" name="Column8820" dataDxfId="7528"/>
    <tableColumn id="8860" xr3:uid="{00000000-0010-0000-0400-00009C220000}" name="Column8821" dataDxfId="7527"/>
    <tableColumn id="8861" xr3:uid="{00000000-0010-0000-0400-00009D220000}" name="Column8822" dataDxfId="7526"/>
    <tableColumn id="8862" xr3:uid="{00000000-0010-0000-0400-00009E220000}" name="Column8823" dataDxfId="7525"/>
    <tableColumn id="8863" xr3:uid="{00000000-0010-0000-0400-00009F220000}" name="Column8824" dataDxfId="7524"/>
    <tableColumn id="8864" xr3:uid="{00000000-0010-0000-0400-0000A0220000}" name="Column8825" dataDxfId="7523"/>
    <tableColumn id="8865" xr3:uid="{00000000-0010-0000-0400-0000A1220000}" name="Column8826" dataDxfId="7522"/>
    <tableColumn id="8866" xr3:uid="{00000000-0010-0000-0400-0000A2220000}" name="Column8827" dataDxfId="7521"/>
    <tableColumn id="8867" xr3:uid="{00000000-0010-0000-0400-0000A3220000}" name="Column8828" dataDxfId="7520"/>
    <tableColumn id="8868" xr3:uid="{00000000-0010-0000-0400-0000A4220000}" name="Column8829" dataDxfId="7519"/>
    <tableColumn id="8869" xr3:uid="{00000000-0010-0000-0400-0000A5220000}" name="Column8830" dataDxfId="7518"/>
    <tableColumn id="8870" xr3:uid="{00000000-0010-0000-0400-0000A6220000}" name="Column8831" dataDxfId="7517"/>
    <tableColumn id="8871" xr3:uid="{00000000-0010-0000-0400-0000A7220000}" name="Column8832" dataDxfId="7516"/>
    <tableColumn id="8872" xr3:uid="{00000000-0010-0000-0400-0000A8220000}" name="Column8833" dataDxfId="7515"/>
    <tableColumn id="8873" xr3:uid="{00000000-0010-0000-0400-0000A9220000}" name="Column8834" dataDxfId="7514"/>
    <tableColumn id="8874" xr3:uid="{00000000-0010-0000-0400-0000AA220000}" name="Column8835" dataDxfId="7513"/>
    <tableColumn id="8875" xr3:uid="{00000000-0010-0000-0400-0000AB220000}" name="Column8836" dataDxfId="7512"/>
    <tableColumn id="8876" xr3:uid="{00000000-0010-0000-0400-0000AC220000}" name="Column8837" dataDxfId="7511"/>
    <tableColumn id="8877" xr3:uid="{00000000-0010-0000-0400-0000AD220000}" name="Column8838" dataDxfId="7510"/>
    <tableColumn id="8878" xr3:uid="{00000000-0010-0000-0400-0000AE220000}" name="Column8839" dataDxfId="7509"/>
    <tableColumn id="8879" xr3:uid="{00000000-0010-0000-0400-0000AF220000}" name="Column8840" dataDxfId="7508"/>
    <tableColumn id="8880" xr3:uid="{00000000-0010-0000-0400-0000B0220000}" name="Column8841" dataDxfId="7507"/>
    <tableColumn id="8881" xr3:uid="{00000000-0010-0000-0400-0000B1220000}" name="Column8842" dataDxfId="7506"/>
    <tableColumn id="8882" xr3:uid="{00000000-0010-0000-0400-0000B2220000}" name="Column8843" dataDxfId="7505"/>
    <tableColumn id="8883" xr3:uid="{00000000-0010-0000-0400-0000B3220000}" name="Column8844" dataDxfId="7504"/>
    <tableColumn id="8884" xr3:uid="{00000000-0010-0000-0400-0000B4220000}" name="Column8845" dataDxfId="7503"/>
    <tableColumn id="8885" xr3:uid="{00000000-0010-0000-0400-0000B5220000}" name="Column8846" dataDxfId="7502"/>
    <tableColumn id="8886" xr3:uid="{00000000-0010-0000-0400-0000B6220000}" name="Column8847" dataDxfId="7501"/>
    <tableColumn id="8887" xr3:uid="{00000000-0010-0000-0400-0000B7220000}" name="Column8848" dataDxfId="7500"/>
    <tableColumn id="8888" xr3:uid="{00000000-0010-0000-0400-0000B8220000}" name="Column8849" dataDxfId="7499"/>
    <tableColumn id="8889" xr3:uid="{00000000-0010-0000-0400-0000B9220000}" name="Column8850" dataDxfId="7498"/>
    <tableColumn id="8890" xr3:uid="{00000000-0010-0000-0400-0000BA220000}" name="Column8851" dataDxfId="7497"/>
    <tableColumn id="8891" xr3:uid="{00000000-0010-0000-0400-0000BB220000}" name="Column8852" dataDxfId="7496"/>
    <tableColumn id="8892" xr3:uid="{00000000-0010-0000-0400-0000BC220000}" name="Column8853" dataDxfId="7495"/>
    <tableColumn id="8893" xr3:uid="{00000000-0010-0000-0400-0000BD220000}" name="Column8854" dataDxfId="7494"/>
    <tableColumn id="8894" xr3:uid="{00000000-0010-0000-0400-0000BE220000}" name="Column8855" dataDxfId="7493"/>
    <tableColumn id="8895" xr3:uid="{00000000-0010-0000-0400-0000BF220000}" name="Column8856" dataDxfId="7492"/>
    <tableColumn id="8896" xr3:uid="{00000000-0010-0000-0400-0000C0220000}" name="Column8857" dataDxfId="7491"/>
    <tableColumn id="8897" xr3:uid="{00000000-0010-0000-0400-0000C1220000}" name="Column8858" dataDxfId="7490"/>
    <tableColumn id="8898" xr3:uid="{00000000-0010-0000-0400-0000C2220000}" name="Column8859" dataDxfId="7489"/>
    <tableColumn id="8899" xr3:uid="{00000000-0010-0000-0400-0000C3220000}" name="Column8860" dataDxfId="7488"/>
    <tableColumn id="8900" xr3:uid="{00000000-0010-0000-0400-0000C4220000}" name="Column8861" dataDxfId="7487"/>
    <tableColumn id="8901" xr3:uid="{00000000-0010-0000-0400-0000C5220000}" name="Column8862" dataDxfId="7486"/>
    <tableColumn id="8902" xr3:uid="{00000000-0010-0000-0400-0000C6220000}" name="Column8863" dataDxfId="7485"/>
    <tableColumn id="8903" xr3:uid="{00000000-0010-0000-0400-0000C7220000}" name="Column8864" dataDxfId="7484"/>
    <tableColumn id="8904" xr3:uid="{00000000-0010-0000-0400-0000C8220000}" name="Column8865" dataDxfId="7483"/>
    <tableColumn id="8905" xr3:uid="{00000000-0010-0000-0400-0000C9220000}" name="Column8866" dataDxfId="7482"/>
    <tableColumn id="8906" xr3:uid="{00000000-0010-0000-0400-0000CA220000}" name="Column8867" dataDxfId="7481"/>
    <tableColumn id="8907" xr3:uid="{00000000-0010-0000-0400-0000CB220000}" name="Column8868" dataDxfId="7480"/>
    <tableColumn id="8908" xr3:uid="{00000000-0010-0000-0400-0000CC220000}" name="Column8869" dataDxfId="7479"/>
    <tableColumn id="8909" xr3:uid="{00000000-0010-0000-0400-0000CD220000}" name="Column8870" dataDxfId="7478"/>
    <tableColumn id="8910" xr3:uid="{00000000-0010-0000-0400-0000CE220000}" name="Column8871" dataDxfId="7477"/>
    <tableColumn id="8911" xr3:uid="{00000000-0010-0000-0400-0000CF220000}" name="Column8872" dataDxfId="7476"/>
    <tableColumn id="8912" xr3:uid="{00000000-0010-0000-0400-0000D0220000}" name="Column8873" dataDxfId="7475"/>
    <tableColumn id="8913" xr3:uid="{00000000-0010-0000-0400-0000D1220000}" name="Column8874" dataDxfId="7474"/>
    <tableColumn id="8914" xr3:uid="{00000000-0010-0000-0400-0000D2220000}" name="Column8875" dataDxfId="7473"/>
    <tableColumn id="8915" xr3:uid="{00000000-0010-0000-0400-0000D3220000}" name="Column8876" dataDxfId="7472"/>
    <tableColumn id="8916" xr3:uid="{00000000-0010-0000-0400-0000D4220000}" name="Column8877" dataDxfId="7471"/>
    <tableColumn id="8917" xr3:uid="{00000000-0010-0000-0400-0000D5220000}" name="Column8878" dataDxfId="7470"/>
    <tableColumn id="8918" xr3:uid="{00000000-0010-0000-0400-0000D6220000}" name="Column8879" dataDxfId="7469"/>
    <tableColumn id="8919" xr3:uid="{00000000-0010-0000-0400-0000D7220000}" name="Column8880" dataDxfId="7468"/>
    <tableColumn id="8920" xr3:uid="{00000000-0010-0000-0400-0000D8220000}" name="Column8881" dataDxfId="7467"/>
    <tableColumn id="8921" xr3:uid="{00000000-0010-0000-0400-0000D9220000}" name="Column8882" dataDxfId="7466"/>
    <tableColumn id="8922" xr3:uid="{00000000-0010-0000-0400-0000DA220000}" name="Column8883" dataDxfId="7465"/>
    <tableColumn id="8923" xr3:uid="{00000000-0010-0000-0400-0000DB220000}" name="Column8884" dataDxfId="7464"/>
    <tableColumn id="8924" xr3:uid="{00000000-0010-0000-0400-0000DC220000}" name="Column8885" dataDxfId="7463"/>
    <tableColumn id="8925" xr3:uid="{00000000-0010-0000-0400-0000DD220000}" name="Column8886" dataDxfId="7462"/>
    <tableColumn id="8926" xr3:uid="{00000000-0010-0000-0400-0000DE220000}" name="Column8887" dataDxfId="7461"/>
    <tableColumn id="8927" xr3:uid="{00000000-0010-0000-0400-0000DF220000}" name="Column8888" dataDxfId="7460"/>
    <tableColumn id="8928" xr3:uid="{00000000-0010-0000-0400-0000E0220000}" name="Column8889" dataDxfId="7459"/>
    <tableColumn id="8929" xr3:uid="{00000000-0010-0000-0400-0000E1220000}" name="Column8890" dataDxfId="7458"/>
    <tableColumn id="8930" xr3:uid="{00000000-0010-0000-0400-0000E2220000}" name="Column8891" dataDxfId="7457"/>
    <tableColumn id="8931" xr3:uid="{00000000-0010-0000-0400-0000E3220000}" name="Column8892" dataDxfId="7456"/>
    <tableColumn id="8932" xr3:uid="{00000000-0010-0000-0400-0000E4220000}" name="Column8893" dataDxfId="7455"/>
    <tableColumn id="8933" xr3:uid="{00000000-0010-0000-0400-0000E5220000}" name="Column8894" dataDxfId="7454"/>
    <tableColumn id="8934" xr3:uid="{00000000-0010-0000-0400-0000E6220000}" name="Column8895" dataDxfId="7453"/>
    <tableColumn id="8935" xr3:uid="{00000000-0010-0000-0400-0000E7220000}" name="Column8896" dataDxfId="7452"/>
    <tableColumn id="8936" xr3:uid="{00000000-0010-0000-0400-0000E8220000}" name="Column8897" dataDxfId="7451"/>
    <tableColumn id="8937" xr3:uid="{00000000-0010-0000-0400-0000E9220000}" name="Column8898" dataDxfId="7450"/>
    <tableColumn id="8938" xr3:uid="{00000000-0010-0000-0400-0000EA220000}" name="Column8899" dataDxfId="7449"/>
    <tableColumn id="8939" xr3:uid="{00000000-0010-0000-0400-0000EB220000}" name="Column8900" dataDxfId="7448"/>
    <tableColumn id="8940" xr3:uid="{00000000-0010-0000-0400-0000EC220000}" name="Column8901" dataDxfId="7447"/>
    <tableColumn id="8941" xr3:uid="{00000000-0010-0000-0400-0000ED220000}" name="Column8902" dataDxfId="7446"/>
    <tableColumn id="8942" xr3:uid="{00000000-0010-0000-0400-0000EE220000}" name="Column8903" dataDxfId="7445"/>
    <tableColumn id="8943" xr3:uid="{00000000-0010-0000-0400-0000EF220000}" name="Column8904" dataDxfId="7444"/>
    <tableColumn id="8944" xr3:uid="{00000000-0010-0000-0400-0000F0220000}" name="Column8905" dataDxfId="7443"/>
    <tableColumn id="8945" xr3:uid="{00000000-0010-0000-0400-0000F1220000}" name="Column8906" dataDxfId="7442"/>
    <tableColumn id="8946" xr3:uid="{00000000-0010-0000-0400-0000F2220000}" name="Column8907" dataDxfId="7441"/>
    <tableColumn id="8947" xr3:uid="{00000000-0010-0000-0400-0000F3220000}" name="Column8908" dataDxfId="7440"/>
    <tableColumn id="8948" xr3:uid="{00000000-0010-0000-0400-0000F4220000}" name="Column8909" dataDxfId="7439"/>
    <tableColumn id="8949" xr3:uid="{00000000-0010-0000-0400-0000F5220000}" name="Column8910" dataDxfId="7438"/>
    <tableColumn id="8950" xr3:uid="{00000000-0010-0000-0400-0000F6220000}" name="Column8911" dataDxfId="7437"/>
    <tableColumn id="8951" xr3:uid="{00000000-0010-0000-0400-0000F7220000}" name="Column8912" dataDxfId="7436"/>
    <tableColumn id="8952" xr3:uid="{00000000-0010-0000-0400-0000F8220000}" name="Column8913" dataDxfId="7435"/>
    <tableColumn id="8953" xr3:uid="{00000000-0010-0000-0400-0000F9220000}" name="Column8914" dataDxfId="7434"/>
    <tableColumn id="8954" xr3:uid="{00000000-0010-0000-0400-0000FA220000}" name="Column8915" dataDxfId="7433"/>
    <tableColumn id="8955" xr3:uid="{00000000-0010-0000-0400-0000FB220000}" name="Column8916" dataDxfId="7432"/>
    <tableColumn id="8956" xr3:uid="{00000000-0010-0000-0400-0000FC220000}" name="Column8917" dataDxfId="7431"/>
    <tableColumn id="8957" xr3:uid="{00000000-0010-0000-0400-0000FD220000}" name="Column8918" dataDxfId="7430"/>
    <tableColumn id="8958" xr3:uid="{00000000-0010-0000-0400-0000FE220000}" name="Column8919" dataDxfId="7429"/>
    <tableColumn id="8959" xr3:uid="{00000000-0010-0000-0400-0000FF220000}" name="Column8920" dataDxfId="7428"/>
    <tableColumn id="8960" xr3:uid="{00000000-0010-0000-0400-000000230000}" name="Column8921" dataDxfId="7427"/>
    <tableColumn id="8961" xr3:uid="{00000000-0010-0000-0400-000001230000}" name="Column8922" dataDxfId="7426"/>
    <tableColumn id="8962" xr3:uid="{00000000-0010-0000-0400-000002230000}" name="Column8923" dataDxfId="7425"/>
    <tableColumn id="8963" xr3:uid="{00000000-0010-0000-0400-000003230000}" name="Column8924" dataDxfId="7424"/>
    <tableColumn id="8964" xr3:uid="{00000000-0010-0000-0400-000004230000}" name="Column8925" dataDxfId="7423"/>
    <tableColumn id="8965" xr3:uid="{00000000-0010-0000-0400-000005230000}" name="Column8926" dataDxfId="7422"/>
    <tableColumn id="8966" xr3:uid="{00000000-0010-0000-0400-000006230000}" name="Column8927" dataDxfId="7421"/>
    <tableColumn id="8967" xr3:uid="{00000000-0010-0000-0400-000007230000}" name="Column8928" dataDxfId="7420"/>
    <tableColumn id="8968" xr3:uid="{00000000-0010-0000-0400-000008230000}" name="Column8929" dataDxfId="7419"/>
    <tableColumn id="8969" xr3:uid="{00000000-0010-0000-0400-000009230000}" name="Column8930" dataDxfId="7418"/>
    <tableColumn id="8970" xr3:uid="{00000000-0010-0000-0400-00000A230000}" name="Column8931" dataDxfId="7417"/>
    <tableColumn id="8971" xr3:uid="{00000000-0010-0000-0400-00000B230000}" name="Column8932" dataDxfId="7416"/>
    <tableColumn id="8972" xr3:uid="{00000000-0010-0000-0400-00000C230000}" name="Column8933" dataDxfId="7415"/>
    <tableColumn id="8973" xr3:uid="{00000000-0010-0000-0400-00000D230000}" name="Column8934" dataDxfId="7414"/>
    <tableColumn id="8974" xr3:uid="{00000000-0010-0000-0400-00000E230000}" name="Column8935" dataDxfId="7413"/>
    <tableColumn id="8975" xr3:uid="{00000000-0010-0000-0400-00000F230000}" name="Column8936" dataDxfId="7412"/>
    <tableColumn id="8976" xr3:uid="{00000000-0010-0000-0400-000010230000}" name="Column8937" dataDxfId="7411"/>
    <tableColumn id="8977" xr3:uid="{00000000-0010-0000-0400-000011230000}" name="Column8938" dataDxfId="7410"/>
    <tableColumn id="8978" xr3:uid="{00000000-0010-0000-0400-000012230000}" name="Column8939" dataDxfId="7409"/>
    <tableColumn id="8979" xr3:uid="{00000000-0010-0000-0400-000013230000}" name="Column8940" dataDxfId="7408"/>
    <tableColumn id="8980" xr3:uid="{00000000-0010-0000-0400-000014230000}" name="Column8941" dataDxfId="7407"/>
    <tableColumn id="8981" xr3:uid="{00000000-0010-0000-0400-000015230000}" name="Column8942" dataDxfId="7406"/>
    <tableColumn id="8982" xr3:uid="{00000000-0010-0000-0400-000016230000}" name="Column8943" dataDxfId="7405"/>
    <tableColumn id="8983" xr3:uid="{00000000-0010-0000-0400-000017230000}" name="Column8944" dataDxfId="7404"/>
    <tableColumn id="8984" xr3:uid="{00000000-0010-0000-0400-000018230000}" name="Column8945" dataDxfId="7403"/>
    <tableColumn id="8985" xr3:uid="{00000000-0010-0000-0400-000019230000}" name="Column8946" dataDxfId="7402"/>
    <tableColumn id="8986" xr3:uid="{00000000-0010-0000-0400-00001A230000}" name="Column8947" dataDxfId="7401"/>
    <tableColumn id="8987" xr3:uid="{00000000-0010-0000-0400-00001B230000}" name="Column8948" dataDxfId="7400"/>
    <tableColumn id="8988" xr3:uid="{00000000-0010-0000-0400-00001C230000}" name="Column8949" dataDxfId="7399"/>
    <tableColumn id="8989" xr3:uid="{00000000-0010-0000-0400-00001D230000}" name="Column8950" dataDxfId="7398"/>
    <tableColumn id="8990" xr3:uid="{00000000-0010-0000-0400-00001E230000}" name="Column8951" dataDxfId="7397"/>
    <tableColumn id="8991" xr3:uid="{00000000-0010-0000-0400-00001F230000}" name="Column8952" dataDxfId="7396"/>
    <tableColumn id="8992" xr3:uid="{00000000-0010-0000-0400-000020230000}" name="Column8953" dataDxfId="7395"/>
    <tableColumn id="8993" xr3:uid="{00000000-0010-0000-0400-000021230000}" name="Column8954" dataDxfId="7394"/>
    <tableColumn id="8994" xr3:uid="{00000000-0010-0000-0400-000022230000}" name="Column8955" dataDxfId="7393"/>
    <tableColumn id="8995" xr3:uid="{00000000-0010-0000-0400-000023230000}" name="Column8956" dataDxfId="7392"/>
    <tableColumn id="8996" xr3:uid="{00000000-0010-0000-0400-000024230000}" name="Column8957" dataDxfId="7391"/>
    <tableColumn id="8997" xr3:uid="{00000000-0010-0000-0400-000025230000}" name="Column8958" dataDxfId="7390"/>
    <tableColumn id="8998" xr3:uid="{00000000-0010-0000-0400-000026230000}" name="Column8959" dataDxfId="7389"/>
    <tableColumn id="8999" xr3:uid="{00000000-0010-0000-0400-000027230000}" name="Column8960" dataDxfId="7388"/>
    <tableColumn id="9000" xr3:uid="{00000000-0010-0000-0400-000028230000}" name="Column8961" dataDxfId="7387"/>
    <tableColumn id="9001" xr3:uid="{00000000-0010-0000-0400-000029230000}" name="Column8962" dataDxfId="7386"/>
    <tableColumn id="9002" xr3:uid="{00000000-0010-0000-0400-00002A230000}" name="Column8963" dataDxfId="7385"/>
    <tableColumn id="9003" xr3:uid="{00000000-0010-0000-0400-00002B230000}" name="Column8964" dataDxfId="7384"/>
    <tableColumn id="9004" xr3:uid="{00000000-0010-0000-0400-00002C230000}" name="Column8965" dataDxfId="7383"/>
    <tableColumn id="9005" xr3:uid="{00000000-0010-0000-0400-00002D230000}" name="Column8966" dataDxfId="7382"/>
    <tableColumn id="9006" xr3:uid="{00000000-0010-0000-0400-00002E230000}" name="Column8967" dataDxfId="7381"/>
    <tableColumn id="9007" xr3:uid="{00000000-0010-0000-0400-00002F230000}" name="Column8968" dataDxfId="7380"/>
    <tableColumn id="9008" xr3:uid="{00000000-0010-0000-0400-000030230000}" name="Column8969" dataDxfId="7379"/>
    <tableColumn id="9009" xr3:uid="{00000000-0010-0000-0400-000031230000}" name="Column8970" dataDxfId="7378"/>
    <tableColumn id="9010" xr3:uid="{00000000-0010-0000-0400-000032230000}" name="Column8971" dataDxfId="7377"/>
    <tableColumn id="9011" xr3:uid="{00000000-0010-0000-0400-000033230000}" name="Column8972" dataDxfId="7376"/>
    <tableColumn id="9012" xr3:uid="{00000000-0010-0000-0400-000034230000}" name="Column8973" dataDxfId="7375"/>
    <tableColumn id="9013" xr3:uid="{00000000-0010-0000-0400-000035230000}" name="Column8974" dataDxfId="7374"/>
    <tableColumn id="9014" xr3:uid="{00000000-0010-0000-0400-000036230000}" name="Column8975" dataDxfId="7373"/>
    <tableColumn id="9015" xr3:uid="{00000000-0010-0000-0400-000037230000}" name="Column8976" dataDxfId="7372"/>
    <tableColumn id="9016" xr3:uid="{00000000-0010-0000-0400-000038230000}" name="Column8977" dataDxfId="7371"/>
    <tableColumn id="9017" xr3:uid="{00000000-0010-0000-0400-000039230000}" name="Column8978" dataDxfId="7370"/>
    <tableColumn id="9018" xr3:uid="{00000000-0010-0000-0400-00003A230000}" name="Column8979" dataDxfId="7369"/>
    <tableColumn id="9019" xr3:uid="{00000000-0010-0000-0400-00003B230000}" name="Column8980" dataDxfId="7368"/>
    <tableColumn id="9020" xr3:uid="{00000000-0010-0000-0400-00003C230000}" name="Column8981" dataDxfId="7367"/>
    <tableColumn id="9021" xr3:uid="{00000000-0010-0000-0400-00003D230000}" name="Column8982" dataDxfId="7366"/>
    <tableColumn id="9022" xr3:uid="{00000000-0010-0000-0400-00003E230000}" name="Column8983" dataDxfId="7365"/>
    <tableColumn id="9023" xr3:uid="{00000000-0010-0000-0400-00003F230000}" name="Column8984" dataDxfId="7364"/>
    <tableColumn id="9024" xr3:uid="{00000000-0010-0000-0400-000040230000}" name="Column8985" dataDxfId="7363"/>
    <tableColumn id="9025" xr3:uid="{00000000-0010-0000-0400-000041230000}" name="Column8986" dataDxfId="7362"/>
    <tableColumn id="9026" xr3:uid="{00000000-0010-0000-0400-000042230000}" name="Column8987" dataDxfId="7361"/>
    <tableColumn id="9027" xr3:uid="{00000000-0010-0000-0400-000043230000}" name="Column8988" dataDxfId="7360"/>
    <tableColumn id="9028" xr3:uid="{00000000-0010-0000-0400-000044230000}" name="Column8989" dataDxfId="7359"/>
    <tableColumn id="9029" xr3:uid="{00000000-0010-0000-0400-000045230000}" name="Column8990" dataDxfId="7358"/>
    <tableColumn id="9030" xr3:uid="{00000000-0010-0000-0400-000046230000}" name="Column8991" dataDxfId="7357"/>
    <tableColumn id="9031" xr3:uid="{00000000-0010-0000-0400-000047230000}" name="Column8992" dataDxfId="7356"/>
    <tableColumn id="9032" xr3:uid="{00000000-0010-0000-0400-000048230000}" name="Column8993" dataDxfId="7355"/>
    <tableColumn id="9033" xr3:uid="{00000000-0010-0000-0400-000049230000}" name="Column8994" dataDxfId="7354"/>
    <tableColumn id="9034" xr3:uid="{00000000-0010-0000-0400-00004A230000}" name="Column8995" dataDxfId="7353"/>
    <tableColumn id="9035" xr3:uid="{00000000-0010-0000-0400-00004B230000}" name="Column8996" dataDxfId="7352"/>
    <tableColumn id="9036" xr3:uid="{00000000-0010-0000-0400-00004C230000}" name="Column8997" dataDxfId="7351"/>
    <tableColumn id="9037" xr3:uid="{00000000-0010-0000-0400-00004D230000}" name="Column8998" dataDxfId="7350"/>
    <tableColumn id="9038" xr3:uid="{00000000-0010-0000-0400-00004E230000}" name="Column8999" dataDxfId="7349"/>
    <tableColumn id="9039" xr3:uid="{00000000-0010-0000-0400-00004F230000}" name="Column9000" dataDxfId="7348"/>
    <tableColumn id="9040" xr3:uid="{00000000-0010-0000-0400-000050230000}" name="Column9001" dataDxfId="7347"/>
    <tableColumn id="9041" xr3:uid="{00000000-0010-0000-0400-000051230000}" name="Column9002" dataDxfId="7346"/>
    <tableColumn id="9042" xr3:uid="{00000000-0010-0000-0400-000052230000}" name="Column9003" dataDxfId="7345"/>
    <tableColumn id="9043" xr3:uid="{00000000-0010-0000-0400-000053230000}" name="Column9004" dataDxfId="7344"/>
    <tableColumn id="9044" xr3:uid="{00000000-0010-0000-0400-000054230000}" name="Column9005" dataDxfId="7343"/>
    <tableColumn id="9045" xr3:uid="{00000000-0010-0000-0400-000055230000}" name="Column9006" dataDxfId="7342"/>
    <tableColumn id="9046" xr3:uid="{00000000-0010-0000-0400-000056230000}" name="Column9007" dataDxfId="7341"/>
    <tableColumn id="9047" xr3:uid="{00000000-0010-0000-0400-000057230000}" name="Column9008" dataDxfId="7340"/>
    <tableColumn id="9048" xr3:uid="{00000000-0010-0000-0400-000058230000}" name="Column9009" dataDxfId="7339"/>
    <tableColumn id="9049" xr3:uid="{00000000-0010-0000-0400-000059230000}" name="Column9010" dataDxfId="7338"/>
    <tableColumn id="9050" xr3:uid="{00000000-0010-0000-0400-00005A230000}" name="Column9011" dataDxfId="7337"/>
    <tableColumn id="9051" xr3:uid="{00000000-0010-0000-0400-00005B230000}" name="Column9012" dataDxfId="7336"/>
    <tableColumn id="9052" xr3:uid="{00000000-0010-0000-0400-00005C230000}" name="Column9013" dataDxfId="7335"/>
    <tableColumn id="9053" xr3:uid="{00000000-0010-0000-0400-00005D230000}" name="Column9014" dataDxfId="7334"/>
    <tableColumn id="9054" xr3:uid="{00000000-0010-0000-0400-00005E230000}" name="Column9015" dataDxfId="7333"/>
    <tableColumn id="9055" xr3:uid="{00000000-0010-0000-0400-00005F230000}" name="Column9016" dataDxfId="7332"/>
    <tableColumn id="9056" xr3:uid="{00000000-0010-0000-0400-000060230000}" name="Column9017" dataDxfId="7331"/>
    <tableColumn id="9057" xr3:uid="{00000000-0010-0000-0400-000061230000}" name="Column9018" dataDxfId="7330"/>
    <tableColumn id="9058" xr3:uid="{00000000-0010-0000-0400-000062230000}" name="Column9019" dataDxfId="7329"/>
    <tableColumn id="9059" xr3:uid="{00000000-0010-0000-0400-000063230000}" name="Column9020" dataDxfId="7328"/>
    <tableColumn id="9060" xr3:uid="{00000000-0010-0000-0400-000064230000}" name="Column9021" dataDxfId="7327"/>
    <tableColumn id="9061" xr3:uid="{00000000-0010-0000-0400-000065230000}" name="Column9022" dataDxfId="7326"/>
    <tableColumn id="9062" xr3:uid="{00000000-0010-0000-0400-000066230000}" name="Column9023" dataDxfId="7325"/>
    <tableColumn id="9063" xr3:uid="{00000000-0010-0000-0400-000067230000}" name="Column9024" dataDxfId="7324"/>
    <tableColumn id="9064" xr3:uid="{00000000-0010-0000-0400-000068230000}" name="Column9025" dataDxfId="7323"/>
    <tableColumn id="9065" xr3:uid="{00000000-0010-0000-0400-000069230000}" name="Column9026" dataDxfId="7322"/>
    <tableColumn id="9066" xr3:uid="{00000000-0010-0000-0400-00006A230000}" name="Column9027" dataDxfId="7321"/>
    <tableColumn id="9067" xr3:uid="{00000000-0010-0000-0400-00006B230000}" name="Column9028" dataDxfId="7320"/>
    <tableColumn id="9068" xr3:uid="{00000000-0010-0000-0400-00006C230000}" name="Column9029" dataDxfId="7319"/>
    <tableColumn id="9069" xr3:uid="{00000000-0010-0000-0400-00006D230000}" name="Column9030" dataDxfId="7318"/>
    <tableColumn id="9070" xr3:uid="{00000000-0010-0000-0400-00006E230000}" name="Column9031" dataDxfId="7317"/>
    <tableColumn id="9071" xr3:uid="{00000000-0010-0000-0400-00006F230000}" name="Column9032" dataDxfId="7316"/>
    <tableColumn id="9072" xr3:uid="{00000000-0010-0000-0400-000070230000}" name="Column9033" dataDxfId="7315"/>
    <tableColumn id="9073" xr3:uid="{00000000-0010-0000-0400-000071230000}" name="Column9034" dataDxfId="7314"/>
    <tableColumn id="9074" xr3:uid="{00000000-0010-0000-0400-000072230000}" name="Column9035" dataDxfId="7313"/>
    <tableColumn id="9075" xr3:uid="{00000000-0010-0000-0400-000073230000}" name="Column9036" dataDxfId="7312"/>
    <tableColumn id="9076" xr3:uid="{00000000-0010-0000-0400-000074230000}" name="Column9037" dataDxfId="7311"/>
    <tableColumn id="9077" xr3:uid="{00000000-0010-0000-0400-000075230000}" name="Column9038" dataDxfId="7310"/>
    <tableColumn id="9078" xr3:uid="{00000000-0010-0000-0400-000076230000}" name="Column9039" dataDxfId="7309"/>
    <tableColumn id="9079" xr3:uid="{00000000-0010-0000-0400-000077230000}" name="Column9040" dataDxfId="7308"/>
    <tableColumn id="9080" xr3:uid="{00000000-0010-0000-0400-000078230000}" name="Column9041" dataDxfId="7307"/>
    <tableColumn id="9081" xr3:uid="{00000000-0010-0000-0400-000079230000}" name="Column9042" dataDxfId="7306"/>
    <tableColumn id="9082" xr3:uid="{00000000-0010-0000-0400-00007A230000}" name="Column9043" dataDxfId="7305"/>
    <tableColumn id="9083" xr3:uid="{00000000-0010-0000-0400-00007B230000}" name="Column9044" dataDxfId="7304"/>
    <tableColumn id="9084" xr3:uid="{00000000-0010-0000-0400-00007C230000}" name="Column9045" dataDxfId="7303"/>
    <tableColumn id="9085" xr3:uid="{00000000-0010-0000-0400-00007D230000}" name="Column9046" dataDxfId="7302"/>
    <tableColumn id="9086" xr3:uid="{00000000-0010-0000-0400-00007E230000}" name="Column9047" dataDxfId="7301"/>
    <tableColumn id="9087" xr3:uid="{00000000-0010-0000-0400-00007F230000}" name="Column9048" dataDxfId="7300"/>
    <tableColumn id="9088" xr3:uid="{00000000-0010-0000-0400-000080230000}" name="Column9049" dataDxfId="7299"/>
    <tableColumn id="9089" xr3:uid="{00000000-0010-0000-0400-000081230000}" name="Column9050" dataDxfId="7298"/>
    <tableColumn id="9090" xr3:uid="{00000000-0010-0000-0400-000082230000}" name="Column9051" dataDxfId="7297"/>
    <tableColumn id="9091" xr3:uid="{00000000-0010-0000-0400-000083230000}" name="Column9052" dataDxfId="7296"/>
    <tableColumn id="9092" xr3:uid="{00000000-0010-0000-0400-000084230000}" name="Column9053" dataDxfId="7295"/>
    <tableColumn id="9093" xr3:uid="{00000000-0010-0000-0400-000085230000}" name="Column9054" dataDxfId="7294"/>
    <tableColumn id="9094" xr3:uid="{00000000-0010-0000-0400-000086230000}" name="Column9055" dataDxfId="7293"/>
    <tableColumn id="9095" xr3:uid="{00000000-0010-0000-0400-000087230000}" name="Column9056" dataDxfId="7292"/>
    <tableColumn id="9096" xr3:uid="{00000000-0010-0000-0400-000088230000}" name="Column9057" dataDxfId="7291"/>
    <tableColumn id="9097" xr3:uid="{00000000-0010-0000-0400-000089230000}" name="Column9058" dataDxfId="7290"/>
    <tableColumn id="9098" xr3:uid="{00000000-0010-0000-0400-00008A230000}" name="Column9059" dataDxfId="7289"/>
    <tableColumn id="9099" xr3:uid="{00000000-0010-0000-0400-00008B230000}" name="Column9060" dataDxfId="7288"/>
    <tableColumn id="9100" xr3:uid="{00000000-0010-0000-0400-00008C230000}" name="Column9061" dataDxfId="7287"/>
    <tableColumn id="9101" xr3:uid="{00000000-0010-0000-0400-00008D230000}" name="Column9062" dataDxfId="7286"/>
    <tableColumn id="9102" xr3:uid="{00000000-0010-0000-0400-00008E230000}" name="Column9063" dataDxfId="7285"/>
    <tableColumn id="9103" xr3:uid="{00000000-0010-0000-0400-00008F230000}" name="Column9064" dataDxfId="7284"/>
    <tableColumn id="9104" xr3:uid="{00000000-0010-0000-0400-000090230000}" name="Column9065" dataDxfId="7283"/>
    <tableColumn id="9105" xr3:uid="{00000000-0010-0000-0400-000091230000}" name="Column9066" dataDxfId="7282"/>
    <tableColumn id="9106" xr3:uid="{00000000-0010-0000-0400-000092230000}" name="Column9067" dataDxfId="7281"/>
    <tableColumn id="9107" xr3:uid="{00000000-0010-0000-0400-000093230000}" name="Column9068" dataDxfId="7280"/>
    <tableColumn id="9108" xr3:uid="{00000000-0010-0000-0400-000094230000}" name="Column9069" dataDxfId="7279"/>
    <tableColumn id="9109" xr3:uid="{00000000-0010-0000-0400-000095230000}" name="Column9070" dataDxfId="7278"/>
    <tableColumn id="9110" xr3:uid="{00000000-0010-0000-0400-000096230000}" name="Column9071" dataDxfId="7277"/>
    <tableColumn id="9111" xr3:uid="{00000000-0010-0000-0400-000097230000}" name="Column9072" dataDxfId="7276"/>
    <tableColumn id="9112" xr3:uid="{00000000-0010-0000-0400-000098230000}" name="Column9073" dataDxfId="7275"/>
    <tableColumn id="9113" xr3:uid="{00000000-0010-0000-0400-000099230000}" name="Column9074" dataDxfId="7274"/>
    <tableColumn id="9114" xr3:uid="{00000000-0010-0000-0400-00009A230000}" name="Column9075" dataDxfId="7273"/>
    <tableColumn id="9115" xr3:uid="{00000000-0010-0000-0400-00009B230000}" name="Column9076" dataDxfId="7272"/>
    <tableColumn id="9116" xr3:uid="{00000000-0010-0000-0400-00009C230000}" name="Column9077" dataDxfId="7271"/>
    <tableColumn id="9117" xr3:uid="{00000000-0010-0000-0400-00009D230000}" name="Column9078" dataDxfId="7270"/>
    <tableColumn id="9118" xr3:uid="{00000000-0010-0000-0400-00009E230000}" name="Column9079" dataDxfId="7269"/>
    <tableColumn id="9119" xr3:uid="{00000000-0010-0000-0400-00009F230000}" name="Column9080" dataDxfId="7268"/>
    <tableColumn id="9120" xr3:uid="{00000000-0010-0000-0400-0000A0230000}" name="Column9081" dataDxfId="7267"/>
    <tableColumn id="9121" xr3:uid="{00000000-0010-0000-0400-0000A1230000}" name="Column9082" dataDxfId="7266"/>
    <tableColumn id="9122" xr3:uid="{00000000-0010-0000-0400-0000A2230000}" name="Column9083" dataDxfId="7265"/>
    <tableColumn id="9123" xr3:uid="{00000000-0010-0000-0400-0000A3230000}" name="Column9084" dataDxfId="7264"/>
    <tableColumn id="9124" xr3:uid="{00000000-0010-0000-0400-0000A4230000}" name="Column9085" dataDxfId="7263"/>
    <tableColumn id="9125" xr3:uid="{00000000-0010-0000-0400-0000A5230000}" name="Column9086" dataDxfId="7262"/>
    <tableColumn id="9126" xr3:uid="{00000000-0010-0000-0400-0000A6230000}" name="Column9087" dataDxfId="7261"/>
    <tableColumn id="9127" xr3:uid="{00000000-0010-0000-0400-0000A7230000}" name="Column9088" dataDxfId="7260"/>
    <tableColumn id="9128" xr3:uid="{00000000-0010-0000-0400-0000A8230000}" name="Column9089" dataDxfId="7259"/>
    <tableColumn id="9129" xr3:uid="{00000000-0010-0000-0400-0000A9230000}" name="Column9090" dataDxfId="7258"/>
    <tableColumn id="9130" xr3:uid="{00000000-0010-0000-0400-0000AA230000}" name="Column9091" dataDxfId="7257"/>
    <tableColumn id="9131" xr3:uid="{00000000-0010-0000-0400-0000AB230000}" name="Column9092" dataDxfId="7256"/>
    <tableColumn id="9132" xr3:uid="{00000000-0010-0000-0400-0000AC230000}" name="Column9093" dataDxfId="7255"/>
    <tableColumn id="9133" xr3:uid="{00000000-0010-0000-0400-0000AD230000}" name="Column9094" dataDxfId="7254"/>
    <tableColumn id="9134" xr3:uid="{00000000-0010-0000-0400-0000AE230000}" name="Column9095" dataDxfId="7253"/>
    <tableColumn id="9135" xr3:uid="{00000000-0010-0000-0400-0000AF230000}" name="Column9096" dataDxfId="7252"/>
    <tableColumn id="9136" xr3:uid="{00000000-0010-0000-0400-0000B0230000}" name="Column9097" dataDxfId="7251"/>
    <tableColumn id="9137" xr3:uid="{00000000-0010-0000-0400-0000B1230000}" name="Column9098" dataDxfId="7250"/>
    <tableColumn id="9138" xr3:uid="{00000000-0010-0000-0400-0000B2230000}" name="Column9099" dataDxfId="7249"/>
    <tableColumn id="9139" xr3:uid="{00000000-0010-0000-0400-0000B3230000}" name="Column9100" dataDxfId="7248"/>
    <tableColumn id="9140" xr3:uid="{00000000-0010-0000-0400-0000B4230000}" name="Column9101" dataDxfId="7247"/>
    <tableColumn id="9141" xr3:uid="{00000000-0010-0000-0400-0000B5230000}" name="Column9102" dataDxfId="7246"/>
    <tableColumn id="9142" xr3:uid="{00000000-0010-0000-0400-0000B6230000}" name="Column9103" dataDxfId="7245"/>
    <tableColumn id="9143" xr3:uid="{00000000-0010-0000-0400-0000B7230000}" name="Column9104" dataDxfId="7244"/>
    <tableColumn id="9144" xr3:uid="{00000000-0010-0000-0400-0000B8230000}" name="Column9105" dataDxfId="7243"/>
    <tableColumn id="9145" xr3:uid="{00000000-0010-0000-0400-0000B9230000}" name="Column9106" dataDxfId="7242"/>
    <tableColumn id="9146" xr3:uid="{00000000-0010-0000-0400-0000BA230000}" name="Column9107" dataDxfId="7241"/>
    <tableColumn id="9147" xr3:uid="{00000000-0010-0000-0400-0000BB230000}" name="Column9108" dataDxfId="7240"/>
    <tableColumn id="9148" xr3:uid="{00000000-0010-0000-0400-0000BC230000}" name="Column9109" dataDxfId="7239"/>
    <tableColumn id="9149" xr3:uid="{00000000-0010-0000-0400-0000BD230000}" name="Column9110" dataDxfId="7238"/>
    <tableColumn id="9150" xr3:uid="{00000000-0010-0000-0400-0000BE230000}" name="Column9111" dataDxfId="7237"/>
    <tableColumn id="9151" xr3:uid="{00000000-0010-0000-0400-0000BF230000}" name="Column9112" dataDxfId="7236"/>
    <tableColumn id="9152" xr3:uid="{00000000-0010-0000-0400-0000C0230000}" name="Column9113" dataDxfId="7235"/>
    <tableColumn id="9153" xr3:uid="{00000000-0010-0000-0400-0000C1230000}" name="Column9114" dataDxfId="7234"/>
    <tableColumn id="9154" xr3:uid="{00000000-0010-0000-0400-0000C2230000}" name="Column9115" dataDxfId="7233"/>
    <tableColumn id="9155" xr3:uid="{00000000-0010-0000-0400-0000C3230000}" name="Column9116" dataDxfId="7232"/>
    <tableColumn id="9156" xr3:uid="{00000000-0010-0000-0400-0000C4230000}" name="Column9117" dataDxfId="7231"/>
    <tableColumn id="9157" xr3:uid="{00000000-0010-0000-0400-0000C5230000}" name="Column9118" dataDxfId="7230"/>
    <tableColumn id="9158" xr3:uid="{00000000-0010-0000-0400-0000C6230000}" name="Column9119" dataDxfId="7229"/>
    <tableColumn id="9159" xr3:uid="{00000000-0010-0000-0400-0000C7230000}" name="Column9120" dataDxfId="7228"/>
    <tableColumn id="9160" xr3:uid="{00000000-0010-0000-0400-0000C8230000}" name="Column9121" dataDxfId="7227"/>
    <tableColumn id="9161" xr3:uid="{00000000-0010-0000-0400-0000C9230000}" name="Column9122" dataDxfId="7226"/>
    <tableColumn id="9162" xr3:uid="{00000000-0010-0000-0400-0000CA230000}" name="Column9123" dataDxfId="7225"/>
    <tableColumn id="9163" xr3:uid="{00000000-0010-0000-0400-0000CB230000}" name="Column9124" dataDxfId="7224"/>
    <tableColumn id="9164" xr3:uid="{00000000-0010-0000-0400-0000CC230000}" name="Column9125" dataDxfId="7223"/>
    <tableColumn id="9165" xr3:uid="{00000000-0010-0000-0400-0000CD230000}" name="Column9126" dataDxfId="7222"/>
    <tableColumn id="9166" xr3:uid="{00000000-0010-0000-0400-0000CE230000}" name="Column9127" dataDxfId="7221"/>
    <tableColumn id="9167" xr3:uid="{00000000-0010-0000-0400-0000CF230000}" name="Column9128" dataDxfId="7220"/>
    <tableColumn id="9168" xr3:uid="{00000000-0010-0000-0400-0000D0230000}" name="Column9129" dataDxfId="7219"/>
    <tableColumn id="9169" xr3:uid="{00000000-0010-0000-0400-0000D1230000}" name="Column9130" dataDxfId="7218"/>
    <tableColumn id="9170" xr3:uid="{00000000-0010-0000-0400-0000D2230000}" name="Column9131" dataDxfId="7217"/>
    <tableColumn id="9171" xr3:uid="{00000000-0010-0000-0400-0000D3230000}" name="Column9132" dataDxfId="7216"/>
    <tableColumn id="9172" xr3:uid="{00000000-0010-0000-0400-0000D4230000}" name="Column9133" dataDxfId="7215"/>
    <tableColumn id="9173" xr3:uid="{00000000-0010-0000-0400-0000D5230000}" name="Column9134" dataDxfId="7214"/>
    <tableColumn id="9174" xr3:uid="{00000000-0010-0000-0400-0000D6230000}" name="Column9135" dataDxfId="7213"/>
    <tableColumn id="9175" xr3:uid="{00000000-0010-0000-0400-0000D7230000}" name="Column9136" dataDxfId="7212"/>
    <tableColumn id="9176" xr3:uid="{00000000-0010-0000-0400-0000D8230000}" name="Column9137" dataDxfId="7211"/>
    <tableColumn id="9177" xr3:uid="{00000000-0010-0000-0400-0000D9230000}" name="Column9138" dataDxfId="7210"/>
    <tableColumn id="9178" xr3:uid="{00000000-0010-0000-0400-0000DA230000}" name="Column9139" dataDxfId="7209"/>
    <tableColumn id="9179" xr3:uid="{00000000-0010-0000-0400-0000DB230000}" name="Column9140" dataDxfId="7208"/>
    <tableColumn id="9180" xr3:uid="{00000000-0010-0000-0400-0000DC230000}" name="Column9141" dataDxfId="7207"/>
    <tableColumn id="9181" xr3:uid="{00000000-0010-0000-0400-0000DD230000}" name="Column9142" dataDxfId="7206"/>
    <tableColumn id="9182" xr3:uid="{00000000-0010-0000-0400-0000DE230000}" name="Column9143" dataDxfId="7205"/>
    <tableColumn id="9183" xr3:uid="{00000000-0010-0000-0400-0000DF230000}" name="Column9144" dataDxfId="7204"/>
    <tableColumn id="9184" xr3:uid="{00000000-0010-0000-0400-0000E0230000}" name="Column9145" dataDxfId="7203"/>
    <tableColumn id="9185" xr3:uid="{00000000-0010-0000-0400-0000E1230000}" name="Column9146" dataDxfId="7202"/>
    <tableColumn id="9186" xr3:uid="{00000000-0010-0000-0400-0000E2230000}" name="Column9147" dataDxfId="7201"/>
    <tableColumn id="9187" xr3:uid="{00000000-0010-0000-0400-0000E3230000}" name="Column9148" dataDxfId="7200"/>
    <tableColumn id="9188" xr3:uid="{00000000-0010-0000-0400-0000E4230000}" name="Column9149" dataDxfId="7199"/>
    <tableColumn id="9189" xr3:uid="{00000000-0010-0000-0400-0000E5230000}" name="Column9150" dataDxfId="7198"/>
    <tableColumn id="9190" xr3:uid="{00000000-0010-0000-0400-0000E6230000}" name="Column9151" dataDxfId="7197"/>
    <tableColumn id="9191" xr3:uid="{00000000-0010-0000-0400-0000E7230000}" name="Column9152" dataDxfId="7196"/>
    <tableColumn id="9192" xr3:uid="{00000000-0010-0000-0400-0000E8230000}" name="Column9153" dataDxfId="7195"/>
    <tableColumn id="9193" xr3:uid="{00000000-0010-0000-0400-0000E9230000}" name="Column9154" dataDxfId="7194"/>
    <tableColumn id="9194" xr3:uid="{00000000-0010-0000-0400-0000EA230000}" name="Column9155" dataDxfId="7193"/>
    <tableColumn id="9195" xr3:uid="{00000000-0010-0000-0400-0000EB230000}" name="Column9156" dataDxfId="7192"/>
    <tableColumn id="9196" xr3:uid="{00000000-0010-0000-0400-0000EC230000}" name="Column9157" dataDxfId="7191"/>
    <tableColumn id="9197" xr3:uid="{00000000-0010-0000-0400-0000ED230000}" name="Column9158" dataDxfId="7190"/>
    <tableColumn id="9198" xr3:uid="{00000000-0010-0000-0400-0000EE230000}" name="Column9159" dataDxfId="7189"/>
    <tableColumn id="9199" xr3:uid="{00000000-0010-0000-0400-0000EF230000}" name="Column9160" dataDxfId="7188"/>
    <tableColumn id="9200" xr3:uid="{00000000-0010-0000-0400-0000F0230000}" name="Column9161" dataDxfId="7187"/>
    <tableColumn id="9201" xr3:uid="{00000000-0010-0000-0400-0000F1230000}" name="Column9162" dataDxfId="7186"/>
    <tableColumn id="9202" xr3:uid="{00000000-0010-0000-0400-0000F2230000}" name="Column9163" dataDxfId="7185"/>
    <tableColumn id="9203" xr3:uid="{00000000-0010-0000-0400-0000F3230000}" name="Column9164" dataDxfId="7184"/>
    <tableColumn id="9204" xr3:uid="{00000000-0010-0000-0400-0000F4230000}" name="Column9165" dataDxfId="7183"/>
    <tableColumn id="9205" xr3:uid="{00000000-0010-0000-0400-0000F5230000}" name="Column9166" dataDxfId="7182"/>
    <tableColumn id="9206" xr3:uid="{00000000-0010-0000-0400-0000F6230000}" name="Column9167" dataDxfId="7181"/>
    <tableColumn id="9207" xr3:uid="{00000000-0010-0000-0400-0000F7230000}" name="Column9168" dataDxfId="7180"/>
    <tableColumn id="9208" xr3:uid="{00000000-0010-0000-0400-0000F8230000}" name="Column9169" dataDxfId="7179"/>
    <tableColumn id="9209" xr3:uid="{00000000-0010-0000-0400-0000F9230000}" name="Column9170" dataDxfId="7178"/>
    <tableColumn id="9210" xr3:uid="{00000000-0010-0000-0400-0000FA230000}" name="Column9171" dataDxfId="7177"/>
    <tableColumn id="9211" xr3:uid="{00000000-0010-0000-0400-0000FB230000}" name="Column9172" dataDxfId="7176"/>
    <tableColumn id="9212" xr3:uid="{00000000-0010-0000-0400-0000FC230000}" name="Column9173" dataDxfId="7175"/>
    <tableColumn id="9213" xr3:uid="{00000000-0010-0000-0400-0000FD230000}" name="Column9174" dataDxfId="7174"/>
    <tableColumn id="9214" xr3:uid="{00000000-0010-0000-0400-0000FE230000}" name="Column9175" dataDxfId="7173"/>
    <tableColumn id="9215" xr3:uid="{00000000-0010-0000-0400-0000FF230000}" name="Column9176" dataDxfId="7172"/>
    <tableColumn id="9216" xr3:uid="{00000000-0010-0000-0400-000000240000}" name="Column9177" dataDxfId="7171"/>
    <tableColumn id="9217" xr3:uid="{00000000-0010-0000-0400-000001240000}" name="Column9178" dataDxfId="7170"/>
    <tableColumn id="9218" xr3:uid="{00000000-0010-0000-0400-000002240000}" name="Column9179" dataDxfId="7169"/>
    <tableColumn id="9219" xr3:uid="{00000000-0010-0000-0400-000003240000}" name="Column9180" dataDxfId="7168"/>
    <tableColumn id="9220" xr3:uid="{00000000-0010-0000-0400-000004240000}" name="Column9181" dataDxfId="7167"/>
    <tableColumn id="9221" xr3:uid="{00000000-0010-0000-0400-000005240000}" name="Column9182" dataDxfId="7166"/>
    <tableColumn id="9222" xr3:uid="{00000000-0010-0000-0400-000006240000}" name="Column9183" dataDxfId="7165"/>
    <tableColumn id="9223" xr3:uid="{00000000-0010-0000-0400-000007240000}" name="Column9184" dataDxfId="7164"/>
    <tableColumn id="9224" xr3:uid="{00000000-0010-0000-0400-000008240000}" name="Column9185" dataDxfId="7163"/>
    <tableColumn id="9225" xr3:uid="{00000000-0010-0000-0400-000009240000}" name="Column9186" dataDxfId="7162"/>
    <tableColumn id="9226" xr3:uid="{00000000-0010-0000-0400-00000A240000}" name="Column9187" dataDxfId="7161"/>
    <tableColumn id="9227" xr3:uid="{00000000-0010-0000-0400-00000B240000}" name="Column9188" dataDxfId="7160"/>
    <tableColumn id="9228" xr3:uid="{00000000-0010-0000-0400-00000C240000}" name="Column9189" dataDxfId="7159"/>
    <tableColumn id="9229" xr3:uid="{00000000-0010-0000-0400-00000D240000}" name="Column9190" dataDxfId="7158"/>
    <tableColumn id="9230" xr3:uid="{00000000-0010-0000-0400-00000E240000}" name="Column9191" dataDxfId="7157"/>
    <tableColumn id="9231" xr3:uid="{00000000-0010-0000-0400-00000F240000}" name="Column9192" dataDxfId="7156"/>
    <tableColumn id="9232" xr3:uid="{00000000-0010-0000-0400-000010240000}" name="Column9193" dataDxfId="7155"/>
    <tableColumn id="9233" xr3:uid="{00000000-0010-0000-0400-000011240000}" name="Column9194" dataDxfId="7154"/>
    <tableColumn id="9234" xr3:uid="{00000000-0010-0000-0400-000012240000}" name="Column9195" dataDxfId="7153"/>
    <tableColumn id="9235" xr3:uid="{00000000-0010-0000-0400-000013240000}" name="Column9196" dataDxfId="7152"/>
    <tableColumn id="9236" xr3:uid="{00000000-0010-0000-0400-000014240000}" name="Column9197" dataDxfId="7151"/>
    <tableColumn id="9237" xr3:uid="{00000000-0010-0000-0400-000015240000}" name="Column9198" dataDxfId="7150"/>
    <tableColumn id="9238" xr3:uid="{00000000-0010-0000-0400-000016240000}" name="Column9199" dataDxfId="7149"/>
    <tableColumn id="9239" xr3:uid="{00000000-0010-0000-0400-000017240000}" name="Column9200" dataDxfId="7148"/>
    <tableColumn id="9240" xr3:uid="{00000000-0010-0000-0400-000018240000}" name="Column9201" dataDxfId="7147"/>
    <tableColumn id="9241" xr3:uid="{00000000-0010-0000-0400-000019240000}" name="Column9202" dataDxfId="7146"/>
    <tableColumn id="9242" xr3:uid="{00000000-0010-0000-0400-00001A240000}" name="Column9203" dataDxfId="7145"/>
    <tableColumn id="9243" xr3:uid="{00000000-0010-0000-0400-00001B240000}" name="Column9204" dataDxfId="7144"/>
    <tableColumn id="9244" xr3:uid="{00000000-0010-0000-0400-00001C240000}" name="Column9205" dataDxfId="7143"/>
    <tableColumn id="9245" xr3:uid="{00000000-0010-0000-0400-00001D240000}" name="Column9206" dataDxfId="7142"/>
    <tableColumn id="9246" xr3:uid="{00000000-0010-0000-0400-00001E240000}" name="Column9207" dataDxfId="7141"/>
    <tableColumn id="9247" xr3:uid="{00000000-0010-0000-0400-00001F240000}" name="Column9208" dataDxfId="7140"/>
    <tableColumn id="9248" xr3:uid="{00000000-0010-0000-0400-000020240000}" name="Column9209" dataDxfId="7139"/>
    <tableColumn id="9249" xr3:uid="{00000000-0010-0000-0400-000021240000}" name="Column9210" dataDxfId="7138"/>
    <tableColumn id="9250" xr3:uid="{00000000-0010-0000-0400-000022240000}" name="Column9211" dataDxfId="7137"/>
    <tableColumn id="9251" xr3:uid="{00000000-0010-0000-0400-000023240000}" name="Column9212" dataDxfId="7136"/>
    <tableColumn id="9252" xr3:uid="{00000000-0010-0000-0400-000024240000}" name="Column9213" dataDxfId="7135"/>
    <tableColumn id="9253" xr3:uid="{00000000-0010-0000-0400-000025240000}" name="Column9214" dataDxfId="7134"/>
    <tableColumn id="9254" xr3:uid="{00000000-0010-0000-0400-000026240000}" name="Column9215" dataDxfId="7133"/>
    <tableColumn id="9255" xr3:uid="{00000000-0010-0000-0400-000027240000}" name="Column9216" dataDxfId="7132"/>
    <tableColumn id="9256" xr3:uid="{00000000-0010-0000-0400-000028240000}" name="Column9217" dataDxfId="7131"/>
    <tableColumn id="9257" xr3:uid="{00000000-0010-0000-0400-000029240000}" name="Column9218" dataDxfId="7130"/>
    <tableColumn id="9258" xr3:uid="{00000000-0010-0000-0400-00002A240000}" name="Column9219" dataDxfId="7129"/>
    <tableColumn id="9259" xr3:uid="{00000000-0010-0000-0400-00002B240000}" name="Column9220" dataDxfId="7128"/>
    <tableColumn id="9260" xr3:uid="{00000000-0010-0000-0400-00002C240000}" name="Column9221" dataDxfId="7127"/>
    <tableColumn id="9261" xr3:uid="{00000000-0010-0000-0400-00002D240000}" name="Column9222" dataDxfId="7126"/>
    <tableColumn id="9262" xr3:uid="{00000000-0010-0000-0400-00002E240000}" name="Column9223" dataDxfId="7125"/>
    <tableColumn id="9263" xr3:uid="{00000000-0010-0000-0400-00002F240000}" name="Column9224" dataDxfId="7124"/>
    <tableColumn id="9264" xr3:uid="{00000000-0010-0000-0400-000030240000}" name="Column9225" dataDxfId="7123"/>
    <tableColumn id="9265" xr3:uid="{00000000-0010-0000-0400-000031240000}" name="Column9226" dataDxfId="7122"/>
    <tableColumn id="9266" xr3:uid="{00000000-0010-0000-0400-000032240000}" name="Column9227" dataDxfId="7121"/>
    <tableColumn id="9267" xr3:uid="{00000000-0010-0000-0400-000033240000}" name="Column9228" dataDxfId="7120"/>
    <tableColumn id="9268" xr3:uid="{00000000-0010-0000-0400-000034240000}" name="Column9229" dataDxfId="7119"/>
    <tableColumn id="9269" xr3:uid="{00000000-0010-0000-0400-000035240000}" name="Column9230" dataDxfId="7118"/>
    <tableColumn id="9270" xr3:uid="{00000000-0010-0000-0400-000036240000}" name="Column9231" dataDxfId="7117"/>
    <tableColumn id="9271" xr3:uid="{00000000-0010-0000-0400-000037240000}" name="Column9232" dataDxfId="7116"/>
    <tableColumn id="9272" xr3:uid="{00000000-0010-0000-0400-000038240000}" name="Column9233" dataDxfId="7115"/>
    <tableColumn id="9273" xr3:uid="{00000000-0010-0000-0400-000039240000}" name="Column9234" dataDxfId="7114"/>
    <tableColumn id="9274" xr3:uid="{00000000-0010-0000-0400-00003A240000}" name="Column9235" dataDxfId="7113"/>
    <tableColumn id="9275" xr3:uid="{00000000-0010-0000-0400-00003B240000}" name="Column9236" dataDxfId="7112"/>
    <tableColumn id="9276" xr3:uid="{00000000-0010-0000-0400-00003C240000}" name="Column9237" dataDxfId="7111"/>
    <tableColumn id="9277" xr3:uid="{00000000-0010-0000-0400-00003D240000}" name="Column9238" dataDxfId="7110"/>
    <tableColumn id="9278" xr3:uid="{00000000-0010-0000-0400-00003E240000}" name="Column9239" dataDxfId="7109"/>
    <tableColumn id="9279" xr3:uid="{00000000-0010-0000-0400-00003F240000}" name="Column9240" dataDxfId="7108"/>
    <tableColumn id="9280" xr3:uid="{00000000-0010-0000-0400-000040240000}" name="Column9241" dataDxfId="7107"/>
    <tableColumn id="9281" xr3:uid="{00000000-0010-0000-0400-000041240000}" name="Column9242" dataDxfId="7106"/>
    <tableColumn id="9282" xr3:uid="{00000000-0010-0000-0400-000042240000}" name="Column9243" dataDxfId="7105"/>
    <tableColumn id="9283" xr3:uid="{00000000-0010-0000-0400-000043240000}" name="Column9244" dataDxfId="7104"/>
    <tableColumn id="9284" xr3:uid="{00000000-0010-0000-0400-000044240000}" name="Column9245" dataDxfId="7103"/>
    <tableColumn id="9285" xr3:uid="{00000000-0010-0000-0400-000045240000}" name="Column9246" dataDxfId="7102"/>
    <tableColumn id="9286" xr3:uid="{00000000-0010-0000-0400-000046240000}" name="Column9247" dataDxfId="7101"/>
    <tableColumn id="9287" xr3:uid="{00000000-0010-0000-0400-000047240000}" name="Column9248" dataDxfId="7100"/>
    <tableColumn id="9288" xr3:uid="{00000000-0010-0000-0400-000048240000}" name="Column9249" dataDxfId="7099"/>
    <tableColumn id="9289" xr3:uid="{00000000-0010-0000-0400-000049240000}" name="Column9250" dataDxfId="7098"/>
    <tableColumn id="9290" xr3:uid="{00000000-0010-0000-0400-00004A240000}" name="Column9251" dataDxfId="7097"/>
    <tableColumn id="9291" xr3:uid="{00000000-0010-0000-0400-00004B240000}" name="Column9252" dataDxfId="7096"/>
    <tableColumn id="9292" xr3:uid="{00000000-0010-0000-0400-00004C240000}" name="Column9253" dataDxfId="7095"/>
    <tableColumn id="9293" xr3:uid="{00000000-0010-0000-0400-00004D240000}" name="Column9254" dataDxfId="7094"/>
    <tableColumn id="9294" xr3:uid="{00000000-0010-0000-0400-00004E240000}" name="Column9255" dataDxfId="7093"/>
    <tableColumn id="9295" xr3:uid="{00000000-0010-0000-0400-00004F240000}" name="Column9256" dataDxfId="7092"/>
    <tableColumn id="9296" xr3:uid="{00000000-0010-0000-0400-000050240000}" name="Column9257" dataDxfId="7091"/>
    <tableColumn id="9297" xr3:uid="{00000000-0010-0000-0400-000051240000}" name="Column9258" dataDxfId="7090"/>
    <tableColumn id="9298" xr3:uid="{00000000-0010-0000-0400-000052240000}" name="Column9259" dataDxfId="7089"/>
    <tableColumn id="9299" xr3:uid="{00000000-0010-0000-0400-000053240000}" name="Column9260" dataDxfId="7088"/>
    <tableColumn id="9300" xr3:uid="{00000000-0010-0000-0400-000054240000}" name="Column9261" dataDxfId="7087"/>
    <tableColumn id="9301" xr3:uid="{00000000-0010-0000-0400-000055240000}" name="Column9262" dataDxfId="7086"/>
    <tableColumn id="9302" xr3:uid="{00000000-0010-0000-0400-000056240000}" name="Column9263" dataDxfId="7085"/>
    <tableColumn id="9303" xr3:uid="{00000000-0010-0000-0400-000057240000}" name="Column9264" dataDxfId="7084"/>
    <tableColumn id="9304" xr3:uid="{00000000-0010-0000-0400-000058240000}" name="Column9265" dataDxfId="7083"/>
    <tableColumn id="9305" xr3:uid="{00000000-0010-0000-0400-000059240000}" name="Column9266" dataDxfId="7082"/>
    <tableColumn id="9306" xr3:uid="{00000000-0010-0000-0400-00005A240000}" name="Column9267" dataDxfId="7081"/>
    <tableColumn id="9307" xr3:uid="{00000000-0010-0000-0400-00005B240000}" name="Column9268" dataDxfId="7080"/>
    <tableColumn id="9308" xr3:uid="{00000000-0010-0000-0400-00005C240000}" name="Column9269" dataDxfId="7079"/>
    <tableColumn id="9309" xr3:uid="{00000000-0010-0000-0400-00005D240000}" name="Column9270" dataDxfId="7078"/>
    <tableColumn id="9310" xr3:uid="{00000000-0010-0000-0400-00005E240000}" name="Column9271" dataDxfId="7077"/>
    <tableColumn id="9311" xr3:uid="{00000000-0010-0000-0400-00005F240000}" name="Column9272" dataDxfId="7076"/>
    <tableColumn id="9312" xr3:uid="{00000000-0010-0000-0400-000060240000}" name="Column9273" dataDxfId="7075"/>
    <tableColumn id="9313" xr3:uid="{00000000-0010-0000-0400-000061240000}" name="Column9274" dataDxfId="7074"/>
    <tableColumn id="9314" xr3:uid="{00000000-0010-0000-0400-000062240000}" name="Column9275" dataDxfId="7073"/>
    <tableColumn id="9315" xr3:uid="{00000000-0010-0000-0400-000063240000}" name="Column9276" dataDxfId="7072"/>
    <tableColumn id="9316" xr3:uid="{00000000-0010-0000-0400-000064240000}" name="Column9277" dataDxfId="7071"/>
    <tableColumn id="9317" xr3:uid="{00000000-0010-0000-0400-000065240000}" name="Column9278" dataDxfId="7070"/>
    <tableColumn id="9318" xr3:uid="{00000000-0010-0000-0400-000066240000}" name="Column9279" dataDxfId="7069"/>
    <tableColumn id="9319" xr3:uid="{00000000-0010-0000-0400-000067240000}" name="Column9280" dataDxfId="7068"/>
    <tableColumn id="9320" xr3:uid="{00000000-0010-0000-0400-000068240000}" name="Column9281" dataDxfId="7067"/>
    <tableColumn id="9321" xr3:uid="{00000000-0010-0000-0400-000069240000}" name="Column9282" dataDxfId="7066"/>
    <tableColumn id="9322" xr3:uid="{00000000-0010-0000-0400-00006A240000}" name="Column9283" dataDxfId="7065"/>
    <tableColumn id="9323" xr3:uid="{00000000-0010-0000-0400-00006B240000}" name="Column9284" dataDxfId="7064"/>
    <tableColumn id="9324" xr3:uid="{00000000-0010-0000-0400-00006C240000}" name="Column9285" dataDxfId="7063"/>
    <tableColumn id="9325" xr3:uid="{00000000-0010-0000-0400-00006D240000}" name="Column9286" dataDxfId="7062"/>
    <tableColumn id="9326" xr3:uid="{00000000-0010-0000-0400-00006E240000}" name="Column9287" dataDxfId="7061"/>
    <tableColumn id="9327" xr3:uid="{00000000-0010-0000-0400-00006F240000}" name="Column9288" dataDxfId="7060"/>
    <tableColumn id="9328" xr3:uid="{00000000-0010-0000-0400-000070240000}" name="Column9289" dataDxfId="7059"/>
    <tableColumn id="9329" xr3:uid="{00000000-0010-0000-0400-000071240000}" name="Column9290" dataDxfId="7058"/>
    <tableColumn id="9330" xr3:uid="{00000000-0010-0000-0400-000072240000}" name="Column9291" dataDxfId="7057"/>
    <tableColumn id="9331" xr3:uid="{00000000-0010-0000-0400-000073240000}" name="Column9292" dataDxfId="7056"/>
    <tableColumn id="9332" xr3:uid="{00000000-0010-0000-0400-000074240000}" name="Column9293" dataDxfId="7055"/>
    <tableColumn id="9333" xr3:uid="{00000000-0010-0000-0400-000075240000}" name="Column9294" dataDxfId="7054"/>
    <tableColumn id="9334" xr3:uid="{00000000-0010-0000-0400-000076240000}" name="Column9295" dataDxfId="7053"/>
    <tableColumn id="9335" xr3:uid="{00000000-0010-0000-0400-000077240000}" name="Column9296" dataDxfId="7052"/>
    <tableColumn id="9336" xr3:uid="{00000000-0010-0000-0400-000078240000}" name="Column9297" dataDxfId="7051"/>
    <tableColumn id="9337" xr3:uid="{00000000-0010-0000-0400-000079240000}" name="Column9298" dataDxfId="7050"/>
    <tableColumn id="9338" xr3:uid="{00000000-0010-0000-0400-00007A240000}" name="Column9299" dataDxfId="7049"/>
    <tableColumn id="9339" xr3:uid="{00000000-0010-0000-0400-00007B240000}" name="Column9300" dataDxfId="7048"/>
    <tableColumn id="9340" xr3:uid="{00000000-0010-0000-0400-00007C240000}" name="Column9301" dataDxfId="7047"/>
    <tableColumn id="9341" xr3:uid="{00000000-0010-0000-0400-00007D240000}" name="Column9302" dataDxfId="7046"/>
    <tableColumn id="9342" xr3:uid="{00000000-0010-0000-0400-00007E240000}" name="Column9303" dataDxfId="7045"/>
    <tableColumn id="9343" xr3:uid="{00000000-0010-0000-0400-00007F240000}" name="Column9304" dataDxfId="7044"/>
    <tableColumn id="9344" xr3:uid="{00000000-0010-0000-0400-000080240000}" name="Column9305" dataDxfId="7043"/>
    <tableColumn id="9345" xr3:uid="{00000000-0010-0000-0400-000081240000}" name="Column9306" dataDxfId="7042"/>
    <tableColumn id="9346" xr3:uid="{00000000-0010-0000-0400-000082240000}" name="Column9307" dataDxfId="7041"/>
    <tableColumn id="9347" xr3:uid="{00000000-0010-0000-0400-000083240000}" name="Column9308" dataDxfId="7040"/>
    <tableColumn id="9348" xr3:uid="{00000000-0010-0000-0400-000084240000}" name="Column9309" dataDxfId="7039"/>
    <tableColumn id="9349" xr3:uid="{00000000-0010-0000-0400-000085240000}" name="Column9310" dataDxfId="7038"/>
    <tableColumn id="9350" xr3:uid="{00000000-0010-0000-0400-000086240000}" name="Column9311" dataDxfId="7037"/>
    <tableColumn id="9351" xr3:uid="{00000000-0010-0000-0400-000087240000}" name="Column9312" dataDxfId="7036"/>
    <tableColumn id="9352" xr3:uid="{00000000-0010-0000-0400-000088240000}" name="Column9313" dataDxfId="7035"/>
    <tableColumn id="9353" xr3:uid="{00000000-0010-0000-0400-000089240000}" name="Column9314" dataDxfId="7034"/>
    <tableColumn id="9354" xr3:uid="{00000000-0010-0000-0400-00008A240000}" name="Column9315" dataDxfId="7033"/>
    <tableColumn id="9355" xr3:uid="{00000000-0010-0000-0400-00008B240000}" name="Column9316" dataDxfId="7032"/>
    <tableColumn id="9356" xr3:uid="{00000000-0010-0000-0400-00008C240000}" name="Column9317" dataDxfId="7031"/>
    <tableColumn id="9357" xr3:uid="{00000000-0010-0000-0400-00008D240000}" name="Column9318" dataDxfId="7030"/>
    <tableColumn id="9358" xr3:uid="{00000000-0010-0000-0400-00008E240000}" name="Column9319" dataDxfId="7029"/>
    <tableColumn id="9359" xr3:uid="{00000000-0010-0000-0400-00008F240000}" name="Column9320" dataDxfId="7028"/>
    <tableColumn id="9360" xr3:uid="{00000000-0010-0000-0400-000090240000}" name="Column9321" dataDxfId="7027"/>
    <tableColumn id="9361" xr3:uid="{00000000-0010-0000-0400-000091240000}" name="Column9322" dataDxfId="7026"/>
    <tableColumn id="9362" xr3:uid="{00000000-0010-0000-0400-000092240000}" name="Column9323" dataDxfId="7025"/>
    <tableColumn id="9363" xr3:uid="{00000000-0010-0000-0400-000093240000}" name="Column9324" dataDxfId="7024"/>
    <tableColumn id="9364" xr3:uid="{00000000-0010-0000-0400-000094240000}" name="Column9325" dataDxfId="7023"/>
    <tableColumn id="9365" xr3:uid="{00000000-0010-0000-0400-000095240000}" name="Column9326" dataDxfId="7022"/>
    <tableColumn id="9366" xr3:uid="{00000000-0010-0000-0400-000096240000}" name="Column9327" dataDxfId="7021"/>
    <tableColumn id="9367" xr3:uid="{00000000-0010-0000-0400-000097240000}" name="Column9328" dataDxfId="7020"/>
    <tableColumn id="9368" xr3:uid="{00000000-0010-0000-0400-000098240000}" name="Column9329" dataDxfId="7019"/>
    <tableColumn id="9369" xr3:uid="{00000000-0010-0000-0400-000099240000}" name="Column9330" dataDxfId="7018"/>
    <tableColumn id="9370" xr3:uid="{00000000-0010-0000-0400-00009A240000}" name="Column9331" dataDxfId="7017"/>
    <tableColumn id="9371" xr3:uid="{00000000-0010-0000-0400-00009B240000}" name="Column9332" dataDxfId="7016"/>
    <tableColumn id="9372" xr3:uid="{00000000-0010-0000-0400-00009C240000}" name="Column9333" dataDxfId="7015"/>
    <tableColumn id="9373" xr3:uid="{00000000-0010-0000-0400-00009D240000}" name="Column9334" dataDxfId="7014"/>
    <tableColumn id="9374" xr3:uid="{00000000-0010-0000-0400-00009E240000}" name="Column9335" dataDxfId="7013"/>
    <tableColumn id="9375" xr3:uid="{00000000-0010-0000-0400-00009F240000}" name="Column9336" dataDxfId="7012"/>
    <tableColumn id="9376" xr3:uid="{00000000-0010-0000-0400-0000A0240000}" name="Column9337" dataDxfId="7011"/>
    <tableColumn id="9377" xr3:uid="{00000000-0010-0000-0400-0000A1240000}" name="Column9338" dataDxfId="7010"/>
    <tableColumn id="9378" xr3:uid="{00000000-0010-0000-0400-0000A2240000}" name="Column9339" dataDxfId="7009"/>
    <tableColumn id="9379" xr3:uid="{00000000-0010-0000-0400-0000A3240000}" name="Column9340" dataDxfId="7008"/>
    <tableColumn id="9380" xr3:uid="{00000000-0010-0000-0400-0000A4240000}" name="Column9341" dataDxfId="7007"/>
    <tableColumn id="9381" xr3:uid="{00000000-0010-0000-0400-0000A5240000}" name="Column9342" dataDxfId="7006"/>
    <tableColumn id="9382" xr3:uid="{00000000-0010-0000-0400-0000A6240000}" name="Column9343" dataDxfId="7005"/>
    <tableColumn id="9383" xr3:uid="{00000000-0010-0000-0400-0000A7240000}" name="Column9344" dataDxfId="7004"/>
    <tableColumn id="9384" xr3:uid="{00000000-0010-0000-0400-0000A8240000}" name="Column9345" dataDxfId="7003"/>
    <tableColumn id="9385" xr3:uid="{00000000-0010-0000-0400-0000A9240000}" name="Column9346" dataDxfId="7002"/>
    <tableColumn id="9386" xr3:uid="{00000000-0010-0000-0400-0000AA240000}" name="Column9347" dataDxfId="7001"/>
    <tableColumn id="9387" xr3:uid="{00000000-0010-0000-0400-0000AB240000}" name="Column9348" dataDxfId="7000"/>
    <tableColumn id="9388" xr3:uid="{00000000-0010-0000-0400-0000AC240000}" name="Column9349" dataDxfId="6999"/>
    <tableColumn id="9389" xr3:uid="{00000000-0010-0000-0400-0000AD240000}" name="Column9350" dataDxfId="6998"/>
    <tableColumn id="9390" xr3:uid="{00000000-0010-0000-0400-0000AE240000}" name="Column9351" dataDxfId="6997"/>
    <tableColumn id="9391" xr3:uid="{00000000-0010-0000-0400-0000AF240000}" name="Column9352" dataDxfId="6996"/>
    <tableColumn id="9392" xr3:uid="{00000000-0010-0000-0400-0000B0240000}" name="Column9353" dataDxfId="6995"/>
    <tableColumn id="9393" xr3:uid="{00000000-0010-0000-0400-0000B1240000}" name="Column9354" dataDxfId="6994"/>
    <tableColumn id="9394" xr3:uid="{00000000-0010-0000-0400-0000B2240000}" name="Column9355" dataDxfId="6993"/>
    <tableColumn id="9395" xr3:uid="{00000000-0010-0000-0400-0000B3240000}" name="Column9356" dataDxfId="6992"/>
    <tableColumn id="9396" xr3:uid="{00000000-0010-0000-0400-0000B4240000}" name="Column9357" dataDxfId="6991"/>
    <tableColumn id="9397" xr3:uid="{00000000-0010-0000-0400-0000B5240000}" name="Column9358" dataDxfId="6990"/>
    <tableColumn id="9398" xr3:uid="{00000000-0010-0000-0400-0000B6240000}" name="Column9359" dataDxfId="6989"/>
    <tableColumn id="9399" xr3:uid="{00000000-0010-0000-0400-0000B7240000}" name="Column9360" dataDxfId="6988"/>
    <tableColumn id="9400" xr3:uid="{00000000-0010-0000-0400-0000B8240000}" name="Column9361" dataDxfId="6987"/>
    <tableColumn id="9401" xr3:uid="{00000000-0010-0000-0400-0000B9240000}" name="Column9362" dataDxfId="6986"/>
    <tableColumn id="9402" xr3:uid="{00000000-0010-0000-0400-0000BA240000}" name="Column9363" dataDxfId="6985"/>
    <tableColumn id="9403" xr3:uid="{00000000-0010-0000-0400-0000BB240000}" name="Column9364" dataDxfId="6984"/>
    <tableColumn id="9404" xr3:uid="{00000000-0010-0000-0400-0000BC240000}" name="Column9365" dataDxfId="6983"/>
    <tableColumn id="9405" xr3:uid="{00000000-0010-0000-0400-0000BD240000}" name="Column9366" dataDxfId="6982"/>
    <tableColumn id="9406" xr3:uid="{00000000-0010-0000-0400-0000BE240000}" name="Column9367" dataDxfId="6981"/>
    <tableColumn id="9407" xr3:uid="{00000000-0010-0000-0400-0000BF240000}" name="Column9368" dataDxfId="6980"/>
    <tableColumn id="9408" xr3:uid="{00000000-0010-0000-0400-0000C0240000}" name="Column9369" dataDxfId="6979"/>
    <tableColumn id="9409" xr3:uid="{00000000-0010-0000-0400-0000C1240000}" name="Column9370" dataDxfId="6978"/>
    <tableColumn id="9410" xr3:uid="{00000000-0010-0000-0400-0000C2240000}" name="Column9371" dataDxfId="6977"/>
    <tableColumn id="9411" xr3:uid="{00000000-0010-0000-0400-0000C3240000}" name="Column9372" dataDxfId="6976"/>
    <tableColumn id="9412" xr3:uid="{00000000-0010-0000-0400-0000C4240000}" name="Column9373" dataDxfId="6975"/>
    <tableColumn id="9413" xr3:uid="{00000000-0010-0000-0400-0000C5240000}" name="Column9374" dataDxfId="6974"/>
    <tableColumn id="9414" xr3:uid="{00000000-0010-0000-0400-0000C6240000}" name="Column9375" dataDxfId="6973"/>
    <tableColumn id="9415" xr3:uid="{00000000-0010-0000-0400-0000C7240000}" name="Column9376" dataDxfId="6972"/>
    <tableColumn id="9416" xr3:uid="{00000000-0010-0000-0400-0000C8240000}" name="Column9377" dataDxfId="6971"/>
    <tableColumn id="9417" xr3:uid="{00000000-0010-0000-0400-0000C9240000}" name="Column9378" dataDxfId="6970"/>
    <tableColumn id="9418" xr3:uid="{00000000-0010-0000-0400-0000CA240000}" name="Column9379" dataDxfId="6969"/>
    <tableColumn id="9419" xr3:uid="{00000000-0010-0000-0400-0000CB240000}" name="Column9380" dataDxfId="6968"/>
    <tableColumn id="9420" xr3:uid="{00000000-0010-0000-0400-0000CC240000}" name="Column9381" dataDxfId="6967"/>
    <tableColumn id="9421" xr3:uid="{00000000-0010-0000-0400-0000CD240000}" name="Column9382" dataDxfId="6966"/>
    <tableColumn id="9422" xr3:uid="{00000000-0010-0000-0400-0000CE240000}" name="Column9383" dataDxfId="6965"/>
    <tableColumn id="9423" xr3:uid="{00000000-0010-0000-0400-0000CF240000}" name="Column9384" dataDxfId="6964"/>
    <tableColumn id="9424" xr3:uid="{00000000-0010-0000-0400-0000D0240000}" name="Column9385" dataDxfId="6963"/>
    <tableColumn id="9425" xr3:uid="{00000000-0010-0000-0400-0000D1240000}" name="Column9386" dataDxfId="6962"/>
    <tableColumn id="9426" xr3:uid="{00000000-0010-0000-0400-0000D2240000}" name="Column9387" dataDxfId="6961"/>
    <tableColumn id="9427" xr3:uid="{00000000-0010-0000-0400-0000D3240000}" name="Column9388" dataDxfId="6960"/>
    <tableColumn id="9428" xr3:uid="{00000000-0010-0000-0400-0000D4240000}" name="Column9389" dataDxfId="6959"/>
    <tableColumn id="9429" xr3:uid="{00000000-0010-0000-0400-0000D5240000}" name="Column9390" dataDxfId="6958"/>
    <tableColumn id="9430" xr3:uid="{00000000-0010-0000-0400-0000D6240000}" name="Column9391" dataDxfId="6957"/>
    <tableColumn id="9431" xr3:uid="{00000000-0010-0000-0400-0000D7240000}" name="Column9392" dataDxfId="6956"/>
    <tableColumn id="9432" xr3:uid="{00000000-0010-0000-0400-0000D8240000}" name="Column9393" dataDxfId="6955"/>
    <tableColumn id="9433" xr3:uid="{00000000-0010-0000-0400-0000D9240000}" name="Column9394" dataDxfId="6954"/>
    <tableColumn id="9434" xr3:uid="{00000000-0010-0000-0400-0000DA240000}" name="Column9395" dataDxfId="6953"/>
    <tableColumn id="9435" xr3:uid="{00000000-0010-0000-0400-0000DB240000}" name="Column9396" dataDxfId="6952"/>
    <tableColumn id="9436" xr3:uid="{00000000-0010-0000-0400-0000DC240000}" name="Column9397" dataDxfId="6951"/>
    <tableColumn id="9437" xr3:uid="{00000000-0010-0000-0400-0000DD240000}" name="Column9398" dataDxfId="6950"/>
    <tableColumn id="9438" xr3:uid="{00000000-0010-0000-0400-0000DE240000}" name="Column9399" dataDxfId="6949"/>
    <tableColumn id="9439" xr3:uid="{00000000-0010-0000-0400-0000DF240000}" name="Column9400" dataDxfId="6948"/>
    <tableColumn id="9440" xr3:uid="{00000000-0010-0000-0400-0000E0240000}" name="Column9401" dataDxfId="6947"/>
    <tableColumn id="9441" xr3:uid="{00000000-0010-0000-0400-0000E1240000}" name="Column9402" dataDxfId="6946"/>
    <tableColumn id="9442" xr3:uid="{00000000-0010-0000-0400-0000E2240000}" name="Column9403" dataDxfId="6945"/>
    <tableColumn id="9443" xr3:uid="{00000000-0010-0000-0400-0000E3240000}" name="Column9404" dataDxfId="6944"/>
    <tableColumn id="9444" xr3:uid="{00000000-0010-0000-0400-0000E4240000}" name="Column9405" dataDxfId="6943"/>
    <tableColumn id="9445" xr3:uid="{00000000-0010-0000-0400-0000E5240000}" name="Column9406" dataDxfId="6942"/>
    <tableColumn id="9446" xr3:uid="{00000000-0010-0000-0400-0000E6240000}" name="Column9407" dataDxfId="6941"/>
    <tableColumn id="9447" xr3:uid="{00000000-0010-0000-0400-0000E7240000}" name="Column9408" dataDxfId="6940"/>
    <tableColumn id="9448" xr3:uid="{00000000-0010-0000-0400-0000E8240000}" name="Column9409" dataDxfId="6939"/>
    <tableColumn id="9449" xr3:uid="{00000000-0010-0000-0400-0000E9240000}" name="Column9410" dataDxfId="6938"/>
    <tableColumn id="9450" xr3:uid="{00000000-0010-0000-0400-0000EA240000}" name="Column9411" dataDxfId="6937"/>
    <tableColumn id="9451" xr3:uid="{00000000-0010-0000-0400-0000EB240000}" name="Column9412" dataDxfId="6936"/>
    <tableColumn id="9452" xr3:uid="{00000000-0010-0000-0400-0000EC240000}" name="Column9413" dataDxfId="6935"/>
    <tableColumn id="9453" xr3:uid="{00000000-0010-0000-0400-0000ED240000}" name="Column9414" dataDxfId="6934"/>
    <tableColumn id="9454" xr3:uid="{00000000-0010-0000-0400-0000EE240000}" name="Column9415" dataDxfId="6933"/>
    <tableColumn id="9455" xr3:uid="{00000000-0010-0000-0400-0000EF240000}" name="Column9416" dataDxfId="6932"/>
    <tableColumn id="9456" xr3:uid="{00000000-0010-0000-0400-0000F0240000}" name="Column9417" dataDxfId="6931"/>
    <tableColumn id="9457" xr3:uid="{00000000-0010-0000-0400-0000F1240000}" name="Column9418" dataDxfId="6930"/>
    <tableColumn id="9458" xr3:uid="{00000000-0010-0000-0400-0000F2240000}" name="Column9419" dataDxfId="6929"/>
    <tableColumn id="9459" xr3:uid="{00000000-0010-0000-0400-0000F3240000}" name="Column9420" dataDxfId="6928"/>
    <tableColumn id="9460" xr3:uid="{00000000-0010-0000-0400-0000F4240000}" name="Column9421" dataDxfId="6927"/>
    <tableColumn id="9461" xr3:uid="{00000000-0010-0000-0400-0000F5240000}" name="Column9422" dataDxfId="6926"/>
    <tableColumn id="9462" xr3:uid="{00000000-0010-0000-0400-0000F6240000}" name="Column9423" dataDxfId="6925"/>
    <tableColumn id="9463" xr3:uid="{00000000-0010-0000-0400-0000F7240000}" name="Column9424" dataDxfId="6924"/>
    <tableColumn id="9464" xr3:uid="{00000000-0010-0000-0400-0000F8240000}" name="Column9425" dataDxfId="6923"/>
    <tableColumn id="9465" xr3:uid="{00000000-0010-0000-0400-0000F9240000}" name="Column9426" dataDxfId="6922"/>
    <tableColumn id="9466" xr3:uid="{00000000-0010-0000-0400-0000FA240000}" name="Column9427" dataDxfId="6921"/>
    <tableColumn id="9467" xr3:uid="{00000000-0010-0000-0400-0000FB240000}" name="Column9428" dataDxfId="6920"/>
    <tableColumn id="9468" xr3:uid="{00000000-0010-0000-0400-0000FC240000}" name="Column9429" dataDxfId="6919"/>
    <tableColumn id="9469" xr3:uid="{00000000-0010-0000-0400-0000FD240000}" name="Column9430" dataDxfId="6918"/>
    <tableColumn id="9470" xr3:uid="{00000000-0010-0000-0400-0000FE240000}" name="Column9431" dataDxfId="6917"/>
    <tableColumn id="9471" xr3:uid="{00000000-0010-0000-0400-0000FF240000}" name="Column9432" dataDxfId="6916"/>
    <tableColumn id="9472" xr3:uid="{00000000-0010-0000-0400-000000250000}" name="Column9433" dataDxfId="6915"/>
    <tableColumn id="9473" xr3:uid="{00000000-0010-0000-0400-000001250000}" name="Column9434" dataDxfId="6914"/>
    <tableColumn id="9474" xr3:uid="{00000000-0010-0000-0400-000002250000}" name="Column9435" dataDxfId="6913"/>
    <tableColumn id="9475" xr3:uid="{00000000-0010-0000-0400-000003250000}" name="Column9436" dataDxfId="6912"/>
    <tableColumn id="9476" xr3:uid="{00000000-0010-0000-0400-000004250000}" name="Column9437" dataDxfId="6911"/>
    <tableColumn id="9477" xr3:uid="{00000000-0010-0000-0400-000005250000}" name="Column9438" dataDxfId="6910"/>
    <tableColumn id="9478" xr3:uid="{00000000-0010-0000-0400-000006250000}" name="Column9439" dataDxfId="6909"/>
    <tableColumn id="9479" xr3:uid="{00000000-0010-0000-0400-000007250000}" name="Column9440" dataDxfId="6908"/>
    <tableColumn id="9480" xr3:uid="{00000000-0010-0000-0400-000008250000}" name="Column9441" dataDxfId="6907"/>
    <tableColumn id="9481" xr3:uid="{00000000-0010-0000-0400-000009250000}" name="Column9442" dataDxfId="6906"/>
    <tableColumn id="9482" xr3:uid="{00000000-0010-0000-0400-00000A250000}" name="Column9443" dataDxfId="6905"/>
    <tableColumn id="9483" xr3:uid="{00000000-0010-0000-0400-00000B250000}" name="Column9444" dataDxfId="6904"/>
    <tableColumn id="9484" xr3:uid="{00000000-0010-0000-0400-00000C250000}" name="Column9445" dataDxfId="6903"/>
    <tableColumn id="9485" xr3:uid="{00000000-0010-0000-0400-00000D250000}" name="Column9446" dataDxfId="6902"/>
    <tableColumn id="9486" xr3:uid="{00000000-0010-0000-0400-00000E250000}" name="Column9447" dataDxfId="6901"/>
    <tableColumn id="9487" xr3:uid="{00000000-0010-0000-0400-00000F250000}" name="Column9448" dataDxfId="6900"/>
    <tableColumn id="9488" xr3:uid="{00000000-0010-0000-0400-000010250000}" name="Column9449" dataDxfId="6899"/>
    <tableColumn id="9489" xr3:uid="{00000000-0010-0000-0400-000011250000}" name="Column9450" dataDxfId="6898"/>
    <tableColumn id="9490" xr3:uid="{00000000-0010-0000-0400-000012250000}" name="Column9451" dataDxfId="6897"/>
    <tableColumn id="9491" xr3:uid="{00000000-0010-0000-0400-000013250000}" name="Column9452" dataDxfId="6896"/>
    <tableColumn id="9492" xr3:uid="{00000000-0010-0000-0400-000014250000}" name="Column9453" dataDxfId="6895"/>
    <tableColumn id="9493" xr3:uid="{00000000-0010-0000-0400-000015250000}" name="Column9454" dataDxfId="6894"/>
    <tableColumn id="9494" xr3:uid="{00000000-0010-0000-0400-000016250000}" name="Column9455" dataDxfId="6893"/>
    <tableColumn id="9495" xr3:uid="{00000000-0010-0000-0400-000017250000}" name="Column9456" dataDxfId="6892"/>
    <tableColumn id="9496" xr3:uid="{00000000-0010-0000-0400-000018250000}" name="Column9457" dataDxfId="6891"/>
    <tableColumn id="9497" xr3:uid="{00000000-0010-0000-0400-000019250000}" name="Column9458" dataDxfId="6890"/>
    <tableColumn id="9498" xr3:uid="{00000000-0010-0000-0400-00001A250000}" name="Column9459" dataDxfId="6889"/>
    <tableColumn id="9499" xr3:uid="{00000000-0010-0000-0400-00001B250000}" name="Column9460" dataDxfId="6888"/>
    <tableColumn id="9500" xr3:uid="{00000000-0010-0000-0400-00001C250000}" name="Column9461" dataDxfId="6887"/>
    <tableColumn id="9501" xr3:uid="{00000000-0010-0000-0400-00001D250000}" name="Column9462" dataDxfId="6886"/>
    <tableColumn id="9502" xr3:uid="{00000000-0010-0000-0400-00001E250000}" name="Column9463" dataDxfId="6885"/>
    <tableColumn id="9503" xr3:uid="{00000000-0010-0000-0400-00001F250000}" name="Column9464" dataDxfId="6884"/>
    <tableColumn id="9504" xr3:uid="{00000000-0010-0000-0400-000020250000}" name="Column9465" dataDxfId="6883"/>
    <tableColumn id="9505" xr3:uid="{00000000-0010-0000-0400-000021250000}" name="Column9466" dataDxfId="6882"/>
    <tableColumn id="9506" xr3:uid="{00000000-0010-0000-0400-000022250000}" name="Column9467" dataDxfId="6881"/>
    <tableColumn id="9507" xr3:uid="{00000000-0010-0000-0400-000023250000}" name="Column9468" dataDxfId="6880"/>
    <tableColumn id="9508" xr3:uid="{00000000-0010-0000-0400-000024250000}" name="Column9469" dataDxfId="6879"/>
    <tableColumn id="9509" xr3:uid="{00000000-0010-0000-0400-000025250000}" name="Column9470" dataDxfId="6878"/>
    <tableColumn id="9510" xr3:uid="{00000000-0010-0000-0400-000026250000}" name="Column9471" dataDxfId="6877"/>
    <tableColumn id="9511" xr3:uid="{00000000-0010-0000-0400-000027250000}" name="Column9472" dataDxfId="6876"/>
    <tableColumn id="9512" xr3:uid="{00000000-0010-0000-0400-000028250000}" name="Column9473" dataDxfId="6875"/>
    <tableColumn id="9513" xr3:uid="{00000000-0010-0000-0400-000029250000}" name="Column9474" dataDxfId="6874"/>
    <tableColumn id="9514" xr3:uid="{00000000-0010-0000-0400-00002A250000}" name="Column9475" dataDxfId="6873"/>
    <tableColumn id="9515" xr3:uid="{00000000-0010-0000-0400-00002B250000}" name="Column9476" dataDxfId="6872"/>
    <tableColumn id="9516" xr3:uid="{00000000-0010-0000-0400-00002C250000}" name="Column9477" dataDxfId="6871"/>
    <tableColumn id="9517" xr3:uid="{00000000-0010-0000-0400-00002D250000}" name="Column9478" dataDxfId="6870"/>
    <tableColumn id="9518" xr3:uid="{00000000-0010-0000-0400-00002E250000}" name="Column9479" dataDxfId="6869"/>
    <tableColumn id="9519" xr3:uid="{00000000-0010-0000-0400-00002F250000}" name="Column9480" dataDxfId="6868"/>
    <tableColumn id="9520" xr3:uid="{00000000-0010-0000-0400-000030250000}" name="Column9481" dataDxfId="6867"/>
    <tableColumn id="9521" xr3:uid="{00000000-0010-0000-0400-000031250000}" name="Column9482" dataDxfId="6866"/>
    <tableColumn id="9522" xr3:uid="{00000000-0010-0000-0400-000032250000}" name="Column9483" dataDxfId="6865"/>
    <tableColumn id="9523" xr3:uid="{00000000-0010-0000-0400-000033250000}" name="Column9484" dataDxfId="6864"/>
    <tableColumn id="9524" xr3:uid="{00000000-0010-0000-0400-000034250000}" name="Column9485" dataDxfId="6863"/>
    <tableColumn id="9525" xr3:uid="{00000000-0010-0000-0400-000035250000}" name="Column9486" dataDxfId="6862"/>
    <tableColumn id="9526" xr3:uid="{00000000-0010-0000-0400-000036250000}" name="Column9487" dataDxfId="6861"/>
    <tableColumn id="9527" xr3:uid="{00000000-0010-0000-0400-000037250000}" name="Column9488" dataDxfId="6860"/>
    <tableColumn id="9528" xr3:uid="{00000000-0010-0000-0400-000038250000}" name="Column9489" dataDxfId="6859"/>
    <tableColumn id="9529" xr3:uid="{00000000-0010-0000-0400-000039250000}" name="Column9490" dataDxfId="6858"/>
    <tableColumn id="9530" xr3:uid="{00000000-0010-0000-0400-00003A250000}" name="Column9491" dataDxfId="6857"/>
    <tableColumn id="9531" xr3:uid="{00000000-0010-0000-0400-00003B250000}" name="Column9492" dataDxfId="6856"/>
    <tableColumn id="9532" xr3:uid="{00000000-0010-0000-0400-00003C250000}" name="Column9493" dataDxfId="6855"/>
    <tableColumn id="9533" xr3:uid="{00000000-0010-0000-0400-00003D250000}" name="Column9494" dataDxfId="6854"/>
    <tableColumn id="9534" xr3:uid="{00000000-0010-0000-0400-00003E250000}" name="Column9495" dataDxfId="6853"/>
    <tableColumn id="9535" xr3:uid="{00000000-0010-0000-0400-00003F250000}" name="Column9496" dataDxfId="6852"/>
    <tableColumn id="9536" xr3:uid="{00000000-0010-0000-0400-000040250000}" name="Column9497" dataDxfId="6851"/>
    <tableColumn id="9537" xr3:uid="{00000000-0010-0000-0400-000041250000}" name="Column9498" dataDxfId="6850"/>
    <tableColumn id="9538" xr3:uid="{00000000-0010-0000-0400-000042250000}" name="Column9499" dataDxfId="6849"/>
    <tableColumn id="9539" xr3:uid="{00000000-0010-0000-0400-000043250000}" name="Column9500" dataDxfId="6848"/>
    <tableColumn id="9540" xr3:uid="{00000000-0010-0000-0400-000044250000}" name="Column9501" dataDxfId="6847"/>
    <tableColumn id="9541" xr3:uid="{00000000-0010-0000-0400-000045250000}" name="Column9502" dataDxfId="6846"/>
    <tableColumn id="9542" xr3:uid="{00000000-0010-0000-0400-000046250000}" name="Column9503" dataDxfId="6845"/>
    <tableColumn id="9543" xr3:uid="{00000000-0010-0000-0400-000047250000}" name="Column9504" dataDxfId="6844"/>
    <tableColumn id="9544" xr3:uid="{00000000-0010-0000-0400-000048250000}" name="Column9505" dataDxfId="6843"/>
    <tableColumn id="9545" xr3:uid="{00000000-0010-0000-0400-000049250000}" name="Column9506" dataDxfId="6842"/>
    <tableColumn id="9546" xr3:uid="{00000000-0010-0000-0400-00004A250000}" name="Column9507" dataDxfId="6841"/>
    <tableColumn id="9547" xr3:uid="{00000000-0010-0000-0400-00004B250000}" name="Column9508" dataDxfId="6840"/>
    <tableColumn id="9548" xr3:uid="{00000000-0010-0000-0400-00004C250000}" name="Column9509" dataDxfId="6839"/>
    <tableColumn id="9549" xr3:uid="{00000000-0010-0000-0400-00004D250000}" name="Column9510" dataDxfId="6838"/>
    <tableColumn id="9550" xr3:uid="{00000000-0010-0000-0400-00004E250000}" name="Column9511" dataDxfId="6837"/>
    <tableColumn id="9551" xr3:uid="{00000000-0010-0000-0400-00004F250000}" name="Column9512" dataDxfId="6836"/>
    <tableColumn id="9552" xr3:uid="{00000000-0010-0000-0400-000050250000}" name="Column9513" dataDxfId="6835"/>
    <tableColumn id="9553" xr3:uid="{00000000-0010-0000-0400-000051250000}" name="Column9514" dataDxfId="6834"/>
    <tableColumn id="9554" xr3:uid="{00000000-0010-0000-0400-000052250000}" name="Column9515" dataDxfId="6833"/>
    <tableColumn id="9555" xr3:uid="{00000000-0010-0000-0400-000053250000}" name="Column9516" dataDxfId="6832"/>
    <tableColumn id="9556" xr3:uid="{00000000-0010-0000-0400-000054250000}" name="Column9517" dataDxfId="6831"/>
    <tableColumn id="9557" xr3:uid="{00000000-0010-0000-0400-000055250000}" name="Column9518" dataDxfId="6830"/>
    <tableColumn id="9558" xr3:uid="{00000000-0010-0000-0400-000056250000}" name="Column9519" dataDxfId="6829"/>
    <tableColumn id="9559" xr3:uid="{00000000-0010-0000-0400-000057250000}" name="Column9520" dataDxfId="6828"/>
    <tableColumn id="9560" xr3:uid="{00000000-0010-0000-0400-000058250000}" name="Column9521" dataDxfId="6827"/>
    <tableColumn id="9561" xr3:uid="{00000000-0010-0000-0400-000059250000}" name="Column9522" dataDxfId="6826"/>
    <tableColumn id="9562" xr3:uid="{00000000-0010-0000-0400-00005A250000}" name="Column9523" dataDxfId="6825"/>
    <tableColumn id="9563" xr3:uid="{00000000-0010-0000-0400-00005B250000}" name="Column9524" dataDxfId="6824"/>
    <tableColumn id="9564" xr3:uid="{00000000-0010-0000-0400-00005C250000}" name="Column9525" dataDxfId="6823"/>
    <tableColumn id="9565" xr3:uid="{00000000-0010-0000-0400-00005D250000}" name="Column9526" dataDxfId="6822"/>
    <tableColumn id="9566" xr3:uid="{00000000-0010-0000-0400-00005E250000}" name="Column9527" dataDxfId="6821"/>
    <tableColumn id="9567" xr3:uid="{00000000-0010-0000-0400-00005F250000}" name="Column9528" dataDxfId="6820"/>
    <tableColumn id="9568" xr3:uid="{00000000-0010-0000-0400-000060250000}" name="Column9529" dataDxfId="6819"/>
    <tableColumn id="9569" xr3:uid="{00000000-0010-0000-0400-000061250000}" name="Column9530" dataDxfId="6818"/>
    <tableColumn id="9570" xr3:uid="{00000000-0010-0000-0400-000062250000}" name="Column9531" dataDxfId="6817"/>
    <tableColumn id="9571" xr3:uid="{00000000-0010-0000-0400-000063250000}" name="Column9532" dataDxfId="6816"/>
    <tableColumn id="9572" xr3:uid="{00000000-0010-0000-0400-000064250000}" name="Column9533" dataDxfId="6815"/>
    <tableColumn id="9573" xr3:uid="{00000000-0010-0000-0400-000065250000}" name="Column9534" dataDxfId="6814"/>
    <tableColumn id="9574" xr3:uid="{00000000-0010-0000-0400-000066250000}" name="Column9535" dataDxfId="6813"/>
    <tableColumn id="9575" xr3:uid="{00000000-0010-0000-0400-000067250000}" name="Column9536" dataDxfId="6812"/>
    <tableColumn id="9576" xr3:uid="{00000000-0010-0000-0400-000068250000}" name="Column9537" dataDxfId="6811"/>
    <tableColumn id="9577" xr3:uid="{00000000-0010-0000-0400-000069250000}" name="Column9538" dataDxfId="6810"/>
    <tableColumn id="9578" xr3:uid="{00000000-0010-0000-0400-00006A250000}" name="Column9539" dataDxfId="6809"/>
    <tableColumn id="9579" xr3:uid="{00000000-0010-0000-0400-00006B250000}" name="Column9540" dataDxfId="6808"/>
    <tableColumn id="9580" xr3:uid="{00000000-0010-0000-0400-00006C250000}" name="Column9541" dataDxfId="6807"/>
    <tableColumn id="9581" xr3:uid="{00000000-0010-0000-0400-00006D250000}" name="Column9542" dataDxfId="6806"/>
    <tableColumn id="9582" xr3:uid="{00000000-0010-0000-0400-00006E250000}" name="Column9543" dataDxfId="6805"/>
    <tableColumn id="9583" xr3:uid="{00000000-0010-0000-0400-00006F250000}" name="Column9544" dataDxfId="6804"/>
    <tableColumn id="9584" xr3:uid="{00000000-0010-0000-0400-000070250000}" name="Column9545" dataDxfId="6803"/>
    <tableColumn id="9585" xr3:uid="{00000000-0010-0000-0400-000071250000}" name="Column9546" dataDxfId="6802"/>
    <tableColumn id="9586" xr3:uid="{00000000-0010-0000-0400-000072250000}" name="Column9547" dataDxfId="6801"/>
    <tableColumn id="9587" xr3:uid="{00000000-0010-0000-0400-000073250000}" name="Column9548" dataDxfId="6800"/>
    <tableColumn id="9588" xr3:uid="{00000000-0010-0000-0400-000074250000}" name="Column9549" dataDxfId="6799"/>
    <tableColumn id="9589" xr3:uid="{00000000-0010-0000-0400-000075250000}" name="Column9550" dataDxfId="6798"/>
    <tableColumn id="9590" xr3:uid="{00000000-0010-0000-0400-000076250000}" name="Column9551" dataDxfId="6797"/>
    <tableColumn id="9591" xr3:uid="{00000000-0010-0000-0400-000077250000}" name="Column9552" dataDxfId="6796"/>
    <tableColumn id="9592" xr3:uid="{00000000-0010-0000-0400-000078250000}" name="Column9553" dataDxfId="6795"/>
    <tableColumn id="9593" xr3:uid="{00000000-0010-0000-0400-000079250000}" name="Column9554" dataDxfId="6794"/>
    <tableColumn id="9594" xr3:uid="{00000000-0010-0000-0400-00007A250000}" name="Column9555" dataDxfId="6793"/>
    <tableColumn id="9595" xr3:uid="{00000000-0010-0000-0400-00007B250000}" name="Column9556" dataDxfId="6792"/>
    <tableColumn id="9596" xr3:uid="{00000000-0010-0000-0400-00007C250000}" name="Column9557" dataDxfId="6791"/>
    <tableColumn id="9597" xr3:uid="{00000000-0010-0000-0400-00007D250000}" name="Column9558" dataDxfId="6790"/>
    <tableColumn id="9598" xr3:uid="{00000000-0010-0000-0400-00007E250000}" name="Column9559" dataDxfId="6789"/>
    <tableColumn id="9599" xr3:uid="{00000000-0010-0000-0400-00007F250000}" name="Column9560" dataDxfId="6788"/>
    <tableColumn id="9600" xr3:uid="{00000000-0010-0000-0400-000080250000}" name="Column9561" dataDxfId="6787"/>
    <tableColumn id="9601" xr3:uid="{00000000-0010-0000-0400-000081250000}" name="Column9562" dataDxfId="6786"/>
    <tableColumn id="9602" xr3:uid="{00000000-0010-0000-0400-000082250000}" name="Column9563" dataDxfId="6785"/>
    <tableColumn id="9603" xr3:uid="{00000000-0010-0000-0400-000083250000}" name="Column9564" dataDxfId="6784"/>
    <tableColumn id="9604" xr3:uid="{00000000-0010-0000-0400-000084250000}" name="Column9565" dataDxfId="6783"/>
    <tableColumn id="9605" xr3:uid="{00000000-0010-0000-0400-000085250000}" name="Column9566" dataDxfId="6782"/>
    <tableColumn id="9606" xr3:uid="{00000000-0010-0000-0400-000086250000}" name="Column9567" dataDxfId="6781"/>
    <tableColumn id="9607" xr3:uid="{00000000-0010-0000-0400-000087250000}" name="Column9568" dataDxfId="6780"/>
    <tableColumn id="9608" xr3:uid="{00000000-0010-0000-0400-000088250000}" name="Column9569" dataDxfId="6779"/>
    <tableColumn id="9609" xr3:uid="{00000000-0010-0000-0400-000089250000}" name="Column9570" dataDxfId="6778"/>
    <tableColumn id="9610" xr3:uid="{00000000-0010-0000-0400-00008A250000}" name="Column9571" dataDxfId="6777"/>
    <tableColumn id="9611" xr3:uid="{00000000-0010-0000-0400-00008B250000}" name="Column9572" dataDxfId="6776"/>
    <tableColumn id="9612" xr3:uid="{00000000-0010-0000-0400-00008C250000}" name="Column9573" dataDxfId="6775"/>
    <tableColumn id="9613" xr3:uid="{00000000-0010-0000-0400-00008D250000}" name="Column9574" dataDxfId="6774"/>
    <tableColumn id="9614" xr3:uid="{00000000-0010-0000-0400-00008E250000}" name="Column9575" dataDxfId="6773"/>
    <tableColumn id="9615" xr3:uid="{00000000-0010-0000-0400-00008F250000}" name="Column9576" dataDxfId="6772"/>
    <tableColumn id="9616" xr3:uid="{00000000-0010-0000-0400-000090250000}" name="Column9577" dataDxfId="6771"/>
    <tableColumn id="9617" xr3:uid="{00000000-0010-0000-0400-000091250000}" name="Column9578" dataDxfId="6770"/>
    <tableColumn id="9618" xr3:uid="{00000000-0010-0000-0400-000092250000}" name="Column9579" dataDxfId="6769"/>
    <tableColumn id="9619" xr3:uid="{00000000-0010-0000-0400-000093250000}" name="Column9580" dataDxfId="6768"/>
    <tableColumn id="9620" xr3:uid="{00000000-0010-0000-0400-000094250000}" name="Column9581" dataDxfId="6767"/>
    <tableColumn id="9621" xr3:uid="{00000000-0010-0000-0400-000095250000}" name="Column9582" dataDxfId="6766"/>
    <tableColumn id="9622" xr3:uid="{00000000-0010-0000-0400-000096250000}" name="Column9583" dataDxfId="6765"/>
    <tableColumn id="9623" xr3:uid="{00000000-0010-0000-0400-000097250000}" name="Column9584" dataDxfId="6764"/>
    <tableColumn id="9624" xr3:uid="{00000000-0010-0000-0400-000098250000}" name="Column9585" dataDxfId="6763"/>
    <tableColumn id="9625" xr3:uid="{00000000-0010-0000-0400-000099250000}" name="Column9586" dataDxfId="6762"/>
    <tableColumn id="9626" xr3:uid="{00000000-0010-0000-0400-00009A250000}" name="Column9587" dataDxfId="6761"/>
    <tableColumn id="9627" xr3:uid="{00000000-0010-0000-0400-00009B250000}" name="Column9588" dataDxfId="6760"/>
    <tableColumn id="9628" xr3:uid="{00000000-0010-0000-0400-00009C250000}" name="Column9589" dataDxfId="6759"/>
    <tableColumn id="9629" xr3:uid="{00000000-0010-0000-0400-00009D250000}" name="Column9590" dataDxfId="6758"/>
    <tableColumn id="9630" xr3:uid="{00000000-0010-0000-0400-00009E250000}" name="Column9591" dataDxfId="6757"/>
    <tableColumn id="9631" xr3:uid="{00000000-0010-0000-0400-00009F250000}" name="Column9592" dataDxfId="6756"/>
    <tableColumn id="9632" xr3:uid="{00000000-0010-0000-0400-0000A0250000}" name="Column9593" dataDxfId="6755"/>
    <tableColumn id="9633" xr3:uid="{00000000-0010-0000-0400-0000A1250000}" name="Column9594" dataDxfId="6754"/>
    <tableColumn id="9634" xr3:uid="{00000000-0010-0000-0400-0000A2250000}" name="Column9595" dataDxfId="6753"/>
    <tableColumn id="9635" xr3:uid="{00000000-0010-0000-0400-0000A3250000}" name="Column9596" dataDxfId="6752"/>
    <tableColumn id="9636" xr3:uid="{00000000-0010-0000-0400-0000A4250000}" name="Column9597" dataDxfId="6751"/>
    <tableColumn id="9637" xr3:uid="{00000000-0010-0000-0400-0000A5250000}" name="Column9598" dataDxfId="6750"/>
    <tableColumn id="9638" xr3:uid="{00000000-0010-0000-0400-0000A6250000}" name="Column9599" dataDxfId="6749"/>
    <tableColumn id="9639" xr3:uid="{00000000-0010-0000-0400-0000A7250000}" name="Column9600" dataDxfId="6748"/>
    <tableColumn id="9640" xr3:uid="{00000000-0010-0000-0400-0000A8250000}" name="Column9601" dataDxfId="6747"/>
    <tableColumn id="9641" xr3:uid="{00000000-0010-0000-0400-0000A9250000}" name="Column9602" dataDxfId="6746"/>
    <tableColumn id="9642" xr3:uid="{00000000-0010-0000-0400-0000AA250000}" name="Column9603" dataDxfId="6745"/>
    <tableColumn id="9643" xr3:uid="{00000000-0010-0000-0400-0000AB250000}" name="Column9604" dataDxfId="6744"/>
    <tableColumn id="9644" xr3:uid="{00000000-0010-0000-0400-0000AC250000}" name="Column9605" dataDxfId="6743"/>
    <tableColumn id="9645" xr3:uid="{00000000-0010-0000-0400-0000AD250000}" name="Column9606" dataDxfId="6742"/>
    <tableColumn id="9646" xr3:uid="{00000000-0010-0000-0400-0000AE250000}" name="Column9607" dataDxfId="6741"/>
    <tableColumn id="9647" xr3:uid="{00000000-0010-0000-0400-0000AF250000}" name="Column9608" dataDxfId="6740"/>
    <tableColumn id="9648" xr3:uid="{00000000-0010-0000-0400-0000B0250000}" name="Column9609" dataDxfId="6739"/>
    <tableColumn id="9649" xr3:uid="{00000000-0010-0000-0400-0000B1250000}" name="Column9610" dataDxfId="6738"/>
    <tableColumn id="9650" xr3:uid="{00000000-0010-0000-0400-0000B2250000}" name="Column9611" dataDxfId="6737"/>
    <tableColumn id="9651" xr3:uid="{00000000-0010-0000-0400-0000B3250000}" name="Column9612" dataDxfId="6736"/>
    <tableColumn id="9652" xr3:uid="{00000000-0010-0000-0400-0000B4250000}" name="Column9613" dataDxfId="6735"/>
    <tableColumn id="9653" xr3:uid="{00000000-0010-0000-0400-0000B5250000}" name="Column9614" dataDxfId="6734"/>
    <tableColumn id="9654" xr3:uid="{00000000-0010-0000-0400-0000B6250000}" name="Column9615" dataDxfId="6733"/>
    <tableColumn id="9655" xr3:uid="{00000000-0010-0000-0400-0000B7250000}" name="Column9616" dataDxfId="6732"/>
    <tableColumn id="9656" xr3:uid="{00000000-0010-0000-0400-0000B8250000}" name="Column9617" dataDxfId="6731"/>
    <tableColumn id="9657" xr3:uid="{00000000-0010-0000-0400-0000B9250000}" name="Column9618" dataDxfId="6730"/>
    <tableColumn id="9658" xr3:uid="{00000000-0010-0000-0400-0000BA250000}" name="Column9619" dataDxfId="6729"/>
    <tableColumn id="9659" xr3:uid="{00000000-0010-0000-0400-0000BB250000}" name="Column9620" dataDxfId="6728"/>
    <tableColumn id="9660" xr3:uid="{00000000-0010-0000-0400-0000BC250000}" name="Column9621" dataDxfId="6727"/>
    <tableColumn id="9661" xr3:uid="{00000000-0010-0000-0400-0000BD250000}" name="Column9622" dataDxfId="6726"/>
    <tableColumn id="9662" xr3:uid="{00000000-0010-0000-0400-0000BE250000}" name="Column9623" dataDxfId="6725"/>
    <tableColumn id="9663" xr3:uid="{00000000-0010-0000-0400-0000BF250000}" name="Column9624" dataDxfId="6724"/>
    <tableColumn id="9664" xr3:uid="{00000000-0010-0000-0400-0000C0250000}" name="Column9625" dataDxfId="6723"/>
    <tableColumn id="9665" xr3:uid="{00000000-0010-0000-0400-0000C1250000}" name="Column9626" dataDxfId="6722"/>
    <tableColumn id="9666" xr3:uid="{00000000-0010-0000-0400-0000C2250000}" name="Column9627" dataDxfId="6721"/>
    <tableColumn id="9667" xr3:uid="{00000000-0010-0000-0400-0000C3250000}" name="Column9628" dataDxfId="6720"/>
    <tableColumn id="9668" xr3:uid="{00000000-0010-0000-0400-0000C4250000}" name="Column9629" dataDxfId="6719"/>
    <tableColumn id="9669" xr3:uid="{00000000-0010-0000-0400-0000C5250000}" name="Column9630" dataDxfId="6718"/>
    <tableColumn id="9670" xr3:uid="{00000000-0010-0000-0400-0000C6250000}" name="Column9631" dataDxfId="6717"/>
    <tableColumn id="9671" xr3:uid="{00000000-0010-0000-0400-0000C7250000}" name="Column9632" dataDxfId="6716"/>
    <tableColumn id="9672" xr3:uid="{00000000-0010-0000-0400-0000C8250000}" name="Column9633" dataDxfId="6715"/>
    <tableColumn id="9673" xr3:uid="{00000000-0010-0000-0400-0000C9250000}" name="Column9634" dataDxfId="6714"/>
    <tableColumn id="9674" xr3:uid="{00000000-0010-0000-0400-0000CA250000}" name="Column9635" dataDxfId="6713"/>
    <tableColumn id="9675" xr3:uid="{00000000-0010-0000-0400-0000CB250000}" name="Column9636" dataDxfId="6712"/>
    <tableColumn id="9676" xr3:uid="{00000000-0010-0000-0400-0000CC250000}" name="Column9637" dataDxfId="6711"/>
    <tableColumn id="9677" xr3:uid="{00000000-0010-0000-0400-0000CD250000}" name="Column9638" dataDxfId="6710"/>
    <tableColumn id="9678" xr3:uid="{00000000-0010-0000-0400-0000CE250000}" name="Column9639" dataDxfId="6709"/>
    <tableColumn id="9679" xr3:uid="{00000000-0010-0000-0400-0000CF250000}" name="Column9640" dataDxfId="6708"/>
    <tableColumn id="9680" xr3:uid="{00000000-0010-0000-0400-0000D0250000}" name="Column9641" dataDxfId="6707"/>
    <tableColumn id="9681" xr3:uid="{00000000-0010-0000-0400-0000D1250000}" name="Column9642" dataDxfId="6706"/>
    <tableColumn id="9682" xr3:uid="{00000000-0010-0000-0400-0000D2250000}" name="Column9643" dataDxfId="6705"/>
    <tableColumn id="9683" xr3:uid="{00000000-0010-0000-0400-0000D3250000}" name="Column9644" dataDxfId="6704"/>
    <tableColumn id="9684" xr3:uid="{00000000-0010-0000-0400-0000D4250000}" name="Column9645" dataDxfId="6703"/>
    <tableColumn id="9685" xr3:uid="{00000000-0010-0000-0400-0000D5250000}" name="Column9646" dataDxfId="6702"/>
    <tableColumn id="9686" xr3:uid="{00000000-0010-0000-0400-0000D6250000}" name="Column9647" dataDxfId="6701"/>
    <tableColumn id="9687" xr3:uid="{00000000-0010-0000-0400-0000D7250000}" name="Column9648" dataDxfId="6700"/>
    <tableColumn id="9688" xr3:uid="{00000000-0010-0000-0400-0000D8250000}" name="Column9649" dataDxfId="6699"/>
    <tableColumn id="9689" xr3:uid="{00000000-0010-0000-0400-0000D9250000}" name="Column9650" dataDxfId="6698"/>
    <tableColumn id="9690" xr3:uid="{00000000-0010-0000-0400-0000DA250000}" name="Column9651" dataDxfId="6697"/>
    <tableColumn id="9691" xr3:uid="{00000000-0010-0000-0400-0000DB250000}" name="Column9652" dataDxfId="6696"/>
    <tableColumn id="9692" xr3:uid="{00000000-0010-0000-0400-0000DC250000}" name="Column9653" dataDxfId="6695"/>
    <tableColumn id="9693" xr3:uid="{00000000-0010-0000-0400-0000DD250000}" name="Column9654" dataDxfId="6694"/>
    <tableColumn id="9694" xr3:uid="{00000000-0010-0000-0400-0000DE250000}" name="Column9655" dataDxfId="6693"/>
    <tableColumn id="9695" xr3:uid="{00000000-0010-0000-0400-0000DF250000}" name="Column9656" dataDxfId="6692"/>
    <tableColumn id="9696" xr3:uid="{00000000-0010-0000-0400-0000E0250000}" name="Column9657" dataDxfId="6691"/>
    <tableColumn id="9697" xr3:uid="{00000000-0010-0000-0400-0000E1250000}" name="Column9658" dataDxfId="6690"/>
    <tableColumn id="9698" xr3:uid="{00000000-0010-0000-0400-0000E2250000}" name="Column9659" dataDxfId="6689"/>
    <tableColumn id="9699" xr3:uid="{00000000-0010-0000-0400-0000E3250000}" name="Column9660" dataDxfId="6688"/>
    <tableColumn id="9700" xr3:uid="{00000000-0010-0000-0400-0000E4250000}" name="Column9661" dataDxfId="6687"/>
    <tableColumn id="9701" xr3:uid="{00000000-0010-0000-0400-0000E5250000}" name="Column9662" dataDxfId="6686"/>
    <tableColumn id="9702" xr3:uid="{00000000-0010-0000-0400-0000E6250000}" name="Column9663" dataDxfId="6685"/>
    <tableColumn id="9703" xr3:uid="{00000000-0010-0000-0400-0000E7250000}" name="Column9664" dataDxfId="6684"/>
    <tableColumn id="9704" xr3:uid="{00000000-0010-0000-0400-0000E8250000}" name="Column9665" dataDxfId="6683"/>
    <tableColumn id="9705" xr3:uid="{00000000-0010-0000-0400-0000E9250000}" name="Column9666" dataDxfId="6682"/>
    <tableColumn id="9706" xr3:uid="{00000000-0010-0000-0400-0000EA250000}" name="Column9667" dataDxfId="6681"/>
    <tableColumn id="9707" xr3:uid="{00000000-0010-0000-0400-0000EB250000}" name="Column9668" dataDxfId="6680"/>
    <tableColumn id="9708" xr3:uid="{00000000-0010-0000-0400-0000EC250000}" name="Column9669" dataDxfId="6679"/>
    <tableColumn id="9709" xr3:uid="{00000000-0010-0000-0400-0000ED250000}" name="Column9670" dataDxfId="6678"/>
    <tableColumn id="9710" xr3:uid="{00000000-0010-0000-0400-0000EE250000}" name="Column9671" dataDxfId="6677"/>
    <tableColumn id="9711" xr3:uid="{00000000-0010-0000-0400-0000EF250000}" name="Column9672" dataDxfId="6676"/>
    <tableColumn id="9712" xr3:uid="{00000000-0010-0000-0400-0000F0250000}" name="Column9673" dataDxfId="6675"/>
    <tableColumn id="9713" xr3:uid="{00000000-0010-0000-0400-0000F1250000}" name="Column9674" dataDxfId="6674"/>
    <tableColumn id="9714" xr3:uid="{00000000-0010-0000-0400-0000F2250000}" name="Column9675" dataDxfId="6673"/>
    <tableColumn id="9715" xr3:uid="{00000000-0010-0000-0400-0000F3250000}" name="Column9676" dataDxfId="6672"/>
    <tableColumn id="9716" xr3:uid="{00000000-0010-0000-0400-0000F4250000}" name="Column9677" dataDxfId="6671"/>
    <tableColumn id="9717" xr3:uid="{00000000-0010-0000-0400-0000F5250000}" name="Column9678" dataDxfId="6670"/>
    <tableColumn id="9718" xr3:uid="{00000000-0010-0000-0400-0000F6250000}" name="Column9679" dataDxfId="6669"/>
    <tableColumn id="9719" xr3:uid="{00000000-0010-0000-0400-0000F7250000}" name="Column9680" dataDxfId="6668"/>
    <tableColumn id="9720" xr3:uid="{00000000-0010-0000-0400-0000F8250000}" name="Column9681" dataDxfId="6667"/>
    <tableColumn id="9721" xr3:uid="{00000000-0010-0000-0400-0000F9250000}" name="Column9682" dataDxfId="6666"/>
    <tableColumn id="9722" xr3:uid="{00000000-0010-0000-0400-0000FA250000}" name="Column9683" dataDxfId="6665"/>
    <tableColumn id="9723" xr3:uid="{00000000-0010-0000-0400-0000FB250000}" name="Column9684" dataDxfId="6664"/>
    <tableColumn id="9724" xr3:uid="{00000000-0010-0000-0400-0000FC250000}" name="Column9685" dataDxfId="6663"/>
    <tableColumn id="9725" xr3:uid="{00000000-0010-0000-0400-0000FD250000}" name="Column9686" dataDxfId="6662"/>
    <tableColumn id="9726" xr3:uid="{00000000-0010-0000-0400-0000FE250000}" name="Column9687" dataDxfId="6661"/>
    <tableColumn id="9727" xr3:uid="{00000000-0010-0000-0400-0000FF250000}" name="Column9688" dataDxfId="6660"/>
    <tableColumn id="9728" xr3:uid="{00000000-0010-0000-0400-000000260000}" name="Column9689" dataDxfId="6659"/>
    <tableColumn id="9729" xr3:uid="{00000000-0010-0000-0400-000001260000}" name="Column9690" dataDxfId="6658"/>
    <tableColumn id="9730" xr3:uid="{00000000-0010-0000-0400-000002260000}" name="Column9691" dataDxfId="6657"/>
    <tableColumn id="9731" xr3:uid="{00000000-0010-0000-0400-000003260000}" name="Column9692" dataDxfId="6656"/>
    <tableColumn id="9732" xr3:uid="{00000000-0010-0000-0400-000004260000}" name="Column9693" dataDxfId="6655"/>
    <tableColumn id="9733" xr3:uid="{00000000-0010-0000-0400-000005260000}" name="Column9694" dataDxfId="6654"/>
    <tableColumn id="9734" xr3:uid="{00000000-0010-0000-0400-000006260000}" name="Column9695" dataDxfId="6653"/>
    <tableColumn id="9735" xr3:uid="{00000000-0010-0000-0400-000007260000}" name="Column9696" dataDxfId="6652"/>
    <tableColumn id="9736" xr3:uid="{00000000-0010-0000-0400-000008260000}" name="Column9697" dataDxfId="6651"/>
    <tableColumn id="9737" xr3:uid="{00000000-0010-0000-0400-000009260000}" name="Column9698" dataDxfId="6650"/>
    <tableColumn id="9738" xr3:uid="{00000000-0010-0000-0400-00000A260000}" name="Column9699" dataDxfId="6649"/>
    <tableColumn id="9739" xr3:uid="{00000000-0010-0000-0400-00000B260000}" name="Column9700" dataDxfId="6648"/>
    <tableColumn id="9740" xr3:uid="{00000000-0010-0000-0400-00000C260000}" name="Column9701" dataDxfId="6647"/>
    <tableColumn id="9741" xr3:uid="{00000000-0010-0000-0400-00000D260000}" name="Column9702" dataDxfId="6646"/>
    <tableColumn id="9742" xr3:uid="{00000000-0010-0000-0400-00000E260000}" name="Column9703" dataDxfId="6645"/>
    <tableColumn id="9743" xr3:uid="{00000000-0010-0000-0400-00000F260000}" name="Column9704" dataDxfId="6644"/>
    <tableColumn id="9744" xr3:uid="{00000000-0010-0000-0400-000010260000}" name="Column9705" dataDxfId="6643"/>
    <tableColumn id="9745" xr3:uid="{00000000-0010-0000-0400-000011260000}" name="Column9706" dataDxfId="6642"/>
    <tableColumn id="9746" xr3:uid="{00000000-0010-0000-0400-000012260000}" name="Column9707" dataDxfId="6641"/>
    <tableColumn id="9747" xr3:uid="{00000000-0010-0000-0400-000013260000}" name="Column9708" dataDxfId="6640"/>
    <tableColumn id="9748" xr3:uid="{00000000-0010-0000-0400-000014260000}" name="Column9709" dataDxfId="6639"/>
    <tableColumn id="9749" xr3:uid="{00000000-0010-0000-0400-000015260000}" name="Column9710" dataDxfId="6638"/>
    <tableColumn id="9750" xr3:uid="{00000000-0010-0000-0400-000016260000}" name="Column9711" dataDxfId="6637"/>
    <tableColumn id="9751" xr3:uid="{00000000-0010-0000-0400-000017260000}" name="Column9712" dataDxfId="6636"/>
    <tableColumn id="9752" xr3:uid="{00000000-0010-0000-0400-000018260000}" name="Column9713" dataDxfId="6635"/>
    <tableColumn id="9753" xr3:uid="{00000000-0010-0000-0400-000019260000}" name="Column9714" dataDxfId="6634"/>
    <tableColumn id="9754" xr3:uid="{00000000-0010-0000-0400-00001A260000}" name="Column9715" dataDxfId="6633"/>
    <tableColumn id="9755" xr3:uid="{00000000-0010-0000-0400-00001B260000}" name="Column9716" dataDxfId="6632"/>
    <tableColumn id="9756" xr3:uid="{00000000-0010-0000-0400-00001C260000}" name="Column9717" dataDxfId="6631"/>
    <tableColumn id="9757" xr3:uid="{00000000-0010-0000-0400-00001D260000}" name="Column9718" dataDxfId="6630"/>
    <tableColumn id="9758" xr3:uid="{00000000-0010-0000-0400-00001E260000}" name="Column9719" dataDxfId="6629"/>
    <tableColumn id="9759" xr3:uid="{00000000-0010-0000-0400-00001F260000}" name="Column9720" dataDxfId="6628"/>
    <tableColumn id="9760" xr3:uid="{00000000-0010-0000-0400-000020260000}" name="Column9721" dataDxfId="6627"/>
    <tableColumn id="9761" xr3:uid="{00000000-0010-0000-0400-000021260000}" name="Column9722" dataDxfId="6626"/>
    <tableColumn id="9762" xr3:uid="{00000000-0010-0000-0400-000022260000}" name="Column9723" dataDxfId="6625"/>
    <tableColumn id="9763" xr3:uid="{00000000-0010-0000-0400-000023260000}" name="Column9724" dataDxfId="6624"/>
    <tableColumn id="9764" xr3:uid="{00000000-0010-0000-0400-000024260000}" name="Column9725" dataDxfId="6623"/>
    <tableColumn id="9765" xr3:uid="{00000000-0010-0000-0400-000025260000}" name="Column9726" dataDxfId="6622"/>
    <tableColumn id="9766" xr3:uid="{00000000-0010-0000-0400-000026260000}" name="Column9727" dataDxfId="6621"/>
    <tableColumn id="9767" xr3:uid="{00000000-0010-0000-0400-000027260000}" name="Column9728" dataDxfId="6620"/>
    <tableColumn id="9768" xr3:uid="{00000000-0010-0000-0400-000028260000}" name="Column9729" dataDxfId="6619"/>
    <tableColumn id="9769" xr3:uid="{00000000-0010-0000-0400-000029260000}" name="Column9730" dataDxfId="6618"/>
    <tableColumn id="9770" xr3:uid="{00000000-0010-0000-0400-00002A260000}" name="Column9731" dataDxfId="6617"/>
    <tableColumn id="9771" xr3:uid="{00000000-0010-0000-0400-00002B260000}" name="Column9732" dataDxfId="6616"/>
    <tableColumn id="9772" xr3:uid="{00000000-0010-0000-0400-00002C260000}" name="Column9733" dataDxfId="6615"/>
    <tableColumn id="9773" xr3:uid="{00000000-0010-0000-0400-00002D260000}" name="Column9734" dataDxfId="6614"/>
    <tableColumn id="9774" xr3:uid="{00000000-0010-0000-0400-00002E260000}" name="Column9735" dataDxfId="6613"/>
    <tableColumn id="9775" xr3:uid="{00000000-0010-0000-0400-00002F260000}" name="Column9736" dataDxfId="6612"/>
    <tableColumn id="9776" xr3:uid="{00000000-0010-0000-0400-000030260000}" name="Column9737" dataDxfId="6611"/>
    <tableColumn id="9777" xr3:uid="{00000000-0010-0000-0400-000031260000}" name="Column9738" dataDxfId="6610"/>
    <tableColumn id="9778" xr3:uid="{00000000-0010-0000-0400-000032260000}" name="Column9739" dataDxfId="6609"/>
    <tableColumn id="9779" xr3:uid="{00000000-0010-0000-0400-000033260000}" name="Column9740" dataDxfId="6608"/>
    <tableColumn id="9780" xr3:uid="{00000000-0010-0000-0400-000034260000}" name="Column9741" dataDxfId="6607"/>
    <tableColumn id="9781" xr3:uid="{00000000-0010-0000-0400-000035260000}" name="Column9742" dataDxfId="6606"/>
    <tableColumn id="9782" xr3:uid="{00000000-0010-0000-0400-000036260000}" name="Column9743" dataDxfId="6605"/>
    <tableColumn id="9783" xr3:uid="{00000000-0010-0000-0400-000037260000}" name="Column9744" dataDxfId="6604"/>
    <tableColumn id="9784" xr3:uid="{00000000-0010-0000-0400-000038260000}" name="Column9745" dataDxfId="6603"/>
    <tableColumn id="9785" xr3:uid="{00000000-0010-0000-0400-000039260000}" name="Column9746" dataDxfId="6602"/>
    <tableColumn id="9786" xr3:uid="{00000000-0010-0000-0400-00003A260000}" name="Column9747" dataDxfId="6601"/>
    <tableColumn id="9787" xr3:uid="{00000000-0010-0000-0400-00003B260000}" name="Column9748" dataDxfId="6600"/>
    <tableColumn id="9788" xr3:uid="{00000000-0010-0000-0400-00003C260000}" name="Column9749" dataDxfId="6599"/>
    <tableColumn id="9789" xr3:uid="{00000000-0010-0000-0400-00003D260000}" name="Column9750" dataDxfId="6598"/>
    <tableColumn id="9790" xr3:uid="{00000000-0010-0000-0400-00003E260000}" name="Column9751" dataDxfId="6597"/>
    <tableColumn id="9791" xr3:uid="{00000000-0010-0000-0400-00003F260000}" name="Column9752" dataDxfId="6596"/>
    <tableColumn id="9792" xr3:uid="{00000000-0010-0000-0400-000040260000}" name="Column9753" dataDxfId="6595"/>
    <tableColumn id="9793" xr3:uid="{00000000-0010-0000-0400-000041260000}" name="Column9754" dataDxfId="6594"/>
    <tableColumn id="9794" xr3:uid="{00000000-0010-0000-0400-000042260000}" name="Column9755" dataDxfId="6593"/>
    <tableColumn id="9795" xr3:uid="{00000000-0010-0000-0400-000043260000}" name="Column9756" dataDxfId="6592"/>
    <tableColumn id="9796" xr3:uid="{00000000-0010-0000-0400-000044260000}" name="Column9757" dataDxfId="6591"/>
    <tableColumn id="9797" xr3:uid="{00000000-0010-0000-0400-000045260000}" name="Column9758" dataDxfId="6590"/>
    <tableColumn id="9798" xr3:uid="{00000000-0010-0000-0400-000046260000}" name="Column9759" dataDxfId="6589"/>
    <tableColumn id="9799" xr3:uid="{00000000-0010-0000-0400-000047260000}" name="Column9760" dataDxfId="6588"/>
    <tableColumn id="9800" xr3:uid="{00000000-0010-0000-0400-000048260000}" name="Column9761" dataDxfId="6587"/>
    <tableColumn id="9801" xr3:uid="{00000000-0010-0000-0400-000049260000}" name="Column9762" dataDxfId="6586"/>
    <tableColumn id="9802" xr3:uid="{00000000-0010-0000-0400-00004A260000}" name="Column9763" dataDxfId="6585"/>
    <tableColumn id="9803" xr3:uid="{00000000-0010-0000-0400-00004B260000}" name="Column9764" dataDxfId="6584"/>
    <tableColumn id="9804" xr3:uid="{00000000-0010-0000-0400-00004C260000}" name="Column9765" dataDxfId="6583"/>
    <tableColumn id="9805" xr3:uid="{00000000-0010-0000-0400-00004D260000}" name="Column9766" dataDxfId="6582"/>
    <tableColumn id="9806" xr3:uid="{00000000-0010-0000-0400-00004E260000}" name="Column9767" dataDxfId="6581"/>
    <tableColumn id="9807" xr3:uid="{00000000-0010-0000-0400-00004F260000}" name="Column9768" dataDxfId="6580"/>
    <tableColumn id="9808" xr3:uid="{00000000-0010-0000-0400-000050260000}" name="Column9769" dataDxfId="6579"/>
    <tableColumn id="9809" xr3:uid="{00000000-0010-0000-0400-000051260000}" name="Column9770" dataDxfId="6578"/>
    <tableColumn id="9810" xr3:uid="{00000000-0010-0000-0400-000052260000}" name="Column9771" dataDxfId="6577"/>
    <tableColumn id="9811" xr3:uid="{00000000-0010-0000-0400-000053260000}" name="Column9772" dataDxfId="6576"/>
    <tableColumn id="9812" xr3:uid="{00000000-0010-0000-0400-000054260000}" name="Column9773" dataDxfId="6575"/>
    <tableColumn id="9813" xr3:uid="{00000000-0010-0000-0400-000055260000}" name="Column9774" dataDxfId="6574"/>
    <tableColumn id="9814" xr3:uid="{00000000-0010-0000-0400-000056260000}" name="Column9775" dataDxfId="6573"/>
    <tableColumn id="9815" xr3:uid="{00000000-0010-0000-0400-000057260000}" name="Column9776" dataDxfId="6572"/>
    <tableColumn id="9816" xr3:uid="{00000000-0010-0000-0400-000058260000}" name="Column9777" dataDxfId="6571"/>
    <tableColumn id="9817" xr3:uid="{00000000-0010-0000-0400-000059260000}" name="Column9778" dataDxfId="6570"/>
    <tableColumn id="9818" xr3:uid="{00000000-0010-0000-0400-00005A260000}" name="Column9779" dataDxfId="6569"/>
    <tableColumn id="9819" xr3:uid="{00000000-0010-0000-0400-00005B260000}" name="Column9780" dataDxfId="6568"/>
    <tableColumn id="9820" xr3:uid="{00000000-0010-0000-0400-00005C260000}" name="Column9781" dataDxfId="6567"/>
    <tableColumn id="9821" xr3:uid="{00000000-0010-0000-0400-00005D260000}" name="Column9782" dataDxfId="6566"/>
    <tableColumn id="9822" xr3:uid="{00000000-0010-0000-0400-00005E260000}" name="Column9783" dataDxfId="6565"/>
    <tableColumn id="9823" xr3:uid="{00000000-0010-0000-0400-00005F260000}" name="Column9784" dataDxfId="6564"/>
    <tableColumn id="9824" xr3:uid="{00000000-0010-0000-0400-000060260000}" name="Column9785" dataDxfId="6563"/>
    <tableColumn id="9825" xr3:uid="{00000000-0010-0000-0400-000061260000}" name="Column9786" dataDxfId="6562"/>
    <tableColumn id="9826" xr3:uid="{00000000-0010-0000-0400-000062260000}" name="Column9787" dataDxfId="6561"/>
    <tableColumn id="9827" xr3:uid="{00000000-0010-0000-0400-000063260000}" name="Column9788" dataDxfId="6560"/>
    <tableColumn id="9828" xr3:uid="{00000000-0010-0000-0400-000064260000}" name="Column9789" dataDxfId="6559"/>
    <tableColumn id="9829" xr3:uid="{00000000-0010-0000-0400-000065260000}" name="Column9790" dataDxfId="6558"/>
    <tableColumn id="9830" xr3:uid="{00000000-0010-0000-0400-000066260000}" name="Column9791" dataDxfId="6557"/>
    <tableColumn id="9831" xr3:uid="{00000000-0010-0000-0400-000067260000}" name="Column9792" dataDxfId="6556"/>
    <tableColumn id="9832" xr3:uid="{00000000-0010-0000-0400-000068260000}" name="Column9793" dataDxfId="6555"/>
    <tableColumn id="9833" xr3:uid="{00000000-0010-0000-0400-000069260000}" name="Column9794" dataDxfId="6554"/>
    <tableColumn id="9834" xr3:uid="{00000000-0010-0000-0400-00006A260000}" name="Column9795" dataDxfId="6553"/>
    <tableColumn id="9835" xr3:uid="{00000000-0010-0000-0400-00006B260000}" name="Column9796" dataDxfId="6552"/>
    <tableColumn id="9836" xr3:uid="{00000000-0010-0000-0400-00006C260000}" name="Column9797" dataDxfId="6551"/>
    <tableColumn id="9837" xr3:uid="{00000000-0010-0000-0400-00006D260000}" name="Column9798" dataDxfId="6550"/>
    <tableColumn id="9838" xr3:uid="{00000000-0010-0000-0400-00006E260000}" name="Column9799" dataDxfId="6549"/>
    <tableColumn id="9839" xr3:uid="{00000000-0010-0000-0400-00006F260000}" name="Column9800" dataDxfId="6548"/>
    <tableColumn id="9840" xr3:uid="{00000000-0010-0000-0400-000070260000}" name="Column9801" dataDxfId="6547"/>
    <tableColumn id="9841" xr3:uid="{00000000-0010-0000-0400-000071260000}" name="Column9802" dataDxfId="6546"/>
    <tableColumn id="9842" xr3:uid="{00000000-0010-0000-0400-000072260000}" name="Column9803" dataDxfId="6545"/>
    <tableColumn id="9843" xr3:uid="{00000000-0010-0000-0400-000073260000}" name="Column9804" dataDxfId="6544"/>
    <tableColumn id="9844" xr3:uid="{00000000-0010-0000-0400-000074260000}" name="Column9805" dataDxfId="6543"/>
    <tableColumn id="9845" xr3:uid="{00000000-0010-0000-0400-000075260000}" name="Column9806" dataDxfId="6542"/>
    <tableColumn id="9846" xr3:uid="{00000000-0010-0000-0400-000076260000}" name="Column9807" dataDxfId="6541"/>
    <tableColumn id="9847" xr3:uid="{00000000-0010-0000-0400-000077260000}" name="Column9808" dataDxfId="6540"/>
    <tableColumn id="9848" xr3:uid="{00000000-0010-0000-0400-000078260000}" name="Column9809" dataDxfId="6539"/>
    <tableColumn id="9849" xr3:uid="{00000000-0010-0000-0400-000079260000}" name="Column9810" dataDxfId="6538"/>
    <tableColumn id="9850" xr3:uid="{00000000-0010-0000-0400-00007A260000}" name="Column9811" dataDxfId="6537"/>
    <tableColumn id="9851" xr3:uid="{00000000-0010-0000-0400-00007B260000}" name="Column9812" dataDxfId="6536"/>
    <tableColumn id="9852" xr3:uid="{00000000-0010-0000-0400-00007C260000}" name="Column9813" dataDxfId="6535"/>
    <tableColumn id="9853" xr3:uid="{00000000-0010-0000-0400-00007D260000}" name="Column9814" dataDxfId="6534"/>
    <tableColumn id="9854" xr3:uid="{00000000-0010-0000-0400-00007E260000}" name="Column9815" dataDxfId="6533"/>
    <tableColumn id="9855" xr3:uid="{00000000-0010-0000-0400-00007F260000}" name="Column9816" dataDxfId="6532"/>
    <tableColumn id="9856" xr3:uid="{00000000-0010-0000-0400-000080260000}" name="Column9817" dataDxfId="6531"/>
    <tableColumn id="9857" xr3:uid="{00000000-0010-0000-0400-000081260000}" name="Column9818" dataDxfId="6530"/>
    <tableColumn id="9858" xr3:uid="{00000000-0010-0000-0400-000082260000}" name="Column9819" dataDxfId="6529"/>
    <tableColumn id="9859" xr3:uid="{00000000-0010-0000-0400-000083260000}" name="Column9820" dataDxfId="6528"/>
    <tableColumn id="9860" xr3:uid="{00000000-0010-0000-0400-000084260000}" name="Column9821" dataDxfId="6527"/>
    <tableColumn id="9861" xr3:uid="{00000000-0010-0000-0400-000085260000}" name="Column9822" dataDxfId="6526"/>
    <tableColumn id="9862" xr3:uid="{00000000-0010-0000-0400-000086260000}" name="Column9823" dataDxfId="6525"/>
    <tableColumn id="9863" xr3:uid="{00000000-0010-0000-0400-000087260000}" name="Column9824" dataDxfId="6524"/>
    <tableColumn id="9864" xr3:uid="{00000000-0010-0000-0400-000088260000}" name="Column9825" dataDxfId="6523"/>
    <tableColumn id="9865" xr3:uid="{00000000-0010-0000-0400-000089260000}" name="Column9826" dataDxfId="6522"/>
    <tableColumn id="9866" xr3:uid="{00000000-0010-0000-0400-00008A260000}" name="Column9827" dataDxfId="6521"/>
    <tableColumn id="9867" xr3:uid="{00000000-0010-0000-0400-00008B260000}" name="Column9828" dataDxfId="6520"/>
    <tableColumn id="9868" xr3:uid="{00000000-0010-0000-0400-00008C260000}" name="Column9829" dataDxfId="6519"/>
    <tableColumn id="9869" xr3:uid="{00000000-0010-0000-0400-00008D260000}" name="Column9830" dataDxfId="6518"/>
    <tableColumn id="9870" xr3:uid="{00000000-0010-0000-0400-00008E260000}" name="Column9831" dataDxfId="6517"/>
    <tableColumn id="9871" xr3:uid="{00000000-0010-0000-0400-00008F260000}" name="Column9832" dataDxfId="6516"/>
    <tableColumn id="9872" xr3:uid="{00000000-0010-0000-0400-000090260000}" name="Column9833" dataDxfId="6515"/>
    <tableColumn id="9873" xr3:uid="{00000000-0010-0000-0400-000091260000}" name="Column9834" dataDxfId="6514"/>
    <tableColumn id="9874" xr3:uid="{00000000-0010-0000-0400-000092260000}" name="Column9835" dataDxfId="6513"/>
    <tableColumn id="9875" xr3:uid="{00000000-0010-0000-0400-000093260000}" name="Column9836" dataDxfId="6512"/>
    <tableColumn id="9876" xr3:uid="{00000000-0010-0000-0400-000094260000}" name="Column9837" dataDxfId="6511"/>
    <tableColumn id="9877" xr3:uid="{00000000-0010-0000-0400-000095260000}" name="Column9838" dataDxfId="6510"/>
    <tableColumn id="9878" xr3:uid="{00000000-0010-0000-0400-000096260000}" name="Column9839" dataDxfId="6509"/>
    <tableColumn id="9879" xr3:uid="{00000000-0010-0000-0400-000097260000}" name="Column9840" dataDxfId="6508"/>
    <tableColumn id="9880" xr3:uid="{00000000-0010-0000-0400-000098260000}" name="Column9841" dataDxfId="6507"/>
    <tableColumn id="9881" xr3:uid="{00000000-0010-0000-0400-000099260000}" name="Column9842" dataDxfId="6506"/>
    <tableColumn id="9882" xr3:uid="{00000000-0010-0000-0400-00009A260000}" name="Column9843" dataDxfId="6505"/>
    <tableColumn id="9883" xr3:uid="{00000000-0010-0000-0400-00009B260000}" name="Column9844" dataDxfId="6504"/>
    <tableColumn id="9884" xr3:uid="{00000000-0010-0000-0400-00009C260000}" name="Column9845" dataDxfId="6503"/>
    <tableColumn id="9885" xr3:uid="{00000000-0010-0000-0400-00009D260000}" name="Column9846" dataDxfId="6502"/>
    <tableColumn id="9886" xr3:uid="{00000000-0010-0000-0400-00009E260000}" name="Column9847" dataDxfId="6501"/>
    <tableColumn id="9887" xr3:uid="{00000000-0010-0000-0400-00009F260000}" name="Column9848" dataDxfId="6500"/>
    <tableColumn id="9888" xr3:uid="{00000000-0010-0000-0400-0000A0260000}" name="Column9849" dataDxfId="6499"/>
    <tableColumn id="9889" xr3:uid="{00000000-0010-0000-0400-0000A1260000}" name="Column9850" dataDxfId="6498"/>
    <tableColumn id="9890" xr3:uid="{00000000-0010-0000-0400-0000A2260000}" name="Column9851" dataDxfId="6497"/>
    <tableColumn id="9891" xr3:uid="{00000000-0010-0000-0400-0000A3260000}" name="Column9852" dataDxfId="6496"/>
    <tableColumn id="9892" xr3:uid="{00000000-0010-0000-0400-0000A4260000}" name="Column9853" dataDxfId="6495"/>
    <tableColumn id="9893" xr3:uid="{00000000-0010-0000-0400-0000A5260000}" name="Column9854" dataDxfId="6494"/>
    <tableColumn id="9894" xr3:uid="{00000000-0010-0000-0400-0000A6260000}" name="Column9855" dataDxfId="6493"/>
    <tableColumn id="9895" xr3:uid="{00000000-0010-0000-0400-0000A7260000}" name="Column9856" dataDxfId="6492"/>
    <tableColumn id="9896" xr3:uid="{00000000-0010-0000-0400-0000A8260000}" name="Column9857" dataDxfId="6491"/>
    <tableColumn id="9897" xr3:uid="{00000000-0010-0000-0400-0000A9260000}" name="Column9858" dataDxfId="6490"/>
    <tableColumn id="9898" xr3:uid="{00000000-0010-0000-0400-0000AA260000}" name="Column9859" dataDxfId="6489"/>
    <tableColumn id="9899" xr3:uid="{00000000-0010-0000-0400-0000AB260000}" name="Column9860" dataDxfId="6488"/>
    <tableColumn id="9900" xr3:uid="{00000000-0010-0000-0400-0000AC260000}" name="Column9861" dataDxfId="6487"/>
    <tableColumn id="9901" xr3:uid="{00000000-0010-0000-0400-0000AD260000}" name="Column9862" dataDxfId="6486"/>
    <tableColumn id="9902" xr3:uid="{00000000-0010-0000-0400-0000AE260000}" name="Column9863" dataDxfId="6485"/>
    <tableColumn id="9903" xr3:uid="{00000000-0010-0000-0400-0000AF260000}" name="Column9864" dataDxfId="6484"/>
    <tableColumn id="9904" xr3:uid="{00000000-0010-0000-0400-0000B0260000}" name="Column9865" dataDxfId="6483"/>
    <tableColumn id="9905" xr3:uid="{00000000-0010-0000-0400-0000B1260000}" name="Column9866" dataDxfId="6482"/>
    <tableColumn id="9906" xr3:uid="{00000000-0010-0000-0400-0000B2260000}" name="Column9867" dataDxfId="6481"/>
    <tableColumn id="9907" xr3:uid="{00000000-0010-0000-0400-0000B3260000}" name="Column9868" dataDxfId="6480"/>
    <tableColumn id="9908" xr3:uid="{00000000-0010-0000-0400-0000B4260000}" name="Column9869" dataDxfId="6479"/>
    <tableColumn id="9909" xr3:uid="{00000000-0010-0000-0400-0000B5260000}" name="Column9870" dataDxfId="6478"/>
    <tableColumn id="9910" xr3:uid="{00000000-0010-0000-0400-0000B6260000}" name="Column9871" dataDxfId="6477"/>
    <tableColumn id="9911" xr3:uid="{00000000-0010-0000-0400-0000B7260000}" name="Column9872" dataDxfId="6476"/>
    <tableColumn id="9912" xr3:uid="{00000000-0010-0000-0400-0000B8260000}" name="Column9873" dataDxfId="6475"/>
    <tableColumn id="9913" xr3:uid="{00000000-0010-0000-0400-0000B9260000}" name="Column9874" dataDxfId="6474"/>
    <tableColumn id="9914" xr3:uid="{00000000-0010-0000-0400-0000BA260000}" name="Column9875" dataDxfId="6473"/>
    <tableColumn id="9915" xr3:uid="{00000000-0010-0000-0400-0000BB260000}" name="Column9876" dataDxfId="6472"/>
    <tableColumn id="9916" xr3:uid="{00000000-0010-0000-0400-0000BC260000}" name="Column9877" dataDxfId="6471"/>
    <tableColumn id="9917" xr3:uid="{00000000-0010-0000-0400-0000BD260000}" name="Column9878" dataDxfId="6470"/>
    <tableColumn id="9918" xr3:uid="{00000000-0010-0000-0400-0000BE260000}" name="Column9879" dataDxfId="6469"/>
    <tableColumn id="9919" xr3:uid="{00000000-0010-0000-0400-0000BF260000}" name="Column9880" dataDxfId="6468"/>
    <tableColumn id="9920" xr3:uid="{00000000-0010-0000-0400-0000C0260000}" name="Column9881" dataDxfId="6467"/>
    <tableColumn id="9921" xr3:uid="{00000000-0010-0000-0400-0000C1260000}" name="Column9882" dataDxfId="6466"/>
    <tableColumn id="9922" xr3:uid="{00000000-0010-0000-0400-0000C2260000}" name="Column9883" dataDxfId="6465"/>
    <tableColumn id="9923" xr3:uid="{00000000-0010-0000-0400-0000C3260000}" name="Column9884" dataDxfId="6464"/>
    <tableColumn id="9924" xr3:uid="{00000000-0010-0000-0400-0000C4260000}" name="Column9885" dataDxfId="6463"/>
    <tableColumn id="9925" xr3:uid="{00000000-0010-0000-0400-0000C5260000}" name="Column9886" dataDxfId="6462"/>
    <tableColumn id="9926" xr3:uid="{00000000-0010-0000-0400-0000C6260000}" name="Column9887" dataDxfId="6461"/>
    <tableColumn id="9927" xr3:uid="{00000000-0010-0000-0400-0000C7260000}" name="Column9888" dataDxfId="6460"/>
    <tableColumn id="9928" xr3:uid="{00000000-0010-0000-0400-0000C8260000}" name="Column9889" dataDxfId="6459"/>
    <tableColumn id="9929" xr3:uid="{00000000-0010-0000-0400-0000C9260000}" name="Column9890" dataDxfId="6458"/>
    <tableColumn id="9930" xr3:uid="{00000000-0010-0000-0400-0000CA260000}" name="Column9891" dataDxfId="6457"/>
    <tableColumn id="9931" xr3:uid="{00000000-0010-0000-0400-0000CB260000}" name="Column9892" dataDxfId="6456"/>
    <tableColumn id="9932" xr3:uid="{00000000-0010-0000-0400-0000CC260000}" name="Column9893" dataDxfId="6455"/>
    <tableColumn id="9933" xr3:uid="{00000000-0010-0000-0400-0000CD260000}" name="Column9894" dataDxfId="6454"/>
    <tableColumn id="9934" xr3:uid="{00000000-0010-0000-0400-0000CE260000}" name="Column9895" dataDxfId="6453"/>
    <tableColumn id="9935" xr3:uid="{00000000-0010-0000-0400-0000CF260000}" name="Column9896" dataDxfId="6452"/>
    <tableColumn id="9936" xr3:uid="{00000000-0010-0000-0400-0000D0260000}" name="Column9897" dataDxfId="6451"/>
    <tableColumn id="9937" xr3:uid="{00000000-0010-0000-0400-0000D1260000}" name="Column9898" dataDxfId="6450"/>
    <tableColumn id="9938" xr3:uid="{00000000-0010-0000-0400-0000D2260000}" name="Column9899" dataDxfId="6449"/>
    <tableColumn id="9939" xr3:uid="{00000000-0010-0000-0400-0000D3260000}" name="Column9900" dataDxfId="6448"/>
    <tableColumn id="9940" xr3:uid="{00000000-0010-0000-0400-0000D4260000}" name="Column9901" dataDxfId="6447"/>
    <tableColumn id="9941" xr3:uid="{00000000-0010-0000-0400-0000D5260000}" name="Column9902" dataDxfId="6446"/>
    <tableColumn id="9942" xr3:uid="{00000000-0010-0000-0400-0000D6260000}" name="Column9903" dataDxfId="6445"/>
    <tableColumn id="9943" xr3:uid="{00000000-0010-0000-0400-0000D7260000}" name="Column9904" dataDxfId="6444"/>
    <tableColumn id="9944" xr3:uid="{00000000-0010-0000-0400-0000D8260000}" name="Column9905" dataDxfId="6443"/>
    <tableColumn id="9945" xr3:uid="{00000000-0010-0000-0400-0000D9260000}" name="Column9906" dataDxfId="6442"/>
    <tableColumn id="9946" xr3:uid="{00000000-0010-0000-0400-0000DA260000}" name="Column9907" dataDxfId="6441"/>
    <tableColumn id="9947" xr3:uid="{00000000-0010-0000-0400-0000DB260000}" name="Column9908" dataDxfId="6440"/>
    <tableColumn id="9948" xr3:uid="{00000000-0010-0000-0400-0000DC260000}" name="Column9909" dataDxfId="6439"/>
    <tableColumn id="9949" xr3:uid="{00000000-0010-0000-0400-0000DD260000}" name="Column9910" dataDxfId="6438"/>
    <tableColumn id="9950" xr3:uid="{00000000-0010-0000-0400-0000DE260000}" name="Column9911" dataDxfId="6437"/>
    <tableColumn id="9951" xr3:uid="{00000000-0010-0000-0400-0000DF260000}" name="Column9912" dataDxfId="6436"/>
    <tableColumn id="9952" xr3:uid="{00000000-0010-0000-0400-0000E0260000}" name="Column9913" dataDxfId="6435"/>
    <tableColumn id="9953" xr3:uid="{00000000-0010-0000-0400-0000E1260000}" name="Column9914" dataDxfId="6434"/>
    <tableColumn id="9954" xr3:uid="{00000000-0010-0000-0400-0000E2260000}" name="Column9915" dataDxfId="6433"/>
    <tableColumn id="9955" xr3:uid="{00000000-0010-0000-0400-0000E3260000}" name="Column9916" dataDxfId="6432"/>
    <tableColumn id="9956" xr3:uid="{00000000-0010-0000-0400-0000E4260000}" name="Column9917" dataDxfId="6431"/>
    <tableColumn id="9957" xr3:uid="{00000000-0010-0000-0400-0000E5260000}" name="Column9918" dataDxfId="6430"/>
    <tableColumn id="9958" xr3:uid="{00000000-0010-0000-0400-0000E6260000}" name="Column9919" dataDxfId="6429"/>
    <tableColumn id="9959" xr3:uid="{00000000-0010-0000-0400-0000E7260000}" name="Column9920" dataDxfId="6428"/>
    <tableColumn id="9960" xr3:uid="{00000000-0010-0000-0400-0000E8260000}" name="Column9921" dataDxfId="6427"/>
    <tableColumn id="9961" xr3:uid="{00000000-0010-0000-0400-0000E9260000}" name="Column9922" dataDxfId="6426"/>
    <tableColumn id="9962" xr3:uid="{00000000-0010-0000-0400-0000EA260000}" name="Column9923" dataDxfId="6425"/>
    <tableColumn id="9963" xr3:uid="{00000000-0010-0000-0400-0000EB260000}" name="Column9924" dataDxfId="6424"/>
    <tableColumn id="9964" xr3:uid="{00000000-0010-0000-0400-0000EC260000}" name="Column9925" dataDxfId="6423"/>
    <tableColumn id="9965" xr3:uid="{00000000-0010-0000-0400-0000ED260000}" name="Column9926" dataDxfId="6422"/>
    <tableColumn id="9966" xr3:uid="{00000000-0010-0000-0400-0000EE260000}" name="Column9927" dataDxfId="6421"/>
    <tableColumn id="9967" xr3:uid="{00000000-0010-0000-0400-0000EF260000}" name="Column9928" dataDxfId="6420"/>
    <tableColumn id="9968" xr3:uid="{00000000-0010-0000-0400-0000F0260000}" name="Column9929" dataDxfId="6419"/>
    <tableColumn id="9969" xr3:uid="{00000000-0010-0000-0400-0000F1260000}" name="Column9930" dataDxfId="6418"/>
    <tableColumn id="9970" xr3:uid="{00000000-0010-0000-0400-0000F2260000}" name="Column9931" dataDxfId="6417"/>
    <tableColumn id="9971" xr3:uid="{00000000-0010-0000-0400-0000F3260000}" name="Column9932" dataDxfId="6416"/>
    <tableColumn id="9972" xr3:uid="{00000000-0010-0000-0400-0000F4260000}" name="Column9933" dataDxfId="6415"/>
    <tableColumn id="9973" xr3:uid="{00000000-0010-0000-0400-0000F5260000}" name="Column9934" dataDxfId="6414"/>
    <tableColumn id="9974" xr3:uid="{00000000-0010-0000-0400-0000F6260000}" name="Column9935" dataDxfId="6413"/>
    <tableColumn id="9975" xr3:uid="{00000000-0010-0000-0400-0000F7260000}" name="Column9936" dataDxfId="6412"/>
    <tableColumn id="9976" xr3:uid="{00000000-0010-0000-0400-0000F8260000}" name="Column9937" dataDxfId="6411"/>
    <tableColumn id="9977" xr3:uid="{00000000-0010-0000-0400-0000F9260000}" name="Column9938" dataDxfId="6410"/>
    <tableColumn id="9978" xr3:uid="{00000000-0010-0000-0400-0000FA260000}" name="Column9939" dataDxfId="6409"/>
    <tableColumn id="9979" xr3:uid="{00000000-0010-0000-0400-0000FB260000}" name="Column9940" dataDxfId="6408"/>
    <tableColumn id="9980" xr3:uid="{00000000-0010-0000-0400-0000FC260000}" name="Column9941" dataDxfId="6407"/>
    <tableColumn id="9981" xr3:uid="{00000000-0010-0000-0400-0000FD260000}" name="Column9942" dataDxfId="6406"/>
    <tableColumn id="9982" xr3:uid="{00000000-0010-0000-0400-0000FE260000}" name="Column9943" dataDxfId="6405"/>
    <tableColumn id="9983" xr3:uid="{00000000-0010-0000-0400-0000FF260000}" name="Column9944" dataDxfId="6404"/>
    <tableColumn id="9984" xr3:uid="{00000000-0010-0000-0400-000000270000}" name="Column9945" dataDxfId="6403"/>
    <tableColumn id="9985" xr3:uid="{00000000-0010-0000-0400-000001270000}" name="Column9946" dataDxfId="6402"/>
    <tableColumn id="9986" xr3:uid="{00000000-0010-0000-0400-000002270000}" name="Column9947" dataDxfId="6401"/>
    <tableColumn id="9987" xr3:uid="{00000000-0010-0000-0400-000003270000}" name="Column9948" dataDxfId="6400"/>
    <tableColumn id="9988" xr3:uid="{00000000-0010-0000-0400-000004270000}" name="Column9949" dataDxfId="6399"/>
    <tableColumn id="9989" xr3:uid="{00000000-0010-0000-0400-000005270000}" name="Column9950" dataDxfId="6398"/>
    <tableColumn id="9990" xr3:uid="{00000000-0010-0000-0400-000006270000}" name="Column9951" dataDxfId="6397"/>
    <tableColumn id="9991" xr3:uid="{00000000-0010-0000-0400-000007270000}" name="Column9952" dataDxfId="6396"/>
    <tableColumn id="9992" xr3:uid="{00000000-0010-0000-0400-000008270000}" name="Column9953" dataDxfId="6395"/>
    <tableColumn id="9993" xr3:uid="{00000000-0010-0000-0400-000009270000}" name="Column9954" dataDxfId="6394"/>
    <tableColumn id="9994" xr3:uid="{00000000-0010-0000-0400-00000A270000}" name="Column9955" dataDxfId="6393"/>
    <tableColumn id="9995" xr3:uid="{00000000-0010-0000-0400-00000B270000}" name="Column9956" dataDxfId="6392"/>
    <tableColumn id="9996" xr3:uid="{00000000-0010-0000-0400-00000C270000}" name="Column9957" dataDxfId="6391"/>
    <tableColumn id="9997" xr3:uid="{00000000-0010-0000-0400-00000D270000}" name="Column9958" dataDxfId="6390"/>
    <tableColumn id="9998" xr3:uid="{00000000-0010-0000-0400-00000E270000}" name="Column9959" dataDxfId="6389"/>
    <tableColumn id="9999" xr3:uid="{00000000-0010-0000-0400-00000F270000}" name="Column9960" dataDxfId="6388"/>
    <tableColumn id="10000" xr3:uid="{00000000-0010-0000-0400-000010270000}" name="Column9961" dataDxfId="6387"/>
    <tableColumn id="10001" xr3:uid="{00000000-0010-0000-0400-000011270000}" name="Column9962" dataDxfId="6386"/>
    <tableColumn id="10002" xr3:uid="{00000000-0010-0000-0400-000012270000}" name="Column9963" dataDxfId="6385"/>
    <tableColumn id="10003" xr3:uid="{00000000-0010-0000-0400-000013270000}" name="Column9964" dataDxfId="6384"/>
    <tableColumn id="10004" xr3:uid="{00000000-0010-0000-0400-000014270000}" name="Column9965" dataDxfId="6383"/>
    <tableColumn id="10005" xr3:uid="{00000000-0010-0000-0400-000015270000}" name="Column9966" dataDxfId="6382"/>
    <tableColumn id="10006" xr3:uid="{00000000-0010-0000-0400-000016270000}" name="Column9967" dataDxfId="6381"/>
    <tableColumn id="10007" xr3:uid="{00000000-0010-0000-0400-000017270000}" name="Column9968" dataDxfId="6380"/>
    <tableColumn id="10008" xr3:uid="{00000000-0010-0000-0400-000018270000}" name="Column9969" dataDxfId="6379"/>
    <tableColumn id="10009" xr3:uid="{00000000-0010-0000-0400-000019270000}" name="Column9970" dataDxfId="6378"/>
    <tableColumn id="10010" xr3:uid="{00000000-0010-0000-0400-00001A270000}" name="Column9971" dataDxfId="6377"/>
    <tableColumn id="10011" xr3:uid="{00000000-0010-0000-0400-00001B270000}" name="Column9972" dataDxfId="6376"/>
    <tableColumn id="10012" xr3:uid="{00000000-0010-0000-0400-00001C270000}" name="Column9973" dataDxfId="6375"/>
    <tableColumn id="10013" xr3:uid="{00000000-0010-0000-0400-00001D270000}" name="Column9974" dataDxfId="6374"/>
    <tableColumn id="10014" xr3:uid="{00000000-0010-0000-0400-00001E270000}" name="Column9975" dataDxfId="6373"/>
    <tableColumn id="10015" xr3:uid="{00000000-0010-0000-0400-00001F270000}" name="Column9976" dataDxfId="6372"/>
    <tableColumn id="10016" xr3:uid="{00000000-0010-0000-0400-000020270000}" name="Column9977" dataDxfId="6371"/>
    <tableColumn id="10017" xr3:uid="{00000000-0010-0000-0400-000021270000}" name="Column9978" dataDxfId="6370"/>
    <tableColumn id="10018" xr3:uid="{00000000-0010-0000-0400-000022270000}" name="Column9979" dataDxfId="6369"/>
    <tableColumn id="10019" xr3:uid="{00000000-0010-0000-0400-000023270000}" name="Column9980" dataDxfId="6368"/>
    <tableColumn id="10020" xr3:uid="{00000000-0010-0000-0400-000024270000}" name="Column9981" dataDxfId="6367"/>
    <tableColumn id="10021" xr3:uid="{00000000-0010-0000-0400-000025270000}" name="Column9982" dataDxfId="6366"/>
    <tableColumn id="10022" xr3:uid="{00000000-0010-0000-0400-000026270000}" name="Column9983" dataDxfId="6365"/>
    <tableColumn id="10023" xr3:uid="{00000000-0010-0000-0400-000027270000}" name="Column9984" dataDxfId="6364"/>
    <tableColumn id="10024" xr3:uid="{00000000-0010-0000-0400-000028270000}" name="Column9985" dataDxfId="6363"/>
    <tableColumn id="10025" xr3:uid="{00000000-0010-0000-0400-000029270000}" name="Column9986" dataDxfId="6362"/>
    <tableColumn id="10026" xr3:uid="{00000000-0010-0000-0400-00002A270000}" name="Column9987" dataDxfId="6361"/>
    <tableColumn id="10027" xr3:uid="{00000000-0010-0000-0400-00002B270000}" name="Column9988" dataDxfId="6360"/>
    <tableColumn id="10028" xr3:uid="{00000000-0010-0000-0400-00002C270000}" name="Column9989" dataDxfId="6359"/>
    <tableColumn id="10029" xr3:uid="{00000000-0010-0000-0400-00002D270000}" name="Column9990" dataDxfId="6358"/>
    <tableColumn id="10030" xr3:uid="{00000000-0010-0000-0400-00002E270000}" name="Column9991" dataDxfId="6357"/>
    <tableColumn id="10031" xr3:uid="{00000000-0010-0000-0400-00002F270000}" name="Column9992" dataDxfId="6356"/>
    <tableColumn id="10032" xr3:uid="{00000000-0010-0000-0400-000030270000}" name="Column9993" dataDxfId="6355"/>
    <tableColumn id="10033" xr3:uid="{00000000-0010-0000-0400-000031270000}" name="Column9994" dataDxfId="6354"/>
    <tableColumn id="10034" xr3:uid="{00000000-0010-0000-0400-000032270000}" name="Column9995" dataDxfId="6353"/>
    <tableColumn id="10035" xr3:uid="{00000000-0010-0000-0400-000033270000}" name="Column9996" dataDxfId="6352"/>
    <tableColumn id="10036" xr3:uid="{00000000-0010-0000-0400-000034270000}" name="Column9997" dataDxfId="6351"/>
    <tableColumn id="10037" xr3:uid="{00000000-0010-0000-0400-000035270000}" name="Column9998" dataDxfId="6350"/>
    <tableColumn id="10038" xr3:uid="{00000000-0010-0000-0400-000036270000}" name="Column9999" dataDxfId="6349"/>
    <tableColumn id="10039" xr3:uid="{00000000-0010-0000-0400-000037270000}" name="Column10000" dataDxfId="6348"/>
    <tableColumn id="10040" xr3:uid="{00000000-0010-0000-0400-000038270000}" name="Column10001" dataDxfId="6347"/>
    <tableColumn id="10041" xr3:uid="{00000000-0010-0000-0400-000039270000}" name="Column10002" dataDxfId="6346"/>
    <tableColumn id="10042" xr3:uid="{00000000-0010-0000-0400-00003A270000}" name="Column10003" dataDxfId="6345"/>
    <tableColumn id="10043" xr3:uid="{00000000-0010-0000-0400-00003B270000}" name="Column10004" dataDxfId="6344"/>
    <tableColumn id="10044" xr3:uid="{00000000-0010-0000-0400-00003C270000}" name="Column10005" dataDxfId="6343"/>
    <tableColumn id="10045" xr3:uid="{00000000-0010-0000-0400-00003D270000}" name="Column10006" dataDxfId="6342"/>
    <tableColumn id="10046" xr3:uid="{00000000-0010-0000-0400-00003E270000}" name="Column10007" dataDxfId="6341"/>
    <tableColumn id="10047" xr3:uid="{00000000-0010-0000-0400-00003F270000}" name="Column10008" dataDxfId="6340"/>
    <tableColumn id="10048" xr3:uid="{00000000-0010-0000-0400-000040270000}" name="Column10009" dataDxfId="6339"/>
    <tableColumn id="10049" xr3:uid="{00000000-0010-0000-0400-000041270000}" name="Column10010" dataDxfId="6338"/>
    <tableColumn id="10050" xr3:uid="{00000000-0010-0000-0400-000042270000}" name="Column10011" dataDxfId="6337"/>
    <tableColumn id="10051" xr3:uid="{00000000-0010-0000-0400-000043270000}" name="Column10012" dataDxfId="6336"/>
    <tableColumn id="10052" xr3:uid="{00000000-0010-0000-0400-000044270000}" name="Column10013" dataDxfId="6335"/>
    <tableColumn id="10053" xr3:uid="{00000000-0010-0000-0400-000045270000}" name="Column10014" dataDxfId="6334"/>
    <tableColumn id="10054" xr3:uid="{00000000-0010-0000-0400-000046270000}" name="Column10015" dataDxfId="6333"/>
    <tableColumn id="10055" xr3:uid="{00000000-0010-0000-0400-000047270000}" name="Column10016" dataDxfId="6332"/>
    <tableColumn id="10056" xr3:uid="{00000000-0010-0000-0400-000048270000}" name="Column10017" dataDxfId="6331"/>
    <tableColumn id="10057" xr3:uid="{00000000-0010-0000-0400-000049270000}" name="Column10018" dataDxfId="6330"/>
    <tableColumn id="10058" xr3:uid="{00000000-0010-0000-0400-00004A270000}" name="Column10019" dataDxfId="6329"/>
    <tableColumn id="10059" xr3:uid="{00000000-0010-0000-0400-00004B270000}" name="Column10020" dataDxfId="6328"/>
    <tableColumn id="10060" xr3:uid="{00000000-0010-0000-0400-00004C270000}" name="Column10021" dataDxfId="6327"/>
    <tableColumn id="10061" xr3:uid="{00000000-0010-0000-0400-00004D270000}" name="Column10022" dataDxfId="6326"/>
    <tableColumn id="10062" xr3:uid="{00000000-0010-0000-0400-00004E270000}" name="Column10023" dataDxfId="6325"/>
    <tableColumn id="10063" xr3:uid="{00000000-0010-0000-0400-00004F270000}" name="Column10024" dataDxfId="6324"/>
    <tableColumn id="10064" xr3:uid="{00000000-0010-0000-0400-000050270000}" name="Column10025" dataDxfId="6323"/>
    <tableColumn id="10065" xr3:uid="{00000000-0010-0000-0400-000051270000}" name="Column10026" dataDxfId="6322"/>
    <tableColumn id="10066" xr3:uid="{00000000-0010-0000-0400-000052270000}" name="Column10027" dataDxfId="6321"/>
    <tableColumn id="10067" xr3:uid="{00000000-0010-0000-0400-000053270000}" name="Column10028" dataDxfId="6320"/>
    <tableColumn id="10068" xr3:uid="{00000000-0010-0000-0400-000054270000}" name="Column10029" dataDxfId="6319"/>
    <tableColumn id="10069" xr3:uid="{00000000-0010-0000-0400-000055270000}" name="Column10030" dataDxfId="6318"/>
    <tableColumn id="10070" xr3:uid="{00000000-0010-0000-0400-000056270000}" name="Column10031" dataDxfId="6317"/>
    <tableColumn id="10071" xr3:uid="{00000000-0010-0000-0400-000057270000}" name="Column10032" dataDxfId="6316"/>
    <tableColumn id="10072" xr3:uid="{00000000-0010-0000-0400-000058270000}" name="Column10033" dataDxfId="6315"/>
    <tableColumn id="10073" xr3:uid="{00000000-0010-0000-0400-000059270000}" name="Column10034" dataDxfId="6314"/>
    <tableColumn id="10074" xr3:uid="{00000000-0010-0000-0400-00005A270000}" name="Column10035" dataDxfId="6313"/>
    <tableColumn id="10075" xr3:uid="{00000000-0010-0000-0400-00005B270000}" name="Column10036" dataDxfId="6312"/>
    <tableColumn id="10076" xr3:uid="{00000000-0010-0000-0400-00005C270000}" name="Column10037" dataDxfId="6311"/>
    <tableColumn id="10077" xr3:uid="{00000000-0010-0000-0400-00005D270000}" name="Column10038" dataDxfId="6310"/>
    <tableColumn id="10078" xr3:uid="{00000000-0010-0000-0400-00005E270000}" name="Column10039" dataDxfId="6309"/>
    <tableColumn id="10079" xr3:uid="{00000000-0010-0000-0400-00005F270000}" name="Column10040" dataDxfId="6308"/>
    <tableColumn id="10080" xr3:uid="{00000000-0010-0000-0400-000060270000}" name="Column10041" dataDxfId="6307"/>
    <tableColumn id="10081" xr3:uid="{00000000-0010-0000-0400-000061270000}" name="Column10042" dataDxfId="6306"/>
    <tableColumn id="10082" xr3:uid="{00000000-0010-0000-0400-000062270000}" name="Column10043" dataDxfId="6305"/>
    <tableColumn id="10083" xr3:uid="{00000000-0010-0000-0400-000063270000}" name="Column10044" dataDxfId="6304"/>
    <tableColumn id="10084" xr3:uid="{00000000-0010-0000-0400-000064270000}" name="Column10045" dataDxfId="6303"/>
    <tableColumn id="10085" xr3:uid="{00000000-0010-0000-0400-000065270000}" name="Column10046" dataDxfId="6302"/>
    <tableColumn id="10086" xr3:uid="{00000000-0010-0000-0400-000066270000}" name="Column10047" dataDxfId="6301"/>
    <tableColumn id="10087" xr3:uid="{00000000-0010-0000-0400-000067270000}" name="Column10048" dataDxfId="6300"/>
    <tableColumn id="10088" xr3:uid="{00000000-0010-0000-0400-000068270000}" name="Column10049" dataDxfId="6299"/>
    <tableColumn id="10089" xr3:uid="{00000000-0010-0000-0400-000069270000}" name="Column10050" dataDxfId="6298"/>
    <tableColumn id="10090" xr3:uid="{00000000-0010-0000-0400-00006A270000}" name="Column10051" dataDxfId="6297"/>
    <tableColumn id="10091" xr3:uid="{00000000-0010-0000-0400-00006B270000}" name="Column10052" dataDxfId="6296"/>
    <tableColumn id="10092" xr3:uid="{00000000-0010-0000-0400-00006C270000}" name="Column10053" dataDxfId="6295"/>
    <tableColumn id="10093" xr3:uid="{00000000-0010-0000-0400-00006D270000}" name="Column10054" dataDxfId="6294"/>
    <tableColumn id="10094" xr3:uid="{00000000-0010-0000-0400-00006E270000}" name="Column10055" dataDxfId="6293"/>
    <tableColumn id="10095" xr3:uid="{00000000-0010-0000-0400-00006F270000}" name="Column10056" dataDxfId="6292"/>
    <tableColumn id="10096" xr3:uid="{00000000-0010-0000-0400-000070270000}" name="Column10057" dataDxfId="6291"/>
    <tableColumn id="10097" xr3:uid="{00000000-0010-0000-0400-000071270000}" name="Column10058" dataDxfId="6290"/>
    <tableColumn id="10098" xr3:uid="{00000000-0010-0000-0400-000072270000}" name="Column10059" dataDxfId="6289"/>
    <tableColumn id="10099" xr3:uid="{00000000-0010-0000-0400-000073270000}" name="Column10060" dataDxfId="6288"/>
    <tableColumn id="10100" xr3:uid="{00000000-0010-0000-0400-000074270000}" name="Column10061" dataDxfId="6287"/>
    <tableColumn id="10101" xr3:uid="{00000000-0010-0000-0400-000075270000}" name="Column10062" dataDxfId="6286"/>
    <tableColumn id="10102" xr3:uid="{00000000-0010-0000-0400-000076270000}" name="Column10063" dataDxfId="6285"/>
    <tableColumn id="10103" xr3:uid="{00000000-0010-0000-0400-000077270000}" name="Column10064" dataDxfId="6284"/>
    <tableColumn id="10104" xr3:uid="{00000000-0010-0000-0400-000078270000}" name="Column10065" dataDxfId="6283"/>
    <tableColumn id="10105" xr3:uid="{00000000-0010-0000-0400-000079270000}" name="Column10066" dataDxfId="6282"/>
    <tableColumn id="10106" xr3:uid="{00000000-0010-0000-0400-00007A270000}" name="Column10067" dataDxfId="6281"/>
    <tableColumn id="10107" xr3:uid="{00000000-0010-0000-0400-00007B270000}" name="Column10068" dataDxfId="6280"/>
    <tableColumn id="10108" xr3:uid="{00000000-0010-0000-0400-00007C270000}" name="Column10069" dataDxfId="6279"/>
    <tableColumn id="10109" xr3:uid="{00000000-0010-0000-0400-00007D270000}" name="Column10070" dataDxfId="6278"/>
    <tableColumn id="10110" xr3:uid="{00000000-0010-0000-0400-00007E270000}" name="Column10071" dataDxfId="6277"/>
    <tableColumn id="10111" xr3:uid="{00000000-0010-0000-0400-00007F270000}" name="Column10072" dataDxfId="6276"/>
    <tableColumn id="10112" xr3:uid="{00000000-0010-0000-0400-000080270000}" name="Column10073" dataDxfId="6275"/>
    <tableColumn id="10113" xr3:uid="{00000000-0010-0000-0400-000081270000}" name="Column10074" dataDxfId="6274"/>
    <tableColumn id="10114" xr3:uid="{00000000-0010-0000-0400-000082270000}" name="Column10075" dataDxfId="6273"/>
    <tableColumn id="10115" xr3:uid="{00000000-0010-0000-0400-000083270000}" name="Column10076" dataDxfId="6272"/>
    <tableColumn id="10116" xr3:uid="{00000000-0010-0000-0400-000084270000}" name="Column10077" dataDxfId="6271"/>
    <tableColumn id="10117" xr3:uid="{00000000-0010-0000-0400-000085270000}" name="Column10078" dataDxfId="6270"/>
    <tableColumn id="10118" xr3:uid="{00000000-0010-0000-0400-000086270000}" name="Column10079" dataDxfId="6269"/>
    <tableColumn id="10119" xr3:uid="{00000000-0010-0000-0400-000087270000}" name="Column10080" dataDxfId="6268"/>
    <tableColumn id="10120" xr3:uid="{00000000-0010-0000-0400-000088270000}" name="Column10081" dataDxfId="6267"/>
    <tableColumn id="10121" xr3:uid="{00000000-0010-0000-0400-000089270000}" name="Column10082" dataDxfId="6266"/>
    <tableColumn id="10122" xr3:uid="{00000000-0010-0000-0400-00008A270000}" name="Column10083" dataDxfId="6265"/>
    <tableColumn id="10123" xr3:uid="{00000000-0010-0000-0400-00008B270000}" name="Column10084" dataDxfId="6264"/>
    <tableColumn id="10124" xr3:uid="{00000000-0010-0000-0400-00008C270000}" name="Column10085" dataDxfId="6263"/>
    <tableColumn id="10125" xr3:uid="{00000000-0010-0000-0400-00008D270000}" name="Column10086" dataDxfId="6262"/>
    <tableColumn id="10126" xr3:uid="{00000000-0010-0000-0400-00008E270000}" name="Column10087" dataDxfId="6261"/>
    <tableColumn id="10127" xr3:uid="{00000000-0010-0000-0400-00008F270000}" name="Column10088" dataDxfId="6260"/>
    <tableColumn id="10128" xr3:uid="{00000000-0010-0000-0400-000090270000}" name="Column10089" dataDxfId="6259"/>
    <tableColumn id="10129" xr3:uid="{00000000-0010-0000-0400-000091270000}" name="Column10090" dataDxfId="6258"/>
    <tableColumn id="10130" xr3:uid="{00000000-0010-0000-0400-000092270000}" name="Column10091" dataDxfId="6257"/>
    <tableColumn id="10131" xr3:uid="{00000000-0010-0000-0400-000093270000}" name="Column10092" dataDxfId="6256"/>
    <tableColumn id="10132" xr3:uid="{00000000-0010-0000-0400-000094270000}" name="Column10093" dataDxfId="6255"/>
    <tableColumn id="10133" xr3:uid="{00000000-0010-0000-0400-000095270000}" name="Column10094" dataDxfId="6254"/>
    <tableColumn id="10134" xr3:uid="{00000000-0010-0000-0400-000096270000}" name="Column10095" dataDxfId="6253"/>
    <tableColumn id="10135" xr3:uid="{00000000-0010-0000-0400-000097270000}" name="Column10096" dataDxfId="6252"/>
    <tableColumn id="10136" xr3:uid="{00000000-0010-0000-0400-000098270000}" name="Column10097" dataDxfId="6251"/>
    <tableColumn id="10137" xr3:uid="{00000000-0010-0000-0400-000099270000}" name="Column10098" dataDxfId="6250"/>
    <tableColumn id="10138" xr3:uid="{00000000-0010-0000-0400-00009A270000}" name="Column10099" dataDxfId="6249"/>
    <tableColumn id="10139" xr3:uid="{00000000-0010-0000-0400-00009B270000}" name="Column10100" dataDxfId="6248"/>
    <tableColumn id="10140" xr3:uid="{00000000-0010-0000-0400-00009C270000}" name="Column10101" dataDxfId="6247"/>
    <tableColumn id="10141" xr3:uid="{00000000-0010-0000-0400-00009D270000}" name="Column10102" dataDxfId="6246"/>
    <tableColumn id="10142" xr3:uid="{00000000-0010-0000-0400-00009E270000}" name="Column10103" dataDxfId="6245"/>
    <tableColumn id="10143" xr3:uid="{00000000-0010-0000-0400-00009F270000}" name="Column10104" dataDxfId="6244"/>
    <tableColumn id="10144" xr3:uid="{00000000-0010-0000-0400-0000A0270000}" name="Column10105" dataDxfId="6243"/>
    <tableColumn id="10145" xr3:uid="{00000000-0010-0000-0400-0000A1270000}" name="Column10106" dataDxfId="6242"/>
    <tableColumn id="10146" xr3:uid="{00000000-0010-0000-0400-0000A2270000}" name="Column10107" dataDxfId="6241"/>
    <tableColumn id="10147" xr3:uid="{00000000-0010-0000-0400-0000A3270000}" name="Column10108" dataDxfId="6240"/>
    <tableColumn id="10148" xr3:uid="{00000000-0010-0000-0400-0000A4270000}" name="Column10109" dataDxfId="6239"/>
    <tableColumn id="10149" xr3:uid="{00000000-0010-0000-0400-0000A5270000}" name="Column10110" dataDxfId="6238"/>
    <tableColumn id="10150" xr3:uid="{00000000-0010-0000-0400-0000A6270000}" name="Column10111" dataDxfId="6237"/>
    <tableColumn id="10151" xr3:uid="{00000000-0010-0000-0400-0000A7270000}" name="Column10112" dataDxfId="6236"/>
    <tableColumn id="10152" xr3:uid="{00000000-0010-0000-0400-0000A8270000}" name="Column10113" dataDxfId="6235"/>
    <tableColumn id="10153" xr3:uid="{00000000-0010-0000-0400-0000A9270000}" name="Column10114" dataDxfId="6234"/>
    <tableColumn id="10154" xr3:uid="{00000000-0010-0000-0400-0000AA270000}" name="Column10115" dataDxfId="6233"/>
    <tableColumn id="10155" xr3:uid="{00000000-0010-0000-0400-0000AB270000}" name="Column10116" dataDxfId="6232"/>
    <tableColumn id="10156" xr3:uid="{00000000-0010-0000-0400-0000AC270000}" name="Column10117" dataDxfId="6231"/>
    <tableColumn id="10157" xr3:uid="{00000000-0010-0000-0400-0000AD270000}" name="Column10118" dataDxfId="6230"/>
    <tableColumn id="10158" xr3:uid="{00000000-0010-0000-0400-0000AE270000}" name="Column10119" dataDxfId="6229"/>
    <tableColumn id="10159" xr3:uid="{00000000-0010-0000-0400-0000AF270000}" name="Column10120" dataDxfId="6228"/>
    <tableColumn id="10160" xr3:uid="{00000000-0010-0000-0400-0000B0270000}" name="Column10121" dataDxfId="6227"/>
    <tableColumn id="10161" xr3:uid="{00000000-0010-0000-0400-0000B1270000}" name="Column10122" dataDxfId="6226"/>
    <tableColumn id="10162" xr3:uid="{00000000-0010-0000-0400-0000B2270000}" name="Column10123" dataDxfId="6225"/>
    <tableColumn id="10163" xr3:uid="{00000000-0010-0000-0400-0000B3270000}" name="Column10124" dataDxfId="6224"/>
    <tableColumn id="10164" xr3:uid="{00000000-0010-0000-0400-0000B4270000}" name="Column10125" dataDxfId="6223"/>
    <tableColumn id="10165" xr3:uid="{00000000-0010-0000-0400-0000B5270000}" name="Column10126" dataDxfId="6222"/>
    <tableColumn id="10166" xr3:uid="{00000000-0010-0000-0400-0000B6270000}" name="Column10127" dataDxfId="6221"/>
    <tableColumn id="10167" xr3:uid="{00000000-0010-0000-0400-0000B7270000}" name="Column10128" dataDxfId="6220"/>
    <tableColumn id="10168" xr3:uid="{00000000-0010-0000-0400-0000B8270000}" name="Column10129" dataDxfId="6219"/>
    <tableColumn id="10169" xr3:uid="{00000000-0010-0000-0400-0000B9270000}" name="Column10130" dataDxfId="6218"/>
    <tableColumn id="10170" xr3:uid="{00000000-0010-0000-0400-0000BA270000}" name="Column10131" dataDxfId="6217"/>
    <tableColumn id="10171" xr3:uid="{00000000-0010-0000-0400-0000BB270000}" name="Column10132" dataDxfId="6216"/>
    <tableColumn id="10172" xr3:uid="{00000000-0010-0000-0400-0000BC270000}" name="Column10133" dataDxfId="6215"/>
    <tableColumn id="10173" xr3:uid="{00000000-0010-0000-0400-0000BD270000}" name="Column10134" dataDxfId="6214"/>
    <tableColumn id="10174" xr3:uid="{00000000-0010-0000-0400-0000BE270000}" name="Column10135" dataDxfId="6213"/>
    <tableColumn id="10175" xr3:uid="{00000000-0010-0000-0400-0000BF270000}" name="Column10136" dataDxfId="6212"/>
    <tableColumn id="10176" xr3:uid="{00000000-0010-0000-0400-0000C0270000}" name="Column10137" dataDxfId="6211"/>
    <tableColumn id="10177" xr3:uid="{00000000-0010-0000-0400-0000C1270000}" name="Column10138" dataDxfId="6210"/>
    <tableColumn id="10178" xr3:uid="{00000000-0010-0000-0400-0000C2270000}" name="Column10139" dataDxfId="6209"/>
    <tableColumn id="10179" xr3:uid="{00000000-0010-0000-0400-0000C3270000}" name="Column10140" dataDxfId="6208"/>
    <tableColumn id="10180" xr3:uid="{00000000-0010-0000-0400-0000C4270000}" name="Column10141" dataDxfId="6207"/>
    <tableColumn id="10181" xr3:uid="{00000000-0010-0000-0400-0000C5270000}" name="Column10142" dataDxfId="6206"/>
    <tableColumn id="10182" xr3:uid="{00000000-0010-0000-0400-0000C6270000}" name="Column10143" dataDxfId="6205"/>
    <tableColumn id="10183" xr3:uid="{00000000-0010-0000-0400-0000C7270000}" name="Column10144" dataDxfId="6204"/>
    <tableColumn id="10184" xr3:uid="{00000000-0010-0000-0400-0000C8270000}" name="Column10145" dataDxfId="6203"/>
    <tableColumn id="10185" xr3:uid="{00000000-0010-0000-0400-0000C9270000}" name="Column10146" dataDxfId="6202"/>
    <tableColumn id="10186" xr3:uid="{00000000-0010-0000-0400-0000CA270000}" name="Column10147" dataDxfId="6201"/>
    <tableColumn id="10187" xr3:uid="{00000000-0010-0000-0400-0000CB270000}" name="Column10148" dataDxfId="6200"/>
    <tableColumn id="10188" xr3:uid="{00000000-0010-0000-0400-0000CC270000}" name="Column10149" dataDxfId="6199"/>
    <tableColumn id="10189" xr3:uid="{00000000-0010-0000-0400-0000CD270000}" name="Column10150" dataDxfId="6198"/>
    <tableColumn id="10190" xr3:uid="{00000000-0010-0000-0400-0000CE270000}" name="Column10151" dataDxfId="6197"/>
    <tableColumn id="10191" xr3:uid="{00000000-0010-0000-0400-0000CF270000}" name="Column10152" dataDxfId="6196"/>
    <tableColumn id="10192" xr3:uid="{00000000-0010-0000-0400-0000D0270000}" name="Column10153" dataDxfId="6195"/>
    <tableColumn id="10193" xr3:uid="{00000000-0010-0000-0400-0000D1270000}" name="Column10154" dataDxfId="6194"/>
    <tableColumn id="10194" xr3:uid="{00000000-0010-0000-0400-0000D2270000}" name="Column10155" dataDxfId="6193"/>
    <tableColumn id="10195" xr3:uid="{00000000-0010-0000-0400-0000D3270000}" name="Column10156" dataDxfId="6192"/>
    <tableColumn id="10196" xr3:uid="{00000000-0010-0000-0400-0000D4270000}" name="Column10157" dataDxfId="6191"/>
    <tableColumn id="10197" xr3:uid="{00000000-0010-0000-0400-0000D5270000}" name="Column10158" dataDxfId="6190"/>
    <tableColumn id="10198" xr3:uid="{00000000-0010-0000-0400-0000D6270000}" name="Column10159" dataDxfId="6189"/>
    <tableColumn id="10199" xr3:uid="{00000000-0010-0000-0400-0000D7270000}" name="Column10160" dataDxfId="6188"/>
    <tableColumn id="10200" xr3:uid="{00000000-0010-0000-0400-0000D8270000}" name="Column10161" dataDxfId="6187"/>
    <tableColumn id="10201" xr3:uid="{00000000-0010-0000-0400-0000D9270000}" name="Column10162" dataDxfId="6186"/>
    <tableColumn id="10202" xr3:uid="{00000000-0010-0000-0400-0000DA270000}" name="Column10163" dataDxfId="6185"/>
    <tableColumn id="10203" xr3:uid="{00000000-0010-0000-0400-0000DB270000}" name="Column10164" dataDxfId="6184"/>
    <tableColumn id="10204" xr3:uid="{00000000-0010-0000-0400-0000DC270000}" name="Column10165" dataDxfId="6183"/>
    <tableColumn id="10205" xr3:uid="{00000000-0010-0000-0400-0000DD270000}" name="Column10166" dataDxfId="6182"/>
    <tableColumn id="10206" xr3:uid="{00000000-0010-0000-0400-0000DE270000}" name="Column10167" dataDxfId="6181"/>
    <tableColumn id="10207" xr3:uid="{00000000-0010-0000-0400-0000DF270000}" name="Column10168" dataDxfId="6180"/>
    <tableColumn id="10208" xr3:uid="{00000000-0010-0000-0400-0000E0270000}" name="Column10169" dataDxfId="6179"/>
    <tableColumn id="10209" xr3:uid="{00000000-0010-0000-0400-0000E1270000}" name="Column10170" dataDxfId="6178"/>
    <tableColumn id="10210" xr3:uid="{00000000-0010-0000-0400-0000E2270000}" name="Column10171" dataDxfId="6177"/>
    <tableColumn id="10211" xr3:uid="{00000000-0010-0000-0400-0000E3270000}" name="Column10172" dataDxfId="6176"/>
    <tableColumn id="10212" xr3:uid="{00000000-0010-0000-0400-0000E4270000}" name="Column10173" dataDxfId="6175"/>
    <tableColumn id="10213" xr3:uid="{00000000-0010-0000-0400-0000E5270000}" name="Column10174" dataDxfId="6174"/>
    <tableColumn id="10214" xr3:uid="{00000000-0010-0000-0400-0000E6270000}" name="Column10175" dataDxfId="6173"/>
    <tableColumn id="10215" xr3:uid="{00000000-0010-0000-0400-0000E7270000}" name="Column10176" dataDxfId="6172"/>
    <tableColumn id="10216" xr3:uid="{00000000-0010-0000-0400-0000E8270000}" name="Column10177" dataDxfId="6171"/>
    <tableColumn id="10217" xr3:uid="{00000000-0010-0000-0400-0000E9270000}" name="Column10178" dataDxfId="6170"/>
    <tableColumn id="10218" xr3:uid="{00000000-0010-0000-0400-0000EA270000}" name="Column10179" dataDxfId="6169"/>
    <tableColumn id="10219" xr3:uid="{00000000-0010-0000-0400-0000EB270000}" name="Column10180" dataDxfId="6168"/>
    <tableColumn id="10220" xr3:uid="{00000000-0010-0000-0400-0000EC270000}" name="Column10181" dataDxfId="6167"/>
    <tableColumn id="10221" xr3:uid="{00000000-0010-0000-0400-0000ED270000}" name="Column10182" dataDxfId="6166"/>
    <tableColumn id="10222" xr3:uid="{00000000-0010-0000-0400-0000EE270000}" name="Column10183" dataDxfId="6165"/>
    <tableColumn id="10223" xr3:uid="{00000000-0010-0000-0400-0000EF270000}" name="Column10184" dataDxfId="6164"/>
    <tableColumn id="10224" xr3:uid="{00000000-0010-0000-0400-0000F0270000}" name="Column10185" dataDxfId="6163"/>
    <tableColumn id="10225" xr3:uid="{00000000-0010-0000-0400-0000F1270000}" name="Column10186" dataDxfId="6162"/>
    <tableColumn id="10226" xr3:uid="{00000000-0010-0000-0400-0000F2270000}" name="Column10187" dataDxfId="6161"/>
    <tableColumn id="10227" xr3:uid="{00000000-0010-0000-0400-0000F3270000}" name="Column10188" dataDxfId="6160"/>
    <tableColumn id="10228" xr3:uid="{00000000-0010-0000-0400-0000F4270000}" name="Column10189" dataDxfId="6159"/>
    <tableColumn id="10229" xr3:uid="{00000000-0010-0000-0400-0000F5270000}" name="Column10190" dataDxfId="6158"/>
    <tableColumn id="10230" xr3:uid="{00000000-0010-0000-0400-0000F6270000}" name="Column10191" dataDxfId="6157"/>
    <tableColumn id="10231" xr3:uid="{00000000-0010-0000-0400-0000F7270000}" name="Column10192" dataDxfId="6156"/>
    <tableColumn id="10232" xr3:uid="{00000000-0010-0000-0400-0000F8270000}" name="Column10193" dataDxfId="6155"/>
    <tableColumn id="10233" xr3:uid="{00000000-0010-0000-0400-0000F9270000}" name="Column10194" dataDxfId="6154"/>
    <tableColumn id="10234" xr3:uid="{00000000-0010-0000-0400-0000FA270000}" name="Column10195" dataDxfId="6153"/>
    <tableColumn id="10235" xr3:uid="{00000000-0010-0000-0400-0000FB270000}" name="Column10196" dataDxfId="6152"/>
    <tableColumn id="10236" xr3:uid="{00000000-0010-0000-0400-0000FC270000}" name="Column10197" dataDxfId="6151"/>
    <tableColumn id="10237" xr3:uid="{00000000-0010-0000-0400-0000FD270000}" name="Column10198" dataDxfId="6150"/>
    <tableColumn id="10238" xr3:uid="{00000000-0010-0000-0400-0000FE270000}" name="Column10199" dataDxfId="6149"/>
    <tableColumn id="10239" xr3:uid="{00000000-0010-0000-0400-0000FF270000}" name="Column10200" dataDxfId="6148"/>
    <tableColumn id="10240" xr3:uid="{00000000-0010-0000-0400-000000280000}" name="Column10201" dataDxfId="6147"/>
    <tableColumn id="10241" xr3:uid="{00000000-0010-0000-0400-000001280000}" name="Column10202" dataDxfId="6146"/>
    <tableColumn id="10242" xr3:uid="{00000000-0010-0000-0400-000002280000}" name="Column10203" dataDxfId="6145"/>
    <tableColumn id="10243" xr3:uid="{00000000-0010-0000-0400-000003280000}" name="Column10204" dataDxfId="6144"/>
    <tableColumn id="10244" xr3:uid="{00000000-0010-0000-0400-000004280000}" name="Column10205" dataDxfId="6143"/>
    <tableColumn id="10245" xr3:uid="{00000000-0010-0000-0400-000005280000}" name="Column10206" dataDxfId="6142"/>
    <tableColumn id="10246" xr3:uid="{00000000-0010-0000-0400-000006280000}" name="Column10207" dataDxfId="6141"/>
    <tableColumn id="10247" xr3:uid="{00000000-0010-0000-0400-000007280000}" name="Column10208" dataDxfId="6140"/>
    <tableColumn id="10248" xr3:uid="{00000000-0010-0000-0400-000008280000}" name="Column10209" dataDxfId="6139"/>
    <tableColumn id="10249" xr3:uid="{00000000-0010-0000-0400-000009280000}" name="Column10210" dataDxfId="6138"/>
    <tableColumn id="10250" xr3:uid="{00000000-0010-0000-0400-00000A280000}" name="Column10211" dataDxfId="6137"/>
    <tableColumn id="10251" xr3:uid="{00000000-0010-0000-0400-00000B280000}" name="Column10212" dataDxfId="6136"/>
    <tableColumn id="10252" xr3:uid="{00000000-0010-0000-0400-00000C280000}" name="Column10213" dataDxfId="6135"/>
    <tableColumn id="10253" xr3:uid="{00000000-0010-0000-0400-00000D280000}" name="Column10214" dataDxfId="6134"/>
    <tableColumn id="10254" xr3:uid="{00000000-0010-0000-0400-00000E280000}" name="Column10215" dataDxfId="6133"/>
    <tableColumn id="10255" xr3:uid="{00000000-0010-0000-0400-00000F280000}" name="Column10216" dataDxfId="6132"/>
    <tableColumn id="10256" xr3:uid="{00000000-0010-0000-0400-000010280000}" name="Column10217" dataDxfId="6131"/>
    <tableColumn id="10257" xr3:uid="{00000000-0010-0000-0400-000011280000}" name="Column10218" dataDxfId="6130"/>
    <tableColumn id="10258" xr3:uid="{00000000-0010-0000-0400-000012280000}" name="Column10219" dataDxfId="6129"/>
    <tableColumn id="10259" xr3:uid="{00000000-0010-0000-0400-000013280000}" name="Column10220" dataDxfId="6128"/>
    <tableColumn id="10260" xr3:uid="{00000000-0010-0000-0400-000014280000}" name="Column10221" dataDxfId="6127"/>
    <tableColumn id="10261" xr3:uid="{00000000-0010-0000-0400-000015280000}" name="Column10222" dataDxfId="6126"/>
    <tableColumn id="10262" xr3:uid="{00000000-0010-0000-0400-000016280000}" name="Column10223" dataDxfId="6125"/>
    <tableColumn id="10263" xr3:uid="{00000000-0010-0000-0400-000017280000}" name="Column10224" dataDxfId="6124"/>
    <tableColumn id="10264" xr3:uid="{00000000-0010-0000-0400-000018280000}" name="Column10225" dataDxfId="6123"/>
    <tableColumn id="10265" xr3:uid="{00000000-0010-0000-0400-000019280000}" name="Column10226" dataDxfId="6122"/>
    <tableColumn id="10266" xr3:uid="{00000000-0010-0000-0400-00001A280000}" name="Column10227" dataDxfId="6121"/>
    <tableColumn id="10267" xr3:uid="{00000000-0010-0000-0400-00001B280000}" name="Column10228" dataDxfId="6120"/>
    <tableColumn id="10268" xr3:uid="{00000000-0010-0000-0400-00001C280000}" name="Column10229" dataDxfId="6119"/>
    <tableColumn id="10269" xr3:uid="{00000000-0010-0000-0400-00001D280000}" name="Column10230" dataDxfId="6118"/>
    <tableColumn id="10270" xr3:uid="{00000000-0010-0000-0400-00001E280000}" name="Column10231" dataDxfId="6117"/>
    <tableColumn id="10271" xr3:uid="{00000000-0010-0000-0400-00001F280000}" name="Column10232" dataDxfId="6116"/>
    <tableColumn id="10272" xr3:uid="{00000000-0010-0000-0400-000020280000}" name="Column10233" dataDxfId="6115"/>
    <tableColumn id="10273" xr3:uid="{00000000-0010-0000-0400-000021280000}" name="Column10234" dataDxfId="6114"/>
    <tableColumn id="10274" xr3:uid="{00000000-0010-0000-0400-000022280000}" name="Column10235" dataDxfId="6113"/>
    <tableColumn id="10275" xr3:uid="{00000000-0010-0000-0400-000023280000}" name="Column10236" dataDxfId="6112"/>
    <tableColumn id="10276" xr3:uid="{00000000-0010-0000-0400-000024280000}" name="Column10237" dataDxfId="6111"/>
    <tableColumn id="10277" xr3:uid="{00000000-0010-0000-0400-000025280000}" name="Column10238" dataDxfId="6110"/>
    <tableColumn id="10278" xr3:uid="{00000000-0010-0000-0400-000026280000}" name="Column10239" dataDxfId="6109"/>
    <tableColumn id="10279" xr3:uid="{00000000-0010-0000-0400-000027280000}" name="Column10240" dataDxfId="6108"/>
    <tableColumn id="10280" xr3:uid="{00000000-0010-0000-0400-000028280000}" name="Column10241" dataDxfId="6107"/>
    <tableColumn id="10281" xr3:uid="{00000000-0010-0000-0400-000029280000}" name="Column10242" dataDxfId="6106"/>
    <tableColumn id="10282" xr3:uid="{00000000-0010-0000-0400-00002A280000}" name="Column10243" dataDxfId="6105"/>
    <tableColumn id="10283" xr3:uid="{00000000-0010-0000-0400-00002B280000}" name="Column10244" dataDxfId="6104"/>
    <tableColumn id="10284" xr3:uid="{00000000-0010-0000-0400-00002C280000}" name="Column10245" dataDxfId="6103"/>
    <tableColumn id="10285" xr3:uid="{00000000-0010-0000-0400-00002D280000}" name="Column10246" dataDxfId="6102"/>
    <tableColumn id="10286" xr3:uid="{00000000-0010-0000-0400-00002E280000}" name="Column10247" dataDxfId="6101"/>
    <tableColumn id="10287" xr3:uid="{00000000-0010-0000-0400-00002F280000}" name="Column10248" dataDxfId="6100"/>
    <tableColumn id="10288" xr3:uid="{00000000-0010-0000-0400-000030280000}" name="Column10249" dataDxfId="6099"/>
    <tableColumn id="10289" xr3:uid="{00000000-0010-0000-0400-000031280000}" name="Column10250" dataDxfId="6098"/>
    <tableColumn id="10290" xr3:uid="{00000000-0010-0000-0400-000032280000}" name="Column10251" dataDxfId="6097"/>
    <tableColumn id="10291" xr3:uid="{00000000-0010-0000-0400-000033280000}" name="Column10252" dataDxfId="6096"/>
    <tableColumn id="10292" xr3:uid="{00000000-0010-0000-0400-000034280000}" name="Column10253" dataDxfId="6095"/>
    <tableColumn id="10293" xr3:uid="{00000000-0010-0000-0400-000035280000}" name="Column10254" dataDxfId="6094"/>
    <tableColumn id="10294" xr3:uid="{00000000-0010-0000-0400-000036280000}" name="Column10255" dataDxfId="6093"/>
    <tableColumn id="10295" xr3:uid="{00000000-0010-0000-0400-000037280000}" name="Column10256" dataDxfId="6092"/>
    <tableColumn id="10296" xr3:uid="{00000000-0010-0000-0400-000038280000}" name="Column10257" dataDxfId="6091"/>
    <tableColumn id="10297" xr3:uid="{00000000-0010-0000-0400-000039280000}" name="Column10258" dataDxfId="6090"/>
    <tableColumn id="10298" xr3:uid="{00000000-0010-0000-0400-00003A280000}" name="Column10259" dataDxfId="6089"/>
    <tableColumn id="10299" xr3:uid="{00000000-0010-0000-0400-00003B280000}" name="Column10260" dataDxfId="6088"/>
    <tableColumn id="10300" xr3:uid="{00000000-0010-0000-0400-00003C280000}" name="Column10261" dataDxfId="6087"/>
    <tableColumn id="10301" xr3:uid="{00000000-0010-0000-0400-00003D280000}" name="Column10262" dataDxfId="6086"/>
    <tableColumn id="10302" xr3:uid="{00000000-0010-0000-0400-00003E280000}" name="Column10263" dataDxfId="6085"/>
    <tableColumn id="10303" xr3:uid="{00000000-0010-0000-0400-00003F280000}" name="Column10264" dataDxfId="6084"/>
    <tableColumn id="10304" xr3:uid="{00000000-0010-0000-0400-000040280000}" name="Column10265" dataDxfId="6083"/>
    <tableColumn id="10305" xr3:uid="{00000000-0010-0000-0400-000041280000}" name="Column10266" dataDxfId="6082"/>
    <tableColumn id="10306" xr3:uid="{00000000-0010-0000-0400-000042280000}" name="Column10267" dataDxfId="6081"/>
    <tableColumn id="10307" xr3:uid="{00000000-0010-0000-0400-000043280000}" name="Column10268" dataDxfId="6080"/>
    <tableColumn id="10308" xr3:uid="{00000000-0010-0000-0400-000044280000}" name="Column10269" dataDxfId="6079"/>
    <tableColumn id="10309" xr3:uid="{00000000-0010-0000-0400-000045280000}" name="Column10270" dataDxfId="6078"/>
    <tableColumn id="10310" xr3:uid="{00000000-0010-0000-0400-000046280000}" name="Column10271" dataDxfId="6077"/>
    <tableColumn id="10311" xr3:uid="{00000000-0010-0000-0400-000047280000}" name="Column10272" dataDxfId="6076"/>
    <tableColumn id="10312" xr3:uid="{00000000-0010-0000-0400-000048280000}" name="Column10273" dataDxfId="6075"/>
    <tableColumn id="10313" xr3:uid="{00000000-0010-0000-0400-000049280000}" name="Column10274" dataDxfId="6074"/>
    <tableColumn id="10314" xr3:uid="{00000000-0010-0000-0400-00004A280000}" name="Column10275" dataDxfId="6073"/>
    <tableColumn id="10315" xr3:uid="{00000000-0010-0000-0400-00004B280000}" name="Column10276" dataDxfId="6072"/>
    <tableColumn id="10316" xr3:uid="{00000000-0010-0000-0400-00004C280000}" name="Column10277" dataDxfId="6071"/>
    <tableColumn id="10317" xr3:uid="{00000000-0010-0000-0400-00004D280000}" name="Column10278" dataDxfId="6070"/>
    <tableColumn id="10318" xr3:uid="{00000000-0010-0000-0400-00004E280000}" name="Column10279" dataDxfId="6069"/>
    <tableColumn id="10319" xr3:uid="{00000000-0010-0000-0400-00004F280000}" name="Column10280" dataDxfId="6068"/>
    <tableColumn id="10320" xr3:uid="{00000000-0010-0000-0400-000050280000}" name="Column10281" dataDxfId="6067"/>
    <tableColumn id="10321" xr3:uid="{00000000-0010-0000-0400-000051280000}" name="Column10282" dataDxfId="6066"/>
    <tableColumn id="10322" xr3:uid="{00000000-0010-0000-0400-000052280000}" name="Column10283" dataDxfId="6065"/>
    <tableColumn id="10323" xr3:uid="{00000000-0010-0000-0400-000053280000}" name="Column10284" dataDxfId="6064"/>
    <tableColumn id="10324" xr3:uid="{00000000-0010-0000-0400-000054280000}" name="Column10285" dataDxfId="6063"/>
    <tableColumn id="10325" xr3:uid="{00000000-0010-0000-0400-000055280000}" name="Column10286" dataDxfId="6062"/>
    <tableColumn id="10326" xr3:uid="{00000000-0010-0000-0400-000056280000}" name="Column10287" dataDxfId="6061"/>
    <tableColumn id="10327" xr3:uid="{00000000-0010-0000-0400-000057280000}" name="Column10288" dataDxfId="6060"/>
    <tableColumn id="10328" xr3:uid="{00000000-0010-0000-0400-000058280000}" name="Column10289" dataDxfId="6059"/>
    <tableColumn id="10329" xr3:uid="{00000000-0010-0000-0400-000059280000}" name="Column10290" dataDxfId="6058"/>
    <tableColumn id="10330" xr3:uid="{00000000-0010-0000-0400-00005A280000}" name="Column10291" dataDxfId="6057"/>
    <tableColumn id="10331" xr3:uid="{00000000-0010-0000-0400-00005B280000}" name="Column10292" dataDxfId="6056"/>
    <tableColumn id="10332" xr3:uid="{00000000-0010-0000-0400-00005C280000}" name="Column10293" dataDxfId="6055"/>
    <tableColumn id="10333" xr3:uid="{00000000-0010-0000-0400-00005D280000}" name="Column10294" dataDxfId="6054"/>
    <tableColumn id="10334" xr3:uid="{00000000-0010-0000-0400-00005E280000}" name="Column10295" dataDxfId="6053"/>
    <tableColumn id="10335" xr3:uid="{00000000-0010-0000-0400-00005F280000}" name="Column10296" dataDxfId="6052"/>
    <tableColumn id="10336" xr3:uid="{00000000-0010-0000-0400-000060280000}" name="Column10297" dataDxfId="6051"/>
    <tableColumn id="10337" xr3:uid="{00000000-0010-0000-0400-000061280000}" name="Column10298" dataDxfId="6050"/>
    <tableColumn id="10338" xr3:uid="{00000000-0010-0000-0400-000062280000}" name="Column10299" dataDxfId="6049"/>
    <tableColumn id="10339" xr3:uid="{00000000-0010-0000-0400-000063280000}" name="Column10300" dataDxfId="6048"/>
    <tableColumn id="10340" xr3:uid="{00000000-0010-0000-0400-000064280000}" name="Column10301" dataDxfId="6047"/>
    <tableColumn id="10341" xr3:uid="{00000000-0010-0000-0400-000065280000}" name="Column10302" dataDxfId="6046"/>
    <tableColumn id="10342" xr3:uid="{00000000-0010-0000-0400-000066280000}" name="Column10303" dataDxfId="6045"/>
    <tableColumn id="10343" xr3:uid="{00000000-0010-0000-0400-000067280000}" name="Column10304" dataDxfId="6044"/>
    <tableColumn id="10344" xr3:uid="{00000000-0010-0000-0400-000068280000}" name="Column10305" dataDxfId="6043"/>
    <tableColumn id="10345" xr3:uid="{00000000-0010-0000-0400-000069280000}" name="Column10306" dataDxfId="6042"/>
    <tableColumn id="10346" xr3:uid="{00000000-0010-0000-0400-00006A280000}" name="Column10307" dataDxfId="6041"/>
    <tableColumn id="10347" xr3:uid="{00000000-0010-0000-0400-00006B280000}" name="Column10308" dataDxfId="6040"/>
    <tableColumn id="10348" xr3:uid="{00000000-0010-0000-0400-00006C280000}" name="Column10309" dataDxfId="6039"/>
    <tableColumn id="10349" xr3:uid="{00000000-0010-0000-0400-00006D280000}" name="Column10310" dataDxfId="6038"/>
    <tableColumn id="10350" xr3:uid="{00000000-0010-0000-0400-00006E280000}" name="Column10311" dataDxfId="6037"/>
    <tableColumn id="10351" xr3:uid="{00000000-0010-0000-0400-00006F280000}" name="Column10312" dataDxfId="6036"/>
    <tableColumn id="10352" xr3:uid="{00000000-0010-0000-0400-000070280000}" name="Column10313" dataDxfId="6035"/>
    <tableColumn id="10353" xr3:uid="{00000000-0010-0000-0400-000071280000}" name="Column10314" dataDxfId="6034"/>
    <tableColumn id="10354" xr3:uid="{00000000-0010-0000-0400-000072280000}" name="Column10315" dataDxfId="6033"/>
    <tableColumn id="10355" xr3:uid="{00000000-0010-0000-0400-000073280000}" name="Column10316" dataDxfId="6032"/>
    <tableColumn id="10356" xr3:uid="{00000000-0010-0000-0400-000074280000}" name="Column10317" dataDxfId="6031"/>
    <tableColumn id="10357" xr3:uid="{00000000-0010-0000-0400-000075280000}" name="Column10318" dataDxfId="6030"/>
    <tableColumn id="10358" xr3:uid="{00000000-0010-0000-0400-000076280000}" name="Column10319" dataDxfId="6029"/>
    <tableColumn id="10359" xr3:uid="{00000000-0010-0000-0400-000077280000}" name="Column10320" dataDxfId="6028"/>
    <tableColumn id="10360" xr3:uid="{00000000-0010-0000-0400-000078280000}" name="Column10321" dataDxfId="6027"/>
    <tableColumn id="10361" xr3:uid="{00000000-0010-0000-0400-000079280000}" name="Column10322" dataDxfId="6026"/>
    <tableColumn id="10362" xr3:uid="{00000000-0010-0000-0400-00007A280000}" name="Column10323" dataDxfId="6025"/>
    <tableColumn id="10363" xr3:uid="{00000000-0010-0000-0400-00007B280000}" name="Column10324" dataDxfId="6024"/>
    <tableColumn id="10364" xr3:uid="{00000000-0010-0000-0400-00007C280000}" name="Column10325" dataDxfId="6023"/>
    <tableColumn id="10365" xr3:uid="{00000000-0010-0000-0400-00007D280000}" name="Column10326" dataDxfId="6022"/>
    <tableColumn id="10366" xr3:uid="{00000000-0010-0000-0400-00007E280000}" name="Column10327" dataDxfId="6021"/>
    <tableColumn id="10367" xr3:uid="{00000000-0010-0000-0400-00007F280000}" name="Column10328" dataDxfId="6020"/>
    <tableColumn id="10368" xr3:uid="{00000000-0010-0000-0400-000080280000}" name="Column10329" dataDxfId="6019"/>
    <tableColumn id="10369" xr3:uid="{00000000-0010-0000-0400-000081280000}" name="Column10330" dataDxfId="6018"/>
    <tableColumn id="10370" xr3:uid="{00000000-0010-0000-0400-000082280000}" name="Column10331" dataDxfId="6017"/>
    <tableColumn id="10371" xr3:uid="{00000000-0010-0000-0400-000083280000}" name="Column10332" dataDxfId="6016"/>
    <tableColumn id="10372" xr3:uid="{00000000-0010-0000-0400-000084280000}" name="Column10333" dataDxfId="6015"/>
    <tableColumn id="10373" xr3:uid="{00000000-0010-0000-0400-000085280000}" name="Column10334" dataDxfId="6014"/>
    <tableColumn id="10374" xr3:uid="{00000000-0010-0000-0400-000086280000}" name="Column10335" dataDxfId="6013"/>
    <tableColumn id="10375" xr3:uid="{00000000-0010-0000-0400-000087280000}" name="Column10336" dataDxfId="6012"/>
    <tableColumn id="10376" xr3:uid="{00000000-0010-0000-0400-000088280000}" name="Column10337" dataDxfId="6011"/>
    <tableColumn id="10377" xr3:uid="{00000000-0010-0000-0400-000089280000}" name="Column10338" dataDxfId="6010"/>
    <tableColumn id="10378" xr3:uid="{00000000-0010-0000-0400-00008A280000}" name="Column10339" dataDxfId="6009"/>
    <tableColumn id="10379" xr3:uid="{00000000-0010-0000-0400-00008B280000}" name="Column10340" dataDxfId="6008"/>
    <tableColumn id="10380" xr3:uid="{00000000-0010-0000-0400-00008C280000}" name="Column10341" dataDxfId="6007"/>
    <tableColumn id="10381" xr3:uid="{00000000-0010-0000-0400-00008D280000}" name="Column10342" dataDxfId="6006"/>
    <tableColumn id="10382" xr3:uid="{00000000-0010-0000-0400-00008E280000}" name="Column10343" dataDxfId="6005"/>
    <tableColumn id="10383" xr3:uid="{00000000-0010-0000-0400-00008F280000}" name="Column10344" dataDxfId="6004"/>
    <tableColumn id="10384" xr3:uid="{00000000-0010-0000-0400-000090280000}" name="Column10345" dataDxfId="6003"/>
    <tableColumn id="10385" xr3:uid="{00000000-0010-0000-0400-000091280000}" name="Column10346" dataDxfId="6002"/>
    <tableColumn id="10386" xr3:uid="{00000000-0010-0000-0400-000092280000}" name="Column10347" dataDxfId="6001"/>
    <tableColumn id="10387" xr3:uid="{00000000-0010-0000-0400-000093280000}" name="Column10348" dataDxfId="6000"/>
    <tableColumn id="10388" xr3:uid="{00000000-0010-0000-0400-000094280000}" name="Column10349" dataDxfId="5999"/>
    <tableColumn id="10389" xr3:uid="{00000000-0010-0000-0400-000095280000}" name="Column10350" dataDxfId="5998"/>
    <tableColumn id="10390" xr3:uid="{00000000-0010-0000-0400-000096280000}" name="Column10351" dataDxfId="5997"/>
    <tableColumn id="10391" xr3:uid="{00000000-0010-0000-0400-000097280000}" name="Column10352" dataDxfId="5996"/>
    <tableColumn id="10392" xr3:uid="{00000000-0010-0000-0400-000098280000}" name="Column10353" dataDxfId="5995"/>
    <tableColumn id="10393" xr3:uid="{00000000-0010-0000-0400-000099280000}" name="Column10354" dataDxfId="5994"/>
    <tableColumn id="10394" xr3:uid="{00000000-0010-0000-0400-00009A280000}" name="Column10355" dataDxfId="5993"/>
    <tableColumn id="10395" xr3:uid="{00000000-0010-0000-0400-00009B280000}" name="Column10356" dataDxfId="5992"/>
    <tableColumn id="10396" xr3:uid="{00000000-0010-0000-0400-00009C280000}" name="Column10357" dataDxfId="5991"/>
    <tableColumn id="10397" xr3:uid="{00000000-0010-0000-0400-00009D280000}" name="Column10358" dataDxfId="5990"/>
    <tableColumn id="10398" xr3:uid="{00000000-0010-0000-0400-00009E280000}" name="Column10359" dataDxfId="5989"/>
    <tableColumn id="10399" xr3:uid="{00000000-0010-0000-0400-00009F280000}" name="Column10360" dataDxfId="5988"/>
    <tableColumn id="10400" xr3:uid="{00000000-0010-0000-0400-0000A0280000}" name="Column10361" dataDxfId="5987"/>
    <tableColumn id="10401" xr3:uid="{00000000-0010-0000-0400-0000A1280000}" name="Column10362" dataDxfId="5986"/>
    <tableColumn id="10402" xr3:uid="{00000000-0010-0000-0400-0000A2280000}" name="Column10363" dataDxfId="5985"/>
    <tableColumn id="10403" xr3:uid="{00000000-0010-0000-0400-0000A3280000}" name="Column10364" dataDxfId="5984"/>
    <tableColumn id="10404" xr3:uid="{00000000-0010-0000-0400-0000A4280000}" name="Column10365" dataDxfId="5983"/>
    <tableColumn id="10405" xr3:uid="{00000000-0010-0000-0400-0000A5280000}" name="Column10366" dataDxfId="5982"/>
    <tableColumn id="10406" xr3:uid="{00000000-0010-0000-0400-0000A6280000}" name="Column10367" dataDxfId="5981"/>
    <tableColumn id="10407" xr3:uid="{00000000-0010-0000-0400-0000A7280000}" name="Column10368" dataDxfId="5980"/>
    <tableColumn id="10408" xr3:uid="{00000000-0010-0000-0400-0000A8280000}" name="Column10369" dataDxfId="5979"/>
    <tableColumn id="10409" xr3:uid="{00000000-0010-0000-0400-0000A9280000}" name="Column10370" dataDxfId="5978"/>
    <tableColumn id="10410" xr3:uid="{00000000-0010-0000-0400-0000AA280000}" name="Column10371" dataDxfId="5977"/>
    <tableColumn id="10411" xr3:uid="{00000000-0010-0000-0400-0000AB280000}" name="Column10372" dataDxfId="5976"/>
    <tableColumn id="10412" xr3:uid="{00000000-0010-0000-0400-0000AC280000}" name="Column10373" dataDxfId="5975"/>
    <tableColumn id="10413" xr3:uid="{00000000-0010-0000-0400-0000AD280000}" name="Column10374" dataDxfId="5974"/>
    <tableColumn id="10414" xr3:uid="{00000000-0010-0000-0400-0000AE280000}" name="Column10375" dataDxfId="5973"/>
    <tableColumn id="10415" xr3:uid="{00000000-0010-0000-0400-0000AF280000}" name="Column10376" dataDxfId="5972"/>
    <tableColumn id="10416" xr3:uid="{00000000-0010-0000-0400-0000B0280000}" name="Column10377" dataDxfId="5971"/>
    <tableColumn id="10417" xr3:uid="{00000000-0010-0000-0400-0000B1280000}" name="Column10378" dataDxfId="5970"/>
    <tableColumn id="10418" xr3:uid="{00000000-0010-0000-0400-0000B2280000}" name="Column10379" dataDxfId="5969"/>
    <tableColumn id="10419" xr3:uid="{00000000-0010-0000-0400-0000B3280000}" name="Column10380" dataDxfId="5968"/>
    <tableColumn id="10420" xr3:uid="{00000000-0010-0000-0400-0000B4280000}" name="Column10381" dataDxfId="5967"/>
    <tableColumn id="10421" xr3:uid="{00000000-0010-0000-0400-0000B5280000}" name="Column10382" dataDxfId="5966"/>
    <tableColumn id="10422" xr3:uid="{00000000-0010-0000-0400-0000B6280000}" name="Column10383" dataDxfId="5965"/>
    <tableColumn id="10423" xr3:uid="{00000000-0010-0000-0400-0000B7280000}" name="Column10384" dataDxfId="5964"/>
    <tableColumn id="10424" xr3:uid="{00000000-0010-0000-0400-0000B8280000}" name="Column10385" dataDxfId="5963"/>
    <tableColumn id="10425" xr3:uid="{00000000-0010-0000-0400-0000B9280000}" name="Column10386" dataDxfId="5962"/>
    <tableColumn id="10426" xr3:uid="{00000000-0010-0000-0400-0000BA280000}" name="Column10387" dataDxfId="5961"/>
    <tableColumn id="10427" xr3:uid="{00000000-0010-0000-0400-0000BB280000}" name="Column10388" dataDxfId="5960"/>
    <tableColumn id="10428" xr3:uid="{00000000-0010-0000-0400-0000BC280000}" name="Column10389" dataDxfId="5959"/>
    <tableColumn id="10429" xr3:uid="{00000000-0010-0000-0400-0000BD280000}" name="Column10390" dataDxfId="5958"/>
    <tableColumn id="10430" xr3:uid="{00000000-0010-0000-0400-0000BE280000}" name="Column10391" dataDxfId="5957"/>
    <tableColumn id="10431" xr3:uid="{00000000-0010-0000-0400-0000BF280000}" name="Column10392" dataDxfId="5956"/>
    <tableColumn id="10432" xr3:uid="{00000000-0010-0000-0400-0000C0280000}" name="Column10393" dataDxfId="5955"/>
    <tableColumn id="10433" xr3:uid="{00000000-0010-0000-0400-0000C1280000}" name="Column10394" dataDxfId="5954"/>
    <tableColumn id="10434" xr3:uid="{00000000-0010-0000-0400-0000C2280000}" name="Column10395" dataDxfId="5953"/>
    <tableColumn id="10435" xr3:uid="{00000000-0010-0000-0400-0000C3280000}" name="Column10396" dataDxfId="5952"/>
    <tableColumn id="10436" xr3:uid="{00000000-0010-0000-0400-0000C4280000}" name="Column10397" dataDxfId="5951"/>
    <tableColumn id="10437" xr3:uid="{00000000-0010-0000-0400-0000C5280000}" name="Column10398" dataDxfId="5950"/>
    <tableColumn id="10438" xr3:uid="{00000000-0010-0000-0400-0000C6280000}" name="Column10399" dataDxfId="5949"/>
    <tableColumn id="10439" xr3:uid="{00000000-0010-0000-0400-0000C7280000}" name="Column10400" dataDxfId="5948"/>
    <tableColumn id="10440" xr3:uid="{00000000-0010-0000-0400-0000C8280000}" name="Column10401" dataDxfId="5947"/>
    <tableColumn id="10441" xr3:uid="{00000000-0010-0000-0400-0000C9280000}" name="Column10402" dataDxfId="5946"/>
    <tableColumn id="10442" xr3:uid="{00000000-0010-0000-0400-0000CA280000}" name="Column10403" dataDxfId="5945"/>
    <tableColumn id="10443" xr3:uid="{00000000-0010-0000-0400-0000CB280000}" name="Column10404" dataDxfId="5944"/>
    <tableColumn id="10444" xr3:uid="{00000000-0010-0000-0400-0000CC280000}" name="Column10405" dataDxfId="5943"/>
    <tableColumn id="10445" xr3:uid="{00000000-0010-0000-0400-0000CD280000}" name="Column10406" dataDxfId="5942"/>
    <tableColumn id="10446" xr3:uid="{00000000-0010-0000-0400-0000CE280000}" name="Column10407" dataDxfId="5941"/>
    <tableColumn id="10447" xr3:uid="{00000000-0010-0000-0400-0000CF280000}" name="Column10408" dataDxfId="5940"/>
    <tableColumn id="10448" xr3:uid="{00000000-0010-0000-0400-0000D0280000}" name="Column10409" dataDxfId="5939"/>
    <tableColumn id="10449" xr3:uid="{00000000-0010-0000-0400-0000D1280000}" name="Column10410" dataDxfId="5938"/>
    <tableColumn id="10450" xr3:uid="{00000000-0010-0000-0400-0000D2280000}" name="Column10411" dataDxfId="5937"/>
    <tableColumn id="10451" xr3:uid="{00000000-0010-0000-0400-0000D3280000}" name="Column10412" dataDxfId="5936"/>
    <tableColumn id="10452" xr3:uid="{00000000-0010-0000-0400-0000D4280000}" name="Column10413" dataDxfId="5935"/>
    <tableColumn id="10453" xr3:uid="{00000000-0010-0000-0400-0000D5280000}" name="Column10414" dataDxfId="5934"/>
    <tableColumn id="10454" xr3:uid="{00000000-0010-0000-0400-0000D6280000}" name="Column10415" dataDxfId="5933"/>
    <tableColumn id="10455" xr3:uid="{00000000-0010-0000-0400-0000D7280000}" name="Column10416" dataDxfId="5932"/>
    <tableColumn id="10456" xr3:uid="{00000000-0010-0000-0400-0000D8280000}" name="Column10417" dataDxfId="5931"/>
    <tableColumn id="10457" xr3:uid="{00000000-0010-0000-0400-0000D9280000}" name="Column10418" dataDxfId="5930"/>
    <tableColumn id="10458" xr3:uid="{00000000-0010-0000-0400-0000DA280000}" name="Column10419" dataDxfId="5929"/>
    <tableColumn id="10459" xr3:uid="{00000000-0010-0000-0400-0000DB280000}" name="Column10420" dataDxfId="5928"/>
    <tableColumn id="10460" xr3:uid="{00000000-0010-0000-0400-0000DC280000}" name="Column10421" dataDxfId="5927"/>
    <tableColumn id="10461" xr3:uid="{00000000-0010-0000-0400-0000DD280000}" name="Column10422" dataDxfId="5926"/>
    <tableColumn id="10462" xr3:uid="{00000000-0010-0000-0400-0000DE280000}" name="Column10423" dataDxfId="5925"/>
    <tableColumn id="10463" xr3:uid="{00000000-0010-0000-0400-0000DF280000}" name="Column10424" dataDxfId="5924"/>
    <tableColumn id="10464" xr3:uid="{00000000-0010-0000-0400-0000E0280000}" name="Column10425" dataDxfId="5923"/>
    <tableColumn id="10465" xr3:uid="{00000000-0010-0000-0400-0000E1280000}" name="Column10426" dataDxfId="5922"/>
    <tableColumn id="10466" xr3:uid="{00000000-0010-0000-0400-0000E2280000}" name="Column10427" dataDxfId="5921"/>
    <tableColumn id="10467" xr3:uid="{00000000-0010-0000-0400-0000E3280000}" name="Column10428" dataDxfId="5920"/>
    <tableColumn id="10468" xr3:uid="{00000000-0010-0000-0400-0000E4280000}" name="Column10429" dataDxfId="5919"/>
    <tableColumn id="10469" xr3:uid="{00000000-0010-0000-0400-0000E5280000}" name="Column10430" dataDxfId="5918"/>
    <tableColumn id="10470" xr3:uid="{00000000-0010-0000-0400-0000E6280000}" name="Column10431" dataDxfId="5917"/>
    <tableColumn id="10471" xr3:uid="{00000000-0010-0000-0400-0000E7280000}" name="Column10432" dataDxfId="5916"/>
    <tableColumn id="10472" xr3:uid="{00000000-0010-0000-0400-0000E8280000}" name="Column10433" dataDxfId="5915"/>
    <tableColumn id="10473" xr3:uid="{00000000-0010-0000-0400-0000E9280000}" name="Column10434" dataDxfId="5914"/>
    <tableColumn id="10474" xr3:uid="{00000000-0010-0000-0400-0000EA280000}" name="Column10435" dataDxfId="5913"/>
    <tableColumn id="10475" xr3:uid="{00000000-0010-0000-0400-0000EB280000}" name="Column10436" dataDxfId="5912"/>
    <tableColumn id="10476" xr3:uid="{00000000-0010-0000-0400-0000EC280000}" name="Column10437" dataDxfId="5911"/>
    <tableColumn id="10477" xr3:uid="{00000000-0010-0000-0400-0000ED280000}" name="Column10438" dataDxfId="5910"/>
    <tableColumn id="10478" xr3:uid="{00000000-0010-0000-0400-0000EE280000}" name="Column10439" dataDxfId="5909"/>
    <tableColumn id="10479" xr3:uid="{00000000-0010-0000-0400-0000EF280000}" name="Column10440" dataDxfId="5908"/>
    <tableColumn id="10480" xr3:uid="{00000000-0010-0000-0400-0000F0280000}" name="Column10441" dataDxfId="5907"/>
    <tableColumn id="10481" xr3:uid="{00000000-0010-0000-0400-0000F1280000}" name="Column10442" dataDxfId="5906"/>
    <tableColumn id="10482" xr3:uid="{00000000-0010-0000-0400-0000F2280000}" name="Column10443" dataDxfId="5905"/>
    <tableColumn id="10483" xr3:uid="{00000000-0010-0000-0400-0000F3280000}" name="Column10444" dataDxfId="5904"/>
    <tableColumn id="10484" xr3:uid="{00000000-0010-0000-0400-0000F4280000}" name="Column10445" dataDxfId="5903"/>
    <tableColumn id="10485" xr3:uid="{00000000-0010-0000-0400-0000F5280000}" name="Column10446" dataDxfId="5902"/>
    <tableColumn id="10486" xr3:uid="{00000000-0010-0000-0400-0000F6280000}" name="Column10447" dataDxfId="5901"/>
    <tableColumn id="10487" xr3:uid="{00000000-0010-0000-0400-0000F7280000}" name="Column10448" dataDxfId="5900"/>
    <tableColumn id="10488" xr3:uid="{00000000-0010-0000-0400-0000F8280000}" name="Column10449" dataDxfId="5899"/>
    <tableColumn id="10489" xr3:uid="{00000000-0010-0000-0400-0000F9280000}" name="Column10450" dataDxfId="5898"/>
    <tableColumn id="10490" xr3:uid="{00000000-0010-0000-0400-0000FA280000}" name="Column10451" dataDxfId="5897"/>
    <tableColumn id="10491" xr3:uid="{00000000-0010-0000-0400-0000FB280000}" name="Column10452" dataDxfId="5896"/>
    <tableColumn id="10492" xr3:uid="{00000000-0010-0000-0400-0000FC280000}" name="Column10453" dataDxfId="5895"/>
    <tableColumn id="10493" xr3:uid="{00000000-0010-0000-0400-0000FD280000}" name="Column10454" dataDxfId="5894"/>
    <tableColumn id="10494" xr3:uid="{00000000-0010-0000-0400-0000FE280000}" name="Column10455" dataDxfId="5893"/>
    <tableColumn id="10495" xr3:uid="{00000000-0010-0000-0400-0000FF280000}" name="Column10456" dataDxfId="5892"/>
    <tableColumn id="10496" xr3:uid="{00000000-0010-0000-0400-000000290000}" name="Column10457" dataDxfId="5891"/>
    <tableColumn id="10497" xr3:uid="{00000000-0010-0000-0400-000001290000}" name="Column10458" dataDxfId="5890"/>
    <tableColumn id="10498" xr3:uid="{00000000-0010-0000-0400-000002290000}" name="Column10459" dataDxfId="5889"/>
    <tableColumn id="10499" xr3:uid="{00000000-0010-0000-0400-000003290000}" name="Column10460" dataDxfId="5888"/>
    <tableColumn id="10500" xr3:uid="{00000000-0010-0000-0400-000004290000}" name="Column10461" dataDxfId="5887"/>
    <tableColumn id="10501" xr3:uid="{00000000-0010-0000-0400-000005290000}" name="Column10462" dataDxfId="5886"/>
    <tableColumn id="10502" xr3:uid="{00000000-0010-0000-0400-000006290000}" name="Column10463" dataDxfId="5885"/>
    <tableColumn id="10503" xr3:uid="{00000000-0010-0000-0400-000007290000}" name="Column10464" dataDxfId="5884"/>
    <tableColumn id="10504" xr3:uid="{00000000-0010-0000-0400-000008290000}" name="Column10465" dataDxfId="5883"/>
    <tableColumn id="10505" xr3:uid="{00000000-0010-0000-0400-000009290000}" name="Column10466" dataDxfId="5882"/>
    <tableColumn id="10506" xr3:uid="{00000000-0010-0000-0400-00000A290000}" name="Column10467" dataDxfId="5881"/>
    <tableColumn id="10507" xr3:uid="{00000000-0010-0000-0400-00000B290000}" name="Column10468" dataDxfId="5880"/>
    <tableColumn id="10508" xr3:uid="{00000000-0010-0000-0400-00000C290000}" name="Column10469" dataDxfId="5879"/>
    <tableColumn id="10509" xr3:uid="{00000000-0010-0000-0400-00000D290000}" name="Column10470" dataDxfId="5878"/>
    <tableColumn id="10510" xr3:uid="{00000000-0010-0000-0400-00000E290000}" name="Column10471" dataDxfId="5877"/>
    <tableColumn id="10511" xr3:uid="{00000000-0010-0000-0400-00000F290000}" name="Column10472" dataDxfId="5876"/>
    <tableColumn id="10512" xr3:uid="{00000000-0010-0000-0400-000010290000}" name="Column10473" dataDxfId="5875"/>
    <tableColumn id="10513" xr3:uid="{00000000-0010-0000-0400-000011290000}" name="Column10474" dataDxfId="5874"/>
    <tableColumn id="10514" xr3:uid="{00000000-0010-0000-0400-000012290000}" name="Column10475" dataDxfId="5873"/>
    <tableColumn id="10515" xr3:uid="{00000000-0010-0000-0400-000013290000}" name="Column10476" dataDxfId="5872"/>
    <tableColumn id="10516" xr3:uid="{00000000-0010-0000-0400-000014290000}" name="Column10477" dataDxfId="5871"/>
    <tableColumn id="10517" xr3:uid="{00000000-0010-0000-0400-000015290000}" name="Column10478" dataDxfId="5870"/>
    <tableColumn id="10518" xr3:uid="{00000000-0010-0000-0400-000016290000}" name="Column10479" dataDxfId="5869"/>
    <tableColumn id="10519" xr3:uid="{00000000-0010-0000-0400-000017290000}" name="Column10480" dataDxfId="5868"/>
    <tableColumn id="10520" xr3:uid="{00000000-0010-0000-0400-000018290000}" name="Column10481" dataDxfId="5867"/>
    <tableColumn id="10521" xr3:uid="{00000000-0010-0000-0400-000019290000}" name="Column10482" dataDxfId="5866"/>
    <tableColumn id="10522" xr3:uid="{00000000-0010-0000-0400-00001A290000}" name="Column10483" dataDxfId="5865"/>
    <tableColumn id="10523" xr3:uid="{00000000-0010-0000-0400-00001B290000}" name="Column10484" dataDxfId="5864"/>
    <tableColumn id="10524" xr3:uid="{00000000-0010-0000-0400-00001C290000}" name="Column10485" dataDxfId="5863"/>
    <tableColumn id="10525" xr3:uid="{00000000-0010-0000-0400-00001D290000}" name="Column10486" dataDxfId="5862"/>
    <tableColumn id="10526" xr3:uid="{00000000-0010-0000-0400-00001E290000}" name="Column10487" dataDxfId="5861"/>
    <tableColumn id="10527" xr3:uid="{00000000-0010-0000-0400-00001F290000}" name="Column10488" dataDxfId="5860"/>
    <tableColumn id="10528" xr3:uid="{00000000-0010-0000-0400-000020290000}" name="Column10489" dataDxfId="5859"/>
    <tableColumn id="10529" xr3:uid="{00000000-0010-0000-0400-000021290000}" name="Column10490" dataDxfId="5858"/>
    <tableColumn id="10530" xr3:uid="{00000000-0010-0000-0400-000022290000}" name="Column10491" dataDxfId="5857"/>
    <tableColumn id="10531" xr3:uid="{00000000-0010-0000-0400-000023290000}" name="Column10492" dataDxfId="5856"/>
    <tableColumn id="10532" xr3:uid="{00000000-0010-0000-0400-000024290000}" name="Column10493" dataDxfId="5855"/>
    <tableColumn id="10533" xr3:uid="{00000000-0010-0000-0400-000025290000}" name="Column10494" dataDxfId="5854"/>
    <tableColumn id="10534" xr3:uid="{00000000-0010-0000-0400-000026290000}" name="Column10495" dataDxfId="5853"/>
    <tableColumn id="10535" xr3:uid="{00000000-0010-0000-0400-000027290000}" name="Column10496" dataDxfId="5852"/>
    <tableColumn id="10536" xr3:uid="{00000000-0010-0000-0400-000028290000}" name="Column10497" dataDxfId="5851"/>
    <tableColumn id="10537" xr3:uid="{00000000-0010-0000-0400-000029290000}" name="Column10498" dataDxfId="5850"/>
    <tableColumn id="10538" xr3:uid="{00000000-0010-0000-0400-00002A290000}" name="Column10499" dataDxfId="5849"/>
    <tableColumn id="10539" xr3:uid="{00000000-0010-0000-0400-00002B290000}" name="Column10500" dataDxfId="5848"/>
    <tableColumn id="10540" xr3:uid="{00000000-0010-0000-0400-00002C290000}" name="Column10501" dataDxfId="5847"/>
    <tableColumn id="10541" xr3:uid="{00000000-0010-0000-0400-00002D290000}" name="Column10502" dataDxfId="5846"/>
    <tableColumn id="10542" xr3:uid="{00000000-0010-0000-0400-00002E290000}" name="Column10503" dataDxfId="5845"/>
    <tableColumn id="10543" xr3:uid="{00000000-0010-0000-0400-00002F290000}" name="Column10504" dataDxfId="5844"/>
    <tableColumn id="10544" xr3:uid="{00000000-0010-0000-0400-000030290000}" name="Column10505" dataDxfId="5843"/>
    <tableColumn id="10545" xr3:uid="{00000000-0010-0000-0400-000031290000}" name="Column10506" dataDxfId="5842"/>
    <tableColumn id="10546" xr3:uid="{00000000-0010-0000-0400-000032290000}" name="Column10507" dataDxfId="5841"/>
    <tableColumn id="10547" xr3:uid="{00000000-0010-0000-0400-000033290000}" name="Column10508" dataDxfId="5840"/>
    <tableColumn id="10548" xr3:uid="{00000000-0010-0000-0400-000034290000}" name="Column10509" dataDxfId="5839"/>
    <tableColumn id="10549" xr3:uid="{00000000-0010-0000-0400-000035290000}" name="Column10510" dataDxfId="5838"/>
    <tableColumn id="10550" xr3:uid="{00000000-0010-0000-0400-000036290000}" name="Column10511" dataDxfId="5837"/>
    <tableColumn id="10551" xr3:uid="{00000000-0010-0000-0400-000037290000}" name="Column10512" dataDxfId="5836"/>
    <tableColumn id="10552" xr3:uid="{00000000-0010-0000-0400-000038290000}" name="Column10513" dataDxfId="5835"/>
    <tableColumn id="10553" xr3:uid="{00000000-0010-0000-0400-000039290000}" name="Column10514" dataDxfId="5834"/>
    <tableColumn id="10554" xr3:uid="{00000000-0010-0000-0400-00003A290000}" name="Column10515" dataDxfId="5833"/>
    <tableColumn id="10555" xr3:uid="{00000000-0010-0000-0400-00003B290000}" name="Column10516" dataDxfId="5832"/>
    <tableColumn id="10556" xr3:uid="{00000000-0010-0000-0400-00003C290000}" name="Column10517" dataDxfId="5831"/>
    <tableColumn id="10557" xr3:uid="{00000000-0010-0000-0400-00003D290000}" name="Column10518" dataDxfId="5830"/>
    <tableColumn id="10558" xr3:uid="{00000000-0010-0000-0400-00003E290000}" name="Column10519" dataDxfId="5829"/>
    <tableColumn id="10559" xr3:uid="{00000000-0010-0000-0400-00003F290000}" name="Column10520" dataDxfId="5828"/>
    <tableColumn id="10560" xr3:uid="{00000000-0010-0000-0400-000040290000}" name="Column10521" dataDxfId="5827"/>
    <tableColumn id="10561" xr3:uid="{00000000-0010-0000-0400-000041290000}" name="Column10522" dataDxfId="5826"/>
    <tableColumn id="10562" xr3:uid="{00000000-0010-0000-0400-000042290000}" name="Column10523" dataDxfId="5825"/>
    <tableColumn id="10563" xr3:uid="{00000000-0010-0000-0400-000043290000}" name="Column10524" dataDxfId="5824"/>
    <tableColumn id="10564" xr3:uid="{00000000-0010-0000-0400-000044290000}" name="Column10525" dataDxfId="5823"/>
    <tableColumn id="10565" xr3:uid="{00000000-0010-0000-0400-000045290000}" name="Column10526" dataDxfId="5822"/>
    <tableColumn id="10566" xr3:uid="{00000000-0010-0000-0400-000046290000}" name="Column10527" dataDxfId="5821"/>
    <tableColumn id="10567" xr3:uid="{00000000-0010-0000-0400-000047290000}" name="Column10528" dataDxfId="5820"/>
    <tableColumn id="10568" xr3:uid="{00000000-0010-0000-0400-000048290000}" name="Column10529" dataDxfId="5819"/>
    <tableColumn id="10569" xr3:uid="{00000000-0010-0000-0400-000049290000}" name="Column10530" dataDxfId="5818"/>
    <tableColumn id="10570" xr3:uid="{00000000-0010-0000-0400-00004A290000}" name="Column10531" dataDxfId="5817"/>
    <tableColumn id="10571" xr3:uid="{00000000-0010-0000-0400-00004B290000}" name="Column10532" dataDxfId="5816"/>
    <tableColumn id="10572" xr3:uid="{00000000-0010-0000-0400-00004C290000}" name="Column10533" dataDxfId="5815"/>
    <tableColumn id="10573" xr3:uid="{00000000-0010-0000-0400-00004D290000}" name="Column10534" dataDxfId="5814"/>
    <tableColumn id="10574" xr3:uid="{00000000-0010-0000-0400-00004E290000}" name="Column10535" dataDxfId="5813"/>
    <tableColumn id="10575" xr3:uid="{00000000-0010-0000-0400-00004F290000}" name="Column10536" dataDxfId="5812"/>
    <tableColumn id="10576" xr3:uid="{00000000-0010-0000-0400-000050290000}" name="Column10537" dataDxfId="5811"/>
    <tableColumn id="10577" xr3:uid="{00000000-0010-0000-0400-000051290000}" name="Column10538" dataDxfId="5810"/>
    <tableColumn id="10578" xr3:uid="{00000000-0010-0000-0400-000052290000}" name="Column10539" dataDxfId="5809"/>
    <tableColumn id="10579" xr3:uid="{00000000-0010-0000-0400-000053290000}" name="Column10540" dataDxfId="5808"/>
    <tableColumn id="10580" xr3:uid="{00000000-0010-0000-0400-000054290000}" name="Column10541" dataDxfId="5807"/>
    <tableColumn id="10581" xr3:uid="{00000000-0010-0000-0400-000055290000}" name="Column10542" dataDxfId="5806"/>
    <tableColumn id="10582" xr3:uid="{00000000-0010-0000-0400-000056290000}" name="Column10543" dataDxfId="5805"/>
    <tableColumn id="10583" xr3:uid="{00000000-0010-0000-0400-000057290000}" name="Column10544" dataDxfId="5804"/>
    <tableColumn id="10584" xr3:uid="{00000000-0010-0000-0400-000058290000}" name="Column10545" dataDxfId="5803"/>
    <tableColumn id="10585" xr3:uid="{00000000-0010-0000-0400-000059290000}" name="Column10546" dataDxfId="5802"/>
    <tableColumn id="10586" xr3:uid="{00000000-0010-0000-0400-00005A290000}" name="Column10547" dataDxfId="5801"/>
    <tableColumn id="10587" xr3:uid="{00000000-0010-0000-0400-00005B290000}" name="Column10548" dataDxfId="5800"/>
    <tableColumn id="10588" xr3:uid="{00000000-0010-0000-0400-00005C290000}" name="Column10549" dataDxfId="5799"/>
    <tableColumn id="10589" xr3:uid="{00000000-0010-0000-0400-00005D290000}" name="Column10550" dataDxfId="5798"/>
    <tableColumn id="10590" xr3:uid="{00000000-0010-0000-0400-00005E290000}" name="Column10551" dataDxfId="5797"/>
    <tableColumn id="10591" xr3:uid="{00000000-0010-0000-0400-00005F290000}" name="Column10552" dataDxfId="5796"/>
    <tableColumn id="10592" xr3:uid="{00000000-0010-0000-0400-000060290000}" name="Column10553" dataDxfId="5795"/>
    <tableColumn id="10593" xr3:uid="{00000000-0010-0000-0400-000061290000}" name="Column10554" dataDxfId="5794"/>
    <tableColumn id="10594" xr3:uid="{00000000-0010-0000-0400-000062290000}" name="Column10555" dataDxfId="5793"/>
    <tableColumn id="10595" xr3:uid="{00000000-0010-0000-0400-000063290000}" name="Column10556" dataDxfId="5792"/>
    <tableColumn id="10596" xr3:uid="{00000000-0010-0000-0400-000064290000}" name="Column10557" dataDxfId="5791"/>
    <tableColumn id="10597" xr3:uid="{00000000-0010-0000-0400-000065290000}" name="Column10558" dataDxfId="5790"/>
    <tableColumn id="10598" xr3:uid="{00000000-0010-0000-0400-000066290000}" name="Column10559" dataDxfId="5789"/>
    <tableColumn id="10599" xr3:uid="{00000000-0010-0000-0400-000067290000}" name="Column10560" dataDxfId="5788"/>
    <tableColumn id="10600" xr3:uid="{00000000-0010-0000-0400-000068290000}" name="Column10561" dataDxfId="5787"/>
    <tableColumn id="10601" xr3:uid="{00000000-0010-0000-0400-000069290000}" name="Column10562" dataDxfId="5786"/>
    <tableColumn id="10602" xr3:uid="{00000000-0010-0000-0400-00006A290000}" name="Column10563" dataDxfId="5785"/>
    <tableColumn id="10603" xr3:uid="{00000000-0010-0000-0400-00006B290000}" name="Column10564" dataDxfId="5784"/>
    <tableColumn id="10604" xr3:uid="{00000000-0010-0000-0400-00006C290000}" name="Column10565" dataDxfId="5783"/>
    <tableColumn id="10605" xr3:uid="{00000000-0010-0000-0400-00006D290000}" name="Column10566" dataDxfId="5782"/>
    <tableColumn id="10606" xr3:uid="{00000000-0010-0000-0400-00006E290000}" name="Column10567" dataDxfId="5781"/>
    <tableColumn id="10607" xr3:uid="{00000000-0010-0000-0400-00006F290000}" name="Column10568" dataDxfId="5780"/>
    <tableColumn id="10608" xr3:uid="{00000000-0010-0000-0400-000070290000}" name="Column10569" dataDxfId="5779"/>
    <tableColumn id="10609" xr3:uid="{00000000-0010-0000-0400-000071290000}" name="Column10570" dataDxfId="5778"/>
    <tableColumn id="10610" xr3:uid="{00000000-0010-0000-0400-000072290000}" name="Column10571" dataDxfId="5777"/>
    <tableColumn id="10611" xr3:uid="{00000000-0010-0000-0400-000073290000}" name="Column10572" dataDxfId="5776"/>
    <tableColumn id="10612" xr3:uid="{00000000-0010-0000-0400-000074290000}" name="Column10573" dataDxfId="5775"/>
    <tableColumn id="10613" xr3:uid="{00000000-0010-0000-0400-000075290000}" name="Column10574" dataDxfId="5774"/>
    <tableColumn id="10614" xr3:uid="{00000000-0010-0000-0400-000076290000}" name="Column10575" dataDxfId="5773"/>
    <tableColumn id="10615" xr3:uid="{00000000-0010-0000-0400-000077290000}" name="Column10576" dataDxfId="5772"/>
    <tableColumn id="10616" xr3:uid="{00000000-0010-0000-0400-000078290000}" name="Column10577" dataDxfId="5771"/>
    <tableColumn id="10617" xr3:uid="{00000000-0010-0000-0400-000079290000}" name="Column10578" dataDxfId="5770"/>
    <tableColumn id="10618" xr3:uid="{00000000-0010-0000-0400-00007A290000}" name="Column10579" dataDxfId="5769"/>
    <tableColumn id="10619" xr3:uid="{00000000-0010-0000-0400-00007B290000}" name="Column10580" dataDxfId="5768"/>
    <tableColumn id="10620" xr3:uid="{00000000-0010-0000-0400-00007C290000}" name="Column10581" dataDxfId="5767"/>
    <tableColumn id="10621" xr3:uid="{00000000-0010-0000-0400-00007D290000}" name="Column10582" dataDxfId="5766"/>
    <tableColumn id="10622" xr3:uid="{00000000-0010-0000-0400-00007E290000}" name="Column10583" dataDxfId="5765"/>
    <tableColumn id="10623" xr3:uid="{00000000-0010-0000-0400-00007F290000}" name="Column10584" dataDxfId="5764"/>
    <tableColumn id="10624" xr3:uid="{00000000-0010-0000-0400-000080290000}" name="Column10585" dataDxfId="5763"/>
    <tableColumn id="10625" xr3:uid="{00000000-0010-0000-0400-000081290000}" name="Column10586" dataDxfId="5762"/>
    <tableColumn id="10626" xr3:uid="{00000000-0010-0000-0400-000082290000}" name="Column10587" dataDxfId="5761"/>
    <tableColumn id="10627" xr3:uid="{00000000-0010-0000-0400-000083290000}" name="Column10588" dataDxfId="5760"/>
    <tableColumn id="10628" xr3:uid="{00000000-0010-0000-0400-000084290000}" name="Column10589" dataDxfId="5759"/>
    <tableColumn id="10629" xr3:uid="{00000000-0010-0000-0400-000085290000}" name="Column10590" dataDxfId="5758"/>
    <tableColumn id="10630" xr3:uid="{00000000-0010-0000-0400-000086290000}" name="Column10591" dataDxfId="5757"/>
    <tableColumn id="10631" xr3:uid="{00000000-0010-0000-0400-000087290000}" name="Column10592" dataDxfId="5756"/>
    <tableColumn id="10632" xr3:uid="{00000000-0010-0000-0400-000088290000}" name="Column10593" dataDxfId="5755"/>
    <tableColumn id="10633" xr3:uid="{00000000-0010-0000-0400-000089290000}" name="Column10594" dataDxfId="5754"/>
    <tableColumn id="10634" xr3:uid="{00000000-0010-0000-0400-00008A290000}" name="Column10595" dataDxfId="5753"/>
    <tableColumn id="10635" xr3:uid="{00000000-0010-0000-0400-00008B290000}" name="Column10596" dataDxfId="5752"/>
    <tableColumn id="10636" xr3:uid="{00000000-0010-0000-0400-00008C290000}" name="Column10597" dataDxfId="5751"/>
    <tableColumn id="10637" xr3:uid="{00000000-0010-0000-0400-00008D290000}" name="Column10598" dataDxfId="5750"/>
    <tableColumn id="10638" xr3:uid="{00000000-0010-0000-0400-00008E290000}" name="Column10599" dataDxfId="5749"/>
    <tableColumn id="10639" xr3:uid="{00000000-0010-0000-0400-00008F290000}" name="Column10600" dataDxfId="5748"/>
    <tableColumn id="10640" xr3:uid="{00000000-0010-0000-0400-000090290000}" name="Column10601" dataDxfId="5747"/>
    <tableColumn id="10641" xr3:uid="{00000000-0010-0000-0400-000091290000}" name="Column10602" dataDxfId="5746"/>
    <tableColumn id="10642" xr3:uid="{00000000-0010-0000-0400-000092290000}" name="Column10603" dataDxfId="5745"/>
    <tableColumn id="10643" xr3:uid="{00000000-0010-0000-0400-000093290000}" name="Column10604" dataDxfId="5744"/>
    <tableColumn id="10644" xr3:uid="{00000000-0010-0000-0400-000094290000}" name="Column10605" dataDxfId="5743"/>
    <tableColumn id="10645" xr3:uid="{00000000-0010-0000-0400-000095290000}" name="Column10606" dataDxfId="5742"/>
    <tableColumn id="10646" xr3:uid="{00000000-0010-0000-0400-000096290000}" name="Column10607" dataDxfId="5741"/>
    <tableColumn id="10647" xr3:uid="{00000000-0010-0000-0400-000097290000}" name="Column10608" dataDxfId="5740"/>
    <tableColumn id="10648" xr3:uid="{00000000-0010-0000-0400-000098290000}" name="Column10609" dataDxfId="5739"/>
    <tableColumn id="10649" xr3:uid="{00000000-0010-0000-0400-000099290000}" name="Column10610" dataDxfId="5738"/>
    <tableColumn id="10650" xr3:uid="{00000000-0010-0000-0400-00009A290000}" name="Column10611" dataDxfId="5737"/>
    <tableColumn id="10651" xr3:uid="{00000000-0010-0000-0400-00009B290000}" name="Column10612" dataDxfId="5736"/>
    <tableColumn id="10652" xr3:uid="{00000000-0010-0000-0400-00009C290000}" name="Column10613" dataDxfId="5735"/>
    <tableColumn id="10653" xr3:uid="{00000000-0010-0000-0400-00009D290000}" name="Column10614" dataDxfId="5734"/>
    <tableColumn id="10654" xr3:uid="{00000000-0010-0000-0400-00009E290000}" name="Column10615" dataDxfId="5733"/>
    <tableColumn id="10655" xr3:uid="{00000000-0010-0000-0400-00009F290000}" name="Column10616" dataDxfId="5732"/>
    <tableColumn id="10656" xr3:uid="{00000000-0010-0000-0400-0000A0290000}" name="Column10617" dataDxfId="5731"/>
    <tableColumn id="10657" xr3:uid="{00000000-0010-0000-0400-0000A1290000}" name="Column10618" dataDxfId="5730"/>
    <tableColumn id="10658" xr3:uid="{00000000-0010-0000-0400-0000A2290000}" name="Column10619" dataDxfId="5729"/>
    <tableColumn id="10659" xr3:uid="{00000000-0010-0000-0400-0000A3290000}" name="Column10620" dataDxfId="5728"/>
    <tableColumn id="10660" xr3:uid="{00000000-0010-0000-0400-0000A4290000}" name="Column10621" dataDxfId="5727"/>
    <tableColumn id="10661" xr3:uid="{00000000-0010-0000-0400-0000A5290000}" name="Column10622" dataDxfId="5726"/>
    <tableColumn id="10662" xr3:uid="{00000000-0010-0000-0400-0000A6290000}" name="Column10623" dataDxfId="5725"/>
    <tableColumn id="10663" xr3:uid="{00000000-0010-0000-0400-0000A7290000}" name="Column10624" dataDxfId="5724"/>
    <tableColumn id="10664" xr3:uid="{00000000-0010-0000-0400-0000A8290000}" name="Column10625" dataDxfId="5723"/>
    <tableColumn id="10665" xr3:uid="{00000000-0010-0000-0400-0000A9290000}" name="Column10626" dataDxfId="5722"/>
    <tableColumn id="10666" xr3:uid="{00000000-0010-0000-0400-0000AA290000}" name="Column10627" dataDxfId="5721"/>
    <tableColumn id="10667" xr3:uid="{00000000-0010-0000-0400-0000AB290000}" name="Column10628" dataDxfId="5720"/>
    <tableColumn id="10668" xr3:uid="{00000000-0010-0000-0400-0000AC290000}" name="Column10629" dataDxfId="5719"/>
    <tableColumn id="10669" xr3:uid="{00000000-0010-0000-0400-0000AD290000}" name="Column10630" dataDxfId="5718"/>
    <tableColumn id="10670" xr3:uid="{00000000-0010-0000-0400-0000AE290000}" name="Column10631" dataDxfId="5717"/>
    <tableColumn id="10671" xr3:uid="{00000000-0010-0000-0400-0000AF290000}" name="Column10632" dataDxfId="5716"/>
    <tableColumn id="10672" xr3:uid="{00000000-0010-0000-0400-0000B0290000}" name="Column10633" dataDxfId="5715"/>
    <tableColumn id="10673" xr3:uid="{00000000-0010-0000-0400-0000B1290000}" name="Column10634" dataDxfId="5714"/>
    <tableColumn id="10674" xr3:uid="{00000000-0010-0000-0400-0000B2290000}" name="Column10635" dataDxfId="5713"/>
    <tableColumn id="10675" xr3:uid="{00000000-0010-0000-0400-0000B3290000}" name="Column10636" dataDxfId="5712"/>
    <tableColumn id="10676" xr3:uid="{00000000-0010-0000-0400-0000B4290000}" name="Column10637" dataDxfId="5711"/>
    <tableColumn id="10677" xr3:uid="{00000000-0010-0000-0400-0000B5290000}" name="Column10638" dataDxfId="5710"/>
    <tableColumn id="10678" xr3:uid="{00000000-0010-0000-0400-0000B6290000}" name="Column10639" dataDxfId="5709"/>
    <tableColumn id="10679" xr3:uid="{00000000-0010-0000-0400-0000B7290000}" name="Column10640" dataDxfId="5708"/>
    <tableColumn id="10680" xr3:uid="{00000000-0010-0000-0400-0000B8290000}" name="Column10641" dataDxfId="5707"/>
    <tableColumn id="10681" xr3:uid="{00000000-0010-0000-0400-0000B9290000}" name="Column10642" dataDxfId="5706"/>
    <tableColumn id="10682" xr3:uid="{00000000-0010-0000-0400-0000BA290000}" name="Column10643" dataDxfId="5705"/>
    <tableColumn id="10683" xr3:uid="{00000000-0010-0000-0400-0000BB290000}" name="Column10644" dataDxfId="5704"/>
    <tableColumn id="10684" xr3:uid="{00000000-0010-0000-0400-0000BC290000}" name="Column10645" dataDxfId="5703"/>
    <tableColumn id="10685" xr3:uid="{00000000-0010-0000-0400-0000BD290000}" name="Column10646" dataDxfId="5702"/>
    <tableColumn id="10686" xr3:uid="{00000000-0010-0000-0400-0000BE290000}" name="Column10647" dataDxfId="5701"/>
    <tableColumn id="10687" xr3:uid="{00000000-0010-0000-0400-0000BF290000}" name="Column10648" dataDxfId="5700"/>
    <tableColumn id="10688" xr3:uid="{00000000-0010-0000-0400-0000C0290000}" name="Column10649" dataDxfId="5699"/>
    <tableColumn id="10689" xr3:uid="{00000000-0010-0000-0400-0000C1290000}" name="Column10650" dataDxfId="5698"/>
    <tableColumn id="10690" xr3:uid="{00000000-0010-0000-0400-0000C2290000}" name="Column10651" dataDxfId="5697"/>
    <tableColumn id="10691" xr3:uid="{00000000-0010-0000-0400-0000C3290000}" name="Column10652" dataDxfId="5696"/>
    <tableColumn id="10692" xr3:uid="{00000000-0010-0000-0400-0000C4290000}" name="Column10653" dataDxfId="5695"/>
    <tableColumn id="10693" xr3:uid="{00000000-0010-0000-0400-0000C5290000}" name="Column10654" dataDxfId="5694"/>
    <tableColumn id="10694" xr3:uid="{00000000-0010-0000-0400-0000C6290000}" name="Column10655" dataDxfId="5693"/>
    <tableColumn id="10695" xr3:uid="{00000000-0010-0000-0400-0000C7290000}" name="Column10656" dataDxfId="5692"/>
    <tableColumn id="10696" xr3:uid="{00000000-0010-0000-0400-0000C8290000}" name="Column10657" dataDxfId="5691"/>
    <tableColumn id="10697" xr3:uid="{00000000-0010-0000-0400-0000C9290000}" name="Column10658" dataDxfId="5690"/>
    <tableColumn id="10698" xr3:uid="{00000000-0010-0000-0400-0000CA290000}" name="Column10659" dataDxfId="5689"/>
    <tableColumn id="10699" xr3:uid="{00000000-0010-0000-0400-0000CB290000}" name="Column10660" dataDxfId="5688"/>
    <tableColumn id="10700" xr3:uid="{00000000-0010-0000-0400-0000CC290000}" name="Column10661" dataDxfId="5687"/>
    <tableColumn id="10701" xr3:uid="{00000000-0010-0000-0400-0000CD290000}" name="Column10662" dataDxfId="5686"/>
    <tableColumn id="10702" xr3:uid="{00000000-0010-0000-0400-0000CE290000}" name="Column10663" dataDxfId="5685"/>
    <tableColumn id="10703" xr3:uid="{00000000-0010-0000-0400-0000CF290000}" name="Column10664" dataDxfId="5684"/>
    <tableColumn id="10704" xr3:uid="{00000000-0010-0000-0400-0000D0290000}" name="Column10665" dataDxfId="5683"/>
    <tableColumn id="10705" xr3:uid="{00000000-0010-0000-0400-0000D1290000}" name="Column10666" dataDxfId="5682"/>
    <tableColumn id="10706" xr3:uid="{00000000-0010-0000-0400-0000D2290000}" name="Column10667" dataDxfId="5681"/>
    <tableColumn id="10707" xr3:uid="{00000000-0010-0000-0400-0000D3290000}" name="Column10668" dataDxfId="5680"/>
    <tableColumn id="10708" xr3:uid="{00000000-0010-0000-0400-0000D4290000}" name="Column10669" dataDxfId="5679"/>
    <tableColumn id="10709" xr3:uid="{00000000-0010-0000-0400-0000D5290000}" name="Column10670" dataDxfId="5678"/>
    <tableColumn id="10710" xr3:uid="{00000000-0010-0000-0400-0000D6290000}" name="Column10671" dataDxfId="5677"/>
    <tableColumn id="10711" xr3:uid="{00000000-0010-0000-0400-0000D7290000}" name="Column10672" dataDxfId="5676"/>
    <tableColumn id="10712" xr3:uid="{00000000-0010-0000-0400-0000D8290000}" name="Column10673" dataDxfId="5675"/>
    <tableColumn id="10713" xr3:uid="{00000000-0010-0000-0400-0000D9290000}" name="Column10674" dataDxfId="5674"/>
    <tableColumn id="10714" xr3:uid="{00000000-0010-0000-0400-0000DA290000}" name="Column10675" dataDxfId="5673"/>
    <tableColumn id="10715" xr3:uid="{00000000-0010-0000-0400-0000DB290000}" name="Column10676" dataDxfId="5672"/>
    <tableColumn id="10716" xr3:uid="{00000000-0010-0000-0400-0000DC290000}" name="Column10677" dataDxfId="5671"/>
    <tableColumn id="10717" xr3:uid="{00000000-0010-0000-0400-0000DD290000}" name="Column10678" dataDxfId="5670"/>
    <tableColumn id="10718" xr3:uid="{00000000-0010-0000-0400-0000DE290000}" name="Column10679" dataDxfId="5669"/>
    <tableColumn id="10719" xr3:uid="{00000000-0010-0000-0400-0000DF290000}" name="Column10680" dataDxfId="5668"/>
    <tableColumn id="10720" xr3:uid="{00000000-0010-0000-0400-0000E0290000}" name="Column10681" dataDxfId="5667"/>
    <tableColumn id="10721" xr3:uid="{00000000-0010-0000-0400-0000E1290000}" name="Column10682" dataDxfId="5666"/>
    <tableColumn id="10722" xr3:uid="{00000000-0010-0000-0400-0000E2290000}" name="Column10683" dataDxfId="5665"/>
    <tableColumn id="10723" xr3:uid="{00000000-0010-0000-0400-0000E3290000}" name="Column10684" dataDxfId="5664"/>
    <tableColumn id="10724" xr3:uid="{00000000-0010-0000-0400-0000E4290000}" name="Column10685" dataDxfId="5663"/>
    <tableColumn id="10725" xr3:uid="{00000000-0010-0000-0400-0000E5290000}" name="Column10686" dataDxfId="5662"/>
    <tableColumn id="10726" xr3:uid="{00000000-0010-0000-0400-0000E6290000}" name="Column10687" dataDxfId="5661"/>
    <tableColumn id="10727" xr3:uid="{00000000-0010-0000-0400-0000E7290000}" name="Column10688" dataDxfId="5660"/>
    <tableColumn id="10728" xr3:uid="{00000000-0010-0000-0400-0000E8290000}" name="Column10689" dataDxfId="5659"/>
    <tableColumn id="10729" xr3:uid="{00000000-0010-0000-0400-0000E9290000}" name="Column10690" dataDxfId="5658"/>
    <tableColumn id="10730" xr3:uid="{00000000-0010-0000-0400-0000EA290000}" name="Column10691" dataDxfId="5657"/>
    <tableColumn id="10731" xr3:uid="{00000000-0010-0000-0400-0000EB290000}" name="Column10692" dataDxfId="5656"/>
    <tableColumn id="10732" xr3:uid="{00000000-0010-0000-0400-0000EC290000}" name="Column10693" dataDxfId="5655"/>
    <tableColumn id="10733" xr3:uid="{00000000-0010-0000-0400-0000ED290000}" name="Column10694" dataDxfId="5654"/>
    <tableColumn id="10734" xr3:uid="{00000000-0010-0000-0400-0000EE290000}" name="Column10695" dataDxfId="5653"/>
    <tableColumn id="10735" xr3:uid="{00000000-0010-0000-0400-0000EF290000}" name="Column10696" dataDxfId="5652"/>
    <tableColumn id="10736" xr3:uid="{00000000-0010-0000-0400-0000F0290000}" name="Column10697" dataDxfId="5651"/>
    <tableColumn id="10737" xr3:uid="{00000000-0010-0000-0400-0000F1290000}" name="Column10698" dataDxfId="5650"/>
    <tableColumn id="10738" xr3:uid="{00000000-0010-0000-0400-0000F2290000}" name="Column10699" dataDxfId="5649"/>
    <tableColumn id="10739" xr3:uid="{00000000-0010-0000-0400-0000F3290000}" name="Column10700" dataDxfId="5648"/>
    <tableColumn id="10740" xr3:uid="{00000000-0010-0000-0400-0000F4290000}" name="Column10701" dataDxfId="5647"/>
    <tableColumn id="10741" xr3:uid="{00000000-0010-0000-0400-0000F5290000}" name="Column10702" dataDxfId="5646"/>
    <tableColumn id="10742" xr3:uid="{00000000-0010-0000-0400-0000F6290000}" name="Column10703" dataDxfId="5645"/>
    <tableColumn id="10743" xr3:uid="{00000000-0010-0000-0400-0000F7290000}" name="Column10704" dataDxfId="5644"/>
    <tableColumn id="10744" xr3:uid="{00000000-0010-0000-0400-0000F8290000}" name="Column10705" dataDxfId="5643"/>
    <tableColumn id="10745" xr3:uid="{00000000-0010-0000-0400-0000F9290000}" name="Column10706" dataDxfId="5642"/>
    <tableColumn id="10746" xr3:uid="{00000000-0010-0000-0400-0000FA290000}" name="Column10707" dataDxfId="5641"/>
    <tableColumn id="10747" xr3:uid="{00000000-0010-0000-0400-0000FB290000}" name="Column10708" dataDxfId="5640"/>
    <tableColumn id="10748" xr3:uid="{00000000-0010-0000-0400-0000FC290000}" name="Column10709" dataDxfId="5639"/>
    <tableColumn id="10749" xr3:uid="{00000000-0010-0000-0400-0000FD290000}" name="Column10710" dataDxfId="5638"/>
    <tableColumn id="10750" xr3:uid="{00000000-0010-0000-0400-0000FE290000}" name="Column10711" dataDxfId="5637"/>
    <tableColumn id="10751" xr3:uid="{00000000-0010-0000-0400-0000FF290000}" name="Column10712" dataDxfId="5636"/>
    <tableColumn id="10752" xr3:uid="{00000000-0010-0000-0400-0000002A0000}" name="Column10713" dataDxfId="5635"/>
    <tableColumn id="10753" xr3:uid="{00000000-0010-0000-0400-0000012A0000}" name="Column10714" dataDxfId="5634"/>
    <tableColumn id="10754" xr3:uid="{00000000-0010-0000-0400-0000022A0000}" name="Column10715" dataDxfId="5633"/>
    <tableColumn id="10755" xr3:uid="{00000000-0010-0000-0400-0000032A0000}" name="Column10716" dataDxfId="5632"/>
    <tableColumn id="10756" xr3:uid="{00000000-0010-0000-0400-0000042A0000}" name="Column10717" dataDxfId="5631"/>
    <tableColumn id="10757" xr3:uid="{00000000-0010-0000-0400-0000052A0000}" name="Column10718" dataDxfId="5630"/>
    <tableColumn id="10758" xr3:uid="{00000000-0010-0000-0400-0000062A0000}" name="Column10719" dataDxfId="5629"/>
    <tableColumn id="10759" xr3:uid="{00000000-0010-0000-0400-0000072A0000}" name="Column10720" dataDxfId="5628"/>
    <tableColumn id="10760" xr3:uid="{00000000-0010-0000-0400-0000082A0000}" name="Column10721" dataDxfId="5627"/>
    <tableColumn id="10761" xr3:uid="{00000000-0010-0000-0400-0000092A0000}" name="Column10722" dataDxfId="5626"/>
    <tableColumn id="10762" xr3:uid="{00000000-0010-0000-0400-00000A2A0000}" name="Column10723" dataDxfId="5625"/>
    <tableColumn id="10763" xr3:uid="{00000000-0010-0000-0400-00000B2A0000}" name="Column10724" dataDxfId="5624"/>
    <tableColumn id="10764" xr3:uid="{00000000-0010-0000-0400-00000C2A0000}" name="Column10725" dataDxfId="5623"/>
    <tableColumn id="10765" xr3:uid="{00000000-0010-0000-0400-00000D2A0000}" name="Column10726" dataDxfId="5622"/>
    <tableColumn id="10766" xr3:uid="{00000000-0010-0000-0400-00000E2A0000}" name="Column10727" dataDxfId="5621"/>
    <tableColumn id="10767" xr3:uid="{00000000-0010-0000-0400-00000F2A0000}" name="Column10728" dataDxfId="5620"/>
    <tableColumn id="10768" xr3:uid="{00000000-0010-0000-0400-0000102A0000}" name="Column10729" dataDxfId="5619"/>
    <tableColumn id="10769" xr3:uid="{00000000-0010-0000-0400-0000112A0000}" name="Column10730" dataDxfId="5618"/>
    <tableColumn id="10770" xr3:uid="{00000000-0010-0000-0400-0000122A0000}" name="Column10731" dataDxfId="5617"/>
    <tableColumn id="10771" xr3:uid="{00000000-0010-0000-0400-0000132A0000}" name="Column10732" dataDxfId="5616"/>
    <tableColumn id="10772" xr3:uid="{00000000-0010-0000-0400-0000142A0000}" name="Column10733" dataDxfId="5615"/>
    <tableColumn id="10773" xr3:uid="{00000000-0010-0000-0400-0000152A0000}" name="Column10734" dataDxfId="5614"/>
    <tableColumn id="10774" xr3:uid="{00000000-0010-0000-0400-0000162A0000}" name="Column10735" dataDxfId="5613"/>
    <tableColumn id="10775" xr3:uid="{00000000-0010-0000-0400-0000172A0000}" name="Column10736" dataDxfId="5612"/>
    <tableColumn id="10776" xr3:uid="{00000000-0010-0000-0400-0000182A0000}" name="Column10737" dataDxfId="5611"/>
    <tableColumn id="10777" xr3:uid="{00000000-0010-0000-0400-0000192A0000}" name="Column10738" dataDxfId="5610"/>
    <tableColumn id="10778" xr3:uid="{00000000-0010-0000-0400-00001A2A0000}" name="Column10739" dataDxfId="5609"/>
    <tableColumn id="10779" xr3:uid="{00000000-0010-0000-0400-00001B2A0000}" name="Column10740" dataDxfId="5608"/>
    <tableColumn id="10780" xr3:uid="{00000000-0010-0000-0400-00001C2A0000}" name="Column10741" dataDxfId="5607"/>
    <tableColumn id="10781" xr3:uid="{00000000-0010-0000-0400-00001D2A0000}" name="Column10742" dataDxfId="5606"/>
    <tableColumn id="10782" xr3:uid="{00000000-0010-0000-0400-00001E2A0000}" name="Column10743" dataDxfId="5605"/>
    <tableColumn id="10783" xr3:uid="{00000000-0010-0000-0400-00001F2A0000}" name="Column10744" dataDxfId="5604"/>
    <tableColumn id="10784" xr3:uid="{00000000-0010-0000-0400-0000202A0000}" name="Column10745" dataDxfId="5603"/>
    <tableColumn id="10785" xr3:uid="{00000000-0010-0000-0400-0000212A0000}" name="Column10746" dataDxfId="5602"/>
    <tableColumn id="10786" xr3:uid="{00000000-0010-0000-0400-0000222A0000}" name="Column10747" dataDxfId="5601"/>
    <tableColumn id="10787" xr3:uid="{00000000-0010-0000-0400-0000232A0000}" name="Column10748" dataDxfId="5600"/>
    <tableColumn id="10788" xr3:uid="{00000000-0010-0000-0400-0000242A0000}" name="Column10749" dataDxfId="5599"/>
    <tableColumn id="10789" xr3:uid="{00000000-0010-0000-0400-0000252A0000}" name="Column10750" dataDxfId="5598"/>
    <tableColumn id="10790" xr3:uid="{00000000-0010-0000-0400-0000262A0000}" name="Column10751" dataDxfId="5597"/>
    <tableColumn id="10791" xr3:uid="{00000000-0010-0000-0400-0000272A0000}" name="Column10752" dataDxfId="5596"/>
    <tableColumn id="10792" xr3:uid="{00000000-0010-0000-0400-0000282A0000}" name="Column10753" dataDxfId="5595"/>
    <tableColumn id="10793" xr3:uid="{00000000-0010-0000-0400-0000292A0000}" name="Column10754" dataDxfId="5594"/>
    <tableColumn id="10794" xr3:uid="{00000000-0010-0000-0400-00002A2A0000}" name="Column10755" dataDxfId="5593"/>
    <tableColumn id="10795" xr3:uid="{00000000-0010-0000-0400-00002B2A0000}" name="Column10756" dataDxfId="5592"/>
    <tableColumn id="10796" xr3:uid="{00000000-0010-0000-0400-00002C2A0000}" name="Column10757" dataDxfId="5591"/>
    <tableColumn id="10797" xr3:uid="{00000000-0010-0000-0400-00002D2A0000}" name="Column10758" dataDxfId="5590"/>
    <tableColumn id="10798" xr3:uid="{00000000-0010-0000-0400-00002E2A0000}" name="Column10759" dataDxfId="5589"/>
    <tableColumn id="10799" xr3:uid="{00000000-0010-0000-0400-00002F2A0000}" name="Column10760" dataDxfId="5588"/>
    <tableColumn id="10800" xr3:uid="{00000000-0010-0000-0400-0000302A0000}" name="Column10761" dataDxfId="5587"/>
    <tableColumn id="10801" xr3:uid="{00000000-0010-0000-0400-0000312A0000}" name="Column10762" dataDxfId="5586"/>
    <tableColumn id="10802" xr3:uid="{00000000-0010-0000-0400-0000322A0000}" name="Column10763" dataDxfId="5585"/>
    <tableColumn id="10803" xr3:uid="{00000000-0010-0000-0400-0000332A0000}" name="Column10764" dataDxfId="5584"/>
    <tableColumn id="10804" xr3:uid="{00000000-0010-0000-0400-0000342A0000}" name="Column10765" dataDxfId="5583"/>
    <tableColumn id="10805" xr3:uid="{00000000-0010-0000-0400-0000352A0000}" name="Column10766" dataDxfId="5582"/>
    <tableColumn id="10806" xr3:uid="{00000000-0010-0000-0400-0000362A0000}" name="Column10767" dataDxfId="5581"/>
    <tableColumn id="10807" xr3:uid="{00000000-0010-0000-0400-0000372A0000}" name="Column10768" dataDxfId="5580"/>
    <tableColumn id="10808" xr3:uid="{00000000-0010-0000-0400-0000382A0000}" name="Column10769" dataDxfId="5579"/>
    <tableColumn id="10809" xr3:uid="{00000000-0010-0000-0400-0000392A0000}" name="Column10770" dataDxfId="5578"/>
    <tableColumn id="10810" xr3:uid="{00000000-0010-0000-0400-00003A2A0000}" name="Column10771" dataDxfId="5577"/>
    <tableColumn id="10811" xr3:uid="{00000000-0010-0000-0400-00003B2A0000}" name="Column10772" dataDxfId="5576"/>
    <tableColumn id="10812" xr3:uid="{00000000-0010-0000-0400-00003C2A0000}" name="Column10773" dataDxfId="5575"/>
    <tableColumn id="10813" xr3:uid="{00000000-0010-0000-0400-00003D2A0000}" name="Column10774" dataDxfId="5574"/>
    <tableColumn id="10814" xr3:uid="{00000000-0010-0000-0400-00003E2A0000}" name="Column10775" dataDxfId="5573"/>
    <tableColumn id="10815" xr3:uid="{00000000-0010-0000-0400-00003F2A0000}" name="Column10776" dataDxfId="5572"/>
    <tableColumn id="10816" xr3:uid="{00000000-0010-0000-0400-0000402A0000}" name="Column10777" dataDxfId="5571"/>
    <tableColumn id="10817" xr3:uid="{00000000-0010-0000-0400-0000412A0000}" name="Column10778" dataDxfId="5570"/>
    <tableColumn id="10818" xr3:uid="{00000000-0010-0000-0400-0000422A0000}" name="Column10779" dataDxfId="5569"/>
    <tableColumn id="10819" xr3:uid="{00000000-0010-0000-0400-0000432A0000}" name="Column10780" dataDxfId="5568"/>
    <tableColumn id="10820" xr3:uid="{00000000-0010-0000-0400-0000442A0000}" name="Column10781" dataDxfId="5567"/>
    <tableColumn id="10821" xr3:uid="{00000000-0010-0000-0400-0000452A0000}" name="Column10782" dataDxfId="5566"/>
    <tableColumn id="10822" xr3:uid="{00000000-0010-0000-0400-0000462A0000}" name="Column10783" dataDxfId="5565"/>
    <tableColumn id="10823" xr3:uid="{00000000-0010-0000-0400-0000472A0000}" name="Column10784" dataDxfId="5564"/>
    <tableColumn id="10824" xr3:uid="{00000000-0010-0000-0400-0000482A0000}" name="Column10785" dataDxfId="5563"/>
    <tableColumn id="10825" xr3:uid="{00000000-0010-0000-0400-0000492A0000}" name="Column10786" dataDxfId="5562"/>
    <tableColumn id="10826" xr3:uid="{00000000-0010-0000-0400-00004A2A0000}" name="Column10787" dataDxfId="5561"/>
    <tableColumn id="10827" xr3:uid="{00000000-0010-0000-0400-00004B2A0000}" name="Column10788" dataDxfId="5560"/>
    <tableColumn id="10828" xr3:uid="{00000000-0010-0000-0400-00004C2A0000}" name="Column10789" dataDxfId="5559"/>
    <tableColumn id="10829" xr3:uid="{00000000-0010-0000-0400-00004D2A0000}" name="Column10790" dataDxfId="5558"/>
    <tableColumn id="10830" xr3:uid="{00000000-0010-0000-0400-00004E2A0000}" name="Column10791" dataDxfId="5557"/>
    <tableColumn id="10831" xr3:uid="{00000000-0010-0000-0400-00004F2A0000}" name="Column10792" dataDxfId="5556"/>
    <tableColumn id="10832" xr3:uid="{00000000-0010-0000-0400-0000502A0000}" name="Column10793" dataDxfId="5555"/>
    <tableColumn id="10833" xr3:uid="{00000000-0010-0000-0400-0000512A0000}" name="Column10794" dataDxfId="5554"/>
    <tableColumn id="10834" xr3:uid="{00000000-0010-0000-0400-0000522A0000}" name="Column10795" dataDxfId="5553"/>
    <tableColumn id="10835" xr3:uid="{00000000-0010-0000-0400-0000532A0000}" name="Column10796" dataDxfId="5552"/>
    <tableColumn id="10836" xr3:uid="{00000000-0010-0000-0400-0000542A0000}" name="Column10797" dataDxfId="5551"/>
    <tableColumn id="10837" xr3:uid="{00000000-0010-0000-0400-0000552A0000}" name="Column10798" dataDxfId="5550"/>
    <tableColumn id="10838" xr3:uid="{00000000-0010-0000-0400-0000562A0000}" name="Column10799" dataDxfId="5549"/>
    <tableColumn id="10839" xr3:uid="{00000000-0010-0000-0400-0000572A0000}" name="Column10800" dataDxfId="5548"/>
    <tableColumn id="10840" xr3:uid="{00000000-0010-0000-0400-0000582A0000}" name="Column10801" dataDxfId="5547"/>
    <tableColumn id="10841" xr3:uid="{00000000-0010-0000-0400-0000592A0000}" name="Column10802" dataDxfId="5546"/>
    <tableColumn id="10842" xr3:uid="{00000000-0010-0000-0400-00005A2A0000}" name="Column10803" dataDxfId="5545"/>
    <tableColumn id="10843" xr3:uid="{00000000-0010-0000-0400-00005B2A0000}" name="Column10804" dataDxfId="5544"/>
    <tableColumn id="10844" xr3:uid="{00000000-0010-0000-0400-00005C2A0000}" name="Column10805" dataDxfId="5543"/>
    <tableColumn id="10845" xr3:uid="{00000000-0010-0000-0400-00005D2A0000}" name="Column10806" dataDxfId="5542"/>
    <tableColumn id="10846" xr3:uid="{00000000-0010-0000-0400-00005E2A0000}" name="Column10807" dataDxfId="5541"/>
    <tableColumn id="10847" xr3:uid="{00000000-0010-0000-0400-00005F2A0000}" name="Column10808" dataDxfId="5540"/>
    <tableColumn id="10848" xr3:uid="{00000000-0010-0000-0400-0000602A0000}" name="Column10809" dataDxfId="5539"/>
    <tableColumn id="10849" xr3:uid="{00000000-0010-0000-0400-0000612A0000}" name="Column10810" dataDxfId="5538"/>
    <tableColumn id="10850" xr3:uid="{00000000-0010-0000-0400-0000622A0000}" name="Column10811" dataDxfId="5537"/>
    <tableColumn id="10851" xr3:uid="{00000000-0010-0000-0400-0000632A0000}" name="Column10812" dataDxfId="5536"/>
    <tableColumn id="10852" xr3:uid="{00000000-0010-0000-0400-0000642A0000}" name="Column10813" dataDxfId="5535"/>
    <tableColumn id="10853" xr3:uid="{00000000-0010-0000-0400-0000652A0000}" name="Column10814" dataDxfId="5534"/>
    <tableColumn id="10854" xr3:uid="{00000000-0010-0000-0400-0000662A0000}" name="Column10815" dataDxfId="5533"/>
    <tableColumn id="10855" xr3:uid="{00000000-0010-0000-0400-0000672A0000}" name="Column10816" dataDxfId="5532"/>
    <tableColumn id="10856" xr3:uid="{00000000-0010-0000-0400-0000682A0000}" name="Column10817" dataDxfId="5531"/>
    <tableColumn id="10857" xr3:uid="{00000000-0010-0000-0400-0000692A0000}" name="Column10818" dataDxfId="5530"/>
    <tableColumn id="10858" xr3:uid="{00000000-0010-0000-0400-00006A2A0000}" name="Column10819" dataDxfId="5529"/>
    <tableColumn id="10859" xr3:uid="{00000000-0010-0000-0400-00006B2A0000}" name="Column10820" dataDxfId="5528"/>
    <tableColumn id="10860" xr3:uid="{00000000-0010-0000-0400-00006C2A0000}" name="Column10821" dataDxfId="5527"/>
    <tableColumn id="10861" xr3:uid="{00000000-0010-0000-0400-00006D2A0000}" name="Column10822" dataDxfId="5526"/>
    <tableColumn id="10862" xr3:uid="{00000000-0010-0000-0400-00006E2A0000}" name="Column10823" dataDxfId="5525"/>
    <tableColumn id="10863" xr3:uid="{00000000-0010-0000-0400-00006F2A0000}" name="Column10824" dataDxfId="5524"/>
    <tableColumn id="10864" xr3:uid="{00000000-0010-0000-0400-0000702A0000}" name="Column10825" dataDxfId="5523"/>
    <tableColumn id="10865" xr3:uid="{00000000-0010-0000-0400-0000712A0000}" name="Column10826" dataDxfId="5522"/>
    <tableColumn id="10866" xr3:uid="{00000000-0010-0000-0400-0000722A0000}" name="Column10827" dataDxfId="5521"/>
    <tableColumn id="10867" xr3:uid="{00000000-0010-0000-0400-0000732A0000}" name="Column10828" dataDxfId="5520"/>
    <tableColumn id="10868" xr3:uid="{00000000-0010-0000-0400-0000742A0000}" name="Column10829" dataDxfId="5519"/>
    <tableColumn id="10869" xr3:uid="{00000000-0010-0000-0400-0000752A0000}" name="Column10830" dataDxfId="5518"/>
    <tableColumn id="10870" xr3:uid="{00000000-0010-0000-0400-0000762A0000}" name="Column10831" dataDxfId="5517"/>
    <tableColumn id="10871" xr3:uid="{00000000-0010-0000-0400-0000772A0000}" name="Column10832" dataDxfId="5516"/>
    <tableColumn id="10872" xr3:uid="{00000000-0010-0000-0400-0000782A0000}" name="Column10833" dataDxfId="5515"/>
    <tableColumn id="10873" xr3:uid="{00000000-0010-0000-0400-0000792A0000}" name="Column10834" dataDxfId="5514"/>
    <tableColumn id="10874" xr3:uid="{00000000-0010-0000-0400-00007A2A0000}" name="Column10835" dataDxfId="5513"/>
    <tableColumn id="10875" xr3:uid="{00000000-0010-0000-0400-00007B2A0000}" name="Column10836" dataDxfId="5512"/>
    <tableColumn id="10876" xr3:uid="{00000000-0010-0000-0400-00007C2A0000}" name="Column10837" dataDxfId="5511"/>
    <tableColumn id="10877" xr3:uid="{00000000-0010-0000-0400-00007D2A0000}" name="Column10838" dataDxfId="5510"/>
    <tableColumn id="10878" xr3:uid="{00000000-0010-0000-0400-00007E2A0000}" name="Column10839" dataDxfId="5509"/>
    <tableColumn id="10879" xr3:uid="{00000000-0010-0000-0400-00007F2A0000}" name="Column10840" dataDxfId="5508"/>
    <tableColumn id="10880" xr3:uid="{00000000-0010-0000-0400-0000802A0000}" name="Column10841" dataDxfId="5507"/>
    <tableColumn id="10881" xr3:uid="{00000000-0010-0000-0400-0000812A0000}" name="Column10842" dataDxfId="5506"/>
    <tableColumn id="10882" xr3:uid="{00000000-0010-0000-0400-0000822A0000}" name="Column10843" dataDxfId="5505"/>
    <tableColumn id="10883" xr3:uid="{00000000-0010-0000-0400-0000832A0000}" name="Column10844" dataDxfId="5504"/>
    <tableColumn id="10884" xr3:uid="{00000000-0010-0000-0400-0000842A0000}" name="Column10845" dataDxfId="5503"/>
    <tableColumn id="10885" xr3:uid="{00000000-0010-0000-0400-0000852A0000}" name="Column10846" dataDxfId="5502"/>
    <tableColumn id="10886" xr3:uid="{00000000-0010-0000-0400-0000862A0000}" name="Column10847" dataDxfId="5501"/>
    <tableColumn id="10887" xr3:uid="{00000000-0010-0000-0400-0000872A0000}" name="Column10848" dataDxfId="5500"/>
    <tableColumn id="10888" xr3:uid="{00000000-0010-0000-0400-0000882A0000}" name="Column10849" dataDxfId="5499"/>
    <tableColumn id="10889" xr3:uid="{00000000-0010-0000-0400-0000892A0000}" name="Column10850" dataDxfId="5498"/>
    <tableColumn id="10890" xr3:uid="{00000000-0010-0000-0400-00008A2A0000}" name="Column10851" dataDxfId="5497"/>
    <tableColumn id="10891" xr3:uid="{00000000-0010-0000-0400-00008B2A0000}" name="Column10852" dataDxfId="5496"/>
    <tableColumn id="10892" xr3:uid="{00000000-0010-0000-0400-00008C2A0000}" name="Column10853" dataDxfId="5495"/>
    <tableColumn id="10893" xr3:uid="{00000000-0010-0000-0400-00008D2A0000}" name="Column10854" dataDxfId="5494"/>
    <tableColumn id="10894" xr3:uid="{00000000-0010-0000-0400-00008E2A0000}" name="Column10855" dataDxfId="5493"/>
    <tableColumn id="10895" xr3:uid="{00000000-0010-0000-0400-00008F2A0000}" name="Column10856" dataDxfId="5492"/>
    <tableColumn id="10896" xr3:uid="{00000000-0010-0000-0400-0000902A0000}" name="Column10857" dataDxfId="5491"/>
    <tableColumn id="10897" xr3:uid="{00000000-0010-0000-0400-0000912A0000}" name="Column10858" dataDxfId="5490"/>
    <tableColumn id="10898" xr3:uid="{00000000-0010-0000-0400-0000922A0000}" name="Column10859" dataDxfId="5489"/>
    <tableColumn id="10899" xr3:uid="{00000000-0010-0000-0400-0000932A0000}" name="Column10860" dataDxfId="5488"/>
    <tableColumn id="10900" xr3:uid="{00000000-0010-0000-0400-0000942A0000}" name="Column10861" dataDxfId="5487"/>
    <tableColumn id="10901" xr3:uid="{00000000-0010-0000-0400-0000952A0000}" name="Column10862" dataDxfId="5486"/>
    <tableColumn id="10902" xr3:uid="{00000000-0010-0000-0400-0000962A0000}" name="Column10863" dataDxfId="5485"/>
    <tableColumn id="10903" xr3:uid="{00000000-0010-0000-0400-0000972A0000}" name="Column10864" dataDxfId="5484"/>
    <tableColumn id="10904" xr3:uid="{00000000-0010-0000-0400-0000982A0000}" name="Column10865" dataDxfId="5483"/>
    <tableColumn id="10905" xr3:uid="{00000000-0010-0000-0400-0000992A0000}" name="Column10866" dataDxfId="5482"/>
    <tableColumn id="10906" xr3:uid="{00000000-0010-0000-0400-00009A2A0000}" name="Column10867" dataDxfId="5481"/>
    <tableColumn id="10907" xr3:uid="{00000000-0010-0000-0400-00009B2A0000}" name="Column10868" dataDxfId="5480"/>
    <tableColumn id="10908" xr3:uid="{00000000-0010-0000-0400-00009C2A0000}" name="Column10869" dataDxfId="5479"/>
    <tableColumn id="10909" xr3:uid="{00000000-0010-0000-0400-00009D2A0000}" name="Column10870" dataDxfId="5478"/>
    <tableColumn id="10910" xr3:uid="{00000000-0010-0000-0400-00009E2A0000}" name="Column10871" dataDxfId="5477"/>
    <tableColumn id="10911" xr3:uid="{00000000-0010-0000-0400-00009F2A0000}" name="Column10872" dataDxfId="5476"/>
    <tableColumn id="10912" xr3:uid="{00000000-0010-0000-0400-0000A02A0000}" name="Column10873" dataDxfId="5475"/>
    <tableColumn id="10913" xr3:uid="{00000000-0010-0000-0400-0000A12A0000}" name="Column10874" dataDxfId="5474"/>
    <tableColumn id="10914" xr3:uid="{00000000-0010-0000-0400-0000A22A0000}" name="Column10875" dataDxfId="5473"/>
    <tableColumn id="10915" xr3:uid="{00000000-0010-0000-0400-0000A32A0000}" name="Column10876" dataDxfId="5472"/>
    <tableColumn id="10916" xr3:uid="{00000000-0010-0000-0400-0000A42A0000}" name="Column10877" dataDxfId="5471"/>
    <tableColumn id="10917" xr3:uid="{00000000-0010-0000-0400-0000A52A0000}" name="Column10878" dataDxfId="5470"/>
    <tableColumn id="10918" xr3:uid="{00000000-0010-0000-0400-0000A62A0000}" name="Column10879" dataDxfId="5469"/>
    <tableColumn id="10919" xr3:uid="{00000000-0010-0000-0400-0000A72A0000}" name="Column10880" dataDxfId="5468"/>
    <tableColumn id="10920" xr3:uid="{00000000-0010-0000-0400-0000A82A0000}" name="Column10881" dataDxfId="5467"/>
    <tableColumn id="10921" xr3:uid="{00000000-0010-0000-0400-0000A92A0000}" name="Column10882" dataDxfId="5466"/>
    <tableColumn id="10922" xr3:uid="{00000000-0010-0000-0400-0000AA2A0000}" name="Column10883" dataDxfId="5465"/>
    <tableColumn id="10923" xr3:uid="{00000000-0010-0000-0400-0000AB2A0000}" name="Column10884" dataDxfId="5464"/>
    <tableColumn id="10924" xr3:uid="{00000000-0010-0000-0400-0000AC2A0000}" name="Column10885" dataDxfId="5463"/>
    <tableColumn id="10925" xr3:uid="{00000000-0010-0000-0400-0000AD2A0000}" name="Column10886" dataDxfId="5462"/>
    <tableColumn id="10926" xr3:uid="{00000000-0010-0000-0400-0000AE2A0000}" name="Column10887" dataDxfId="5461"/>
    <tableColumn id="10927" xr3:uid="{00000000-0010-0000-0400-0000AF2A0000}" name="Column10888" dataDxfId="5460"/>
    <tableColumn id="10928" xr3:uid="{00000000-0010-0000-0400-0000B02A0000}" name="Column10889" dataDxfId="5459"/>
    <tableColumn id="10929" xr3:uid="{00000000-0010-0000-0400-0000B12A0000}" name="Column10890" dataDxfId="5458"/>
    <tableColumn id="10930" xr3:uid="{00000000-0010-0000-0400-0000B22A0000}" name="Column10891" dataDxfId="5457"/>
    <tableColumn id="10931" xr3:uid="{00000000-0010-0000-0400-0000B32A0000}" name="Column10892" dataDxfId="5456"/>
    <tableColumn id="10932" xr3:uid="{00000000-0010-0000-0400-0000B42A0000}" name="Column10893" dataDxfId="5455"/>
    <tableColumn id="10933" xr3:uid="{00000000-0010-0000-0400-0000B52A0000}" name="Column10894" dataDxfId="5454"/>
    <tableColumn id="10934" xr3:uid="{00000000-0010-0000-0400-0000B62A0000}" name="Column10895" dataDxfId="5453"/>
    <tableColumn id="10935" xr3:uid="{00000000-0010-0000-0400-0000B72A0000}" name="Column10896" dataDxfId="5452"/>
    <tableColumn id="10936" xr3:uid="{00000000-0010-0000-0400-0000B82A0000}" name="Column10897" dataDxfId="5451"/>
    <tableColumn id="10937" xr3:uid="{00000000-0010-0000-0400-0000B92A0000}" name="Column10898" dataDxfId="5450"/>
    <tableColumn id="10938" xr3:uid="{00000000-0010-0000-0400-0000BA2A0000}" name="Column10899" dataDxfId="5449"/>
    <tableColumn id="10939" xr3:uid="{00000000-0010-0000-0400-0000BB2A0000}" name="Column10900" dataDxfId="5448"/>
    <tableColumn id="10940" xr3:uid="{00000000-0010-0000-0400-0000BC2A0000}" name="Column10901" dataDxfId="5447"/>
    <tableColumn id="10941" xr3:uid="{00000000-0010-0000-0400-0000BD2A0000}" name="Column10902" dataDxfId="5446"/>
    <tableColumn id="10942" xr3:uid="{00000000-0010-0000-0400-0000BE2A0000}" name="Column10903" dataDxfId="5445"/>
    <tableColumn id="10943" xr3:uid="{00000000-0010-0000-0400-0000BF2A0000}" name="Column10904" dataDxfId="5444"/>
    <tableColumn id="10944" xr3:uid="{00000000-0010-0000-0400-0000C02A0000}" name="Column10905" dataDxfId="5443"/>
    <tableColumn id="10945" xr3:uid="{00000000-0010-0000-0400-0000C12A0000}" name="Column10906" dataDxfId="5442"/>
    <tableColumn id="10946" xr3:uid="{00000000-0010-0000-0400-0000C22A0000}" name="Column10907" dataDxfId="5441"/>
    <tableColumn id="10947" xr3:uid="{00000000-0010-0000-0400-0000C32A0000}" name="Column10908" dataDxfId="5440"/>
    <tableColumn id="10948" xr3:uid="{00000000-0010-0000-0400-0000C42A0000}" name="Column10909" dataDxfId="5439"/>
    <tableColumn id="10949" xr3:uid="{00000000-0010-0000-0400-0000C52A0000}" name="Column10910" dataDxfId="5438"/>
    <tableColumn id="10950" xr3:uid="{00000000-0010-0000-0400-0000C62A0000}" name="Column10911" dataDxfId="5437"/>
    <tableColumn id="10951" xr3:uid="{00000000-0010-0000-0400-0000C72A0000}" name="Column10912" dataDxfId="5436"/>
    <tableColumn id="10952" xr3:uid="{00000000-0010-0000-0400-0000C82A0000}" name="Column10913" dataDxfId="5435"/>
    <tableColumn id="10953" xr3:uid="{00000000-0010-0000-0400-0000C92A0000}" name="Column10914" dataDxfId="5434"/>
    <tableColumn id="10954" xr3:uid="{00000000-0010-0000-0400-0000CA2A0000}" name="Column10915" dataDxfId="5433"/>
    <tableColumn id="10955" xr3:uid="{00000000-0010-0000-0400-0000CB2A0000}" name="Column10916" dataDxfId="5432"/>
    <tableColumn id="10956" xr3:uid="{00000000-0010-0000-0400-0000CC2A0000}" name="Column10917" dataDxfId="5431"/>
    <tableColumn id="10957" xr3:uid="{00000000-0010-0000-0400-0000CD2A0000}" name="Column10918" dataDxfId="5430"/>
    <tableColumn id="10958" xr3:uid="{00000000-0010-0000-0400-0000CE2A0000}" name="Column10919" dataDxfId="5429"/>
    <tableColumn id="10959" xr3:uid="{00000000-0010-0000-0400-0000CF2A0000}" name="Column10920" dataDxfId="5428"/>
    <tableColumn id="10960" xr3:uid="{00000000-0010-0000-0400-0000D02A0000}" name="Column10921" dataDxfId="5427"/>
    <tableColumn id="10961" xr3:uid="{00000000-0010-0000-0400-0000D12A0000}" name="Column10922" dataDxfId="5426"/>
    <tableColumn id="10962" xr3:uid="{00000000-0010-0000-0400-0000D22A0000}" name="Column10923" dataDxfId="5425"/>
    <tableColumn id="10963" xr3:uid="{00000000-0010-0000-0400-0000D32A0000}" name="Column10924" dataDxfId="5424"/>
    <tableColumn id="10964" xr3:uid="{00000000-0010-0000-0400-0000D42A0000}" name="Column10925" dataDxfId="5423"/>
    <tableColumn id="10965" xr3:uid="{00000000-0010-0000-0400-0000D52A0000}" name="Column10926" dataDxfId="5422"/>
    <tableColumn id="10966" xr3:uid="{00000000-0010-0000-0400-0000D62A0000}" name="Column10927" dataDxfId="5421"/>
    <tableColumn id="10967" xr3:uid="{00000000-0010-0000-0400-0000D72A0000}" name="Column10928" dataDxfId="5420"/>
    <tableColumn id="10968" xr3:uid="{00000000-0010-0000-0400-0000D82A0000}" name="Column10929" dataDxfId="5419"/>
    <tableColumn id="10969" xr3:uid="{00000000-0010-0000-0400-0000D92A0000}" name="Column10930" dataDxfId="5418"/>
    <tableColumn id="10970" xr3:uid="{00000000-0010-0000-0400-0000DA2A0000}" name="Column10931" dataDxfId="5417"/>
    <tableColumn id="10971" xr3:uid="{00000000-0010-0000-0400-0000DB2A0000}" name="Column10932" dataDxfId="5416"/>
    <tableColumn id="10972" xr3:uid="{00000000-0010-0000-0400-0000DC2A0000}" name="Column10933" dataDxfId="5415"/>
    <tableColumn id="10973" xr3:uid="{00000000-0010-0000-0400-0000DD2A0000}" name="Column10934" dataDxfId="5414"/>
    <tableColumn id="10974" xr3:uid="{00000000-0010-0000-0400-0000DE2A0000}" name="Column10935" dataDxfId="5413"/>
    <tableColumn id="10975" xr3:uid="{00000000-0010-0000-0400-0000DF2A0000}" name="Column10936" dataDxfId="5412"/>
    <tableColumn id="10976" xr3:uid="{00000000-0010-0000-0400-0000E02A0000}" name="Column10937" dataDxfId="5411"/>
    <tableColumn id="10977" xr3:uid="{00000000-0010-0000-0400-0000E12A0000}" name="Column10938" dataDxfId="5410"/>
    <tableColumn id="10978" xr3:uid="{00000000-0010-0000-0400-0000E22A0000}" name="Column10939" dataDxfId="5409"/>
    <tableColumn id="10979" xr3:uid="{00000000-0010-0000-0400-0000E32A0000}" name="Column10940" dataDxfId="5408"/>
    <tableColumn id="10980" xr3:uid="{00000000-0010-0000-0400-0000E42A0000}" name="Column10941" dataDxfId="5407"/>
    <tableColumn id="10981" xr3:uid="{00000000-0010-0000-0400-0000E52A0000}" name="Column10942" dataDxfId="5406"/>
    <tableColumn id="10982" xr3:uid="{00000000-0010-0000-0400-0000E62A0000}" name="Column10943" dataDxfId="5405"/>
    <tableColumn id="10983" xr3:uid="{00000000-0010-0000-0400-0000E72A0000}" name="Column10944" dataDxfId="5404"/>
    <tableColumn id="10984" xr3:uid="{00000000-0010-0000-0400-0000E82A0000}" name="Column10945" dataDxfId="5403"/>
    <tableColumn id="10985" xr3:uid="{00000000-0010-0000-0400-0000E92A0000}" name="Column10946" dataDxfId="5402"/>
    <tableColumn id="10986" xr3:uid="{00000000-0010-0000-0400-0000EA2A0000}" name="Column10947" dataDxfId="5401"/>
    <tableColumn id="10987" xr3:uid="{00000000-0010-0000-0400-0000EB2A0000}" name="Column10948" dataDxfId="5400"/>
    <tableColumn id="10988" xr3:uid="{00000000-0010-0000-0400-0000EC2A0000}" name="Column10949" dataDxfId="5399"/>
    <tableColumn id="10989" xr3:uid="{00000000-0010-0000-0400-0000ED2A0000}" name="Column10950" dataDxfId="5398"/>
    <tableColumn id="10990" xr3:uid="{00000000-0010-0000-0400-0000EE2A0000}" name="Column10951" dataDxfId="5397"/>
    <tableColumn id="10991" xr3:uid="{00000000-0010-0000-0400-0000EF2A0000}" name="Column10952" dataDxfId="5396"/>
    <tableColumn id="10992" xr3:uid="{00000000-0010-0000-0400-0000F02A0000}" name="Column10953" dataDxfId="5395"/>
    <tableColumn id="10993" xr3:uid="{00000000-0010-0000-0400-0000F12A0000}" name="Column10954" dataDxfId="5394"/>
    <tableColumn id="10994" xr3:uid="{00000000-0010-0000-0400-0000F22A0000}" name="Column10955" dataDxfId="5393"/>
    <tableColumn id="10995" xr3:uid="{00000000-0010-0000-0400-0000F32A0000}" name="Column10956" dataDxfId="5392"/>
    <tableColumn id="10996" xr3:uid="{00000000-0010-0000-0400-0000F42A0000}" name="Column10957" dataDxfId="5391"/>
    <tableColumn id="10997" xr3:uid="{00000000-0010-0000-0400-0000F52A0000}" name="Column10958" dataDxfId="5390"/>
    <tableColumn id="10998" xr3:uid="{00000000-0010-0000-0400-0000F62A0000}" name="Column10959" dataDxfId="5389"/>
    <tableColumn id="10999" xr3:uid="{00000000-0010-0000-0400-0000F72A0000}" name="Column10960" dataDxfId="5388"/>
    <tableColumn id="11000" xr3:uid="{00000000-0010-0000-0400-0000F82A0000}" name="Column10961" dataDxfId="5387"/>
    <tableColumn id="11001" xr3:uid="{00000000-0010-0000-0400-0000F92A0000}" name="Column10962" dataDxfId="5386"/>
    <tableColumn id="11002" xr3:uid="{00000000-0010-0000-0400-0000FA2A0000}" name="Column10963" dataDxfId="5385"/>
    <tableColumn id="11003" xr3:uid="{00000000-0010-0000-0400-0000FB2A0000}" name="Column10964" dataDxfId="5384"/>
    <tableColumn id="11004" xr3:uid="{00000000-0010-0000-0400-0000FC2A0000}" name="Column10965" dataDxfId="5383"/>
    <tableColumn id="11005" xr3:uid="{00000000-0010-0000-0400-0000FD2A0000}" name="Column10966" dataDxfId="5382"/>
    <tableColumn id="11006" xr3:uid="{00000000-0010-0000-0400-0000FE2A0000}" name="Column10967" dataDxfId="5381"/>
    <tableColumn id="11007" xr3:uid="{00000000-0010-0000-0400-0000FF2A0000}" name="Column10968" dataDxfId="5380"/>
    <tableColumn id="11008" xr3:uid="{00000000-0010-0000-0400-0000002B0000}" name="Column10969" dataDxfId="5379"/>
    <tableColumn id="11009" xr3:uid="{00000000-0010-0000-0400-0000012B0000}" name="Column10970" dataDxfId="5378"/>
    <tableColumn id="11010" xr3:uid="{00000000-0010-0000-0400-0000022B0000}" name="Column10971" dataDxfId="5377"/>
    <tableColumn id="11011" xr3:uid="{00000000-0010-0000-0400-0000032B0000}" name="Column10972" dataDxfId="5376"/>
    <tableColumn id="11012" xr3:uid="{00000000-0010-0000-0400-0000042B0000}" name="Column10973" dataDxfId="5375"/>
    <tableColumn id="11013" xr3:uid="{00000000-0010-0000-0400-0000052B0000}" name="Column10974" dataDxfId="5374"/>
    <tableColumn id="11014" xr3:uid="{00000000-0010-0000-0400-0000062B0000}" name="Column10975" dataDxfId="5373"/>
    <tableColumn id="11015" xr3:uid="{00000000-0010-0000-0400-0000072B0000}" name="Column10976" dataDxfId="5372"/>
    <tableColumn id="11016" xr3:uid="{00000000-0010-0000-0400-0000082B0000}" name="Column10977" dataDxfId="5371"/>
    <tableColumn id="11017" xr3:uid="{00000000-0010-0000-0400-0000092B0000}" name="Column10978" dataDxfId="5370"/>
    <tableColumn id="11018" xr3:uid="{00000000-0010-0000-0400-00000A2B0000}" name="Column10979" dataDxfId="5369"/>
    <tableColumn id="11019" xr3:uid="{00000000-0010-0000-0400-00000B2B0000}" name="Column10980" dataDxfId="5368"/>
    <tableColumn id="11020" xr3:uid="{00000000-0010-0000-0400-00000C2B0000}" name="Column10981" dataDxfId="5367"/>
    <tableColumn id="11021" xr3:uid="{00000000-0010-0000-0400-00000D2B0000}" name="Column10982" dataDxfId="5366"/>
    <tableColumn id="11022" xr3:uid="{00000000-0010-0000-0400-00000E2B0000}" name="Column10983" dataDxfId="5365"/>
    <tableColumn id="11023" xr3:uid="{00000000-0010-0000-0400-00000F2B0000}" name="Column10984" dataDxfId="5364"/>
    <tableColumn id="11024" xr3:uid="{00000000-0010-0000-0400-0000102B0000}" name="Column10985" dataDxfId="5363"/>
    <tableColumn id="11025" xr3:uid="{00000000-0010-0000-0400-0000112B0000}" name="Column10986" dataDxfId="5362"/>
    <tableColumn id="11026" xr3:uid="{00000000-0010-0000-0400-0000122B0000}" name="Column10987" dataDxfId="5361"/>
    <tableColumn id="11027" xr3:uid="{00000000-0010-0000-0400-0000132B0000}" name="Column10988" dataDxfId="5360"/>
    <tableColumn id="11028" xr3:uid="{00000000-0010-0000-0400-0000142B0000}" name="Column10989" dataDxfId="5359"/>
    <tableColumn id="11029" xr3:uid="{00000000-0010-0000-0400-0000152B0000}" name="Column10990" dataDxfId="5358"/>
    <tableColumn id="11030" xr3:uid="{00000000-0010-0000-0400-0000162B0000}" name="Column10991" dataDxfId="5357"/>
    <tableColumn id="11031" xr3:uid="{00000000-0010-0000-0400-0000172B0000}" name="Column10992" dataDxfId="5356"/>
    <tableColumn id="11032" xr3:uid="{00000000-0010-0000-0400-0000182B0000}" name="Column10993" dataDxfId="5355"/>
    <tableColumn id="11033" xr3:uid="{00000000-0010-0000-0400-0000192B0000}" name="Column10994" dataDxfId="5354"/>
    <tableColumn id="11034" xr3:uid="{00000000-0010-0000-0400-00001A2B0000}" name="Column10995" dataDxfId="5353"/>
    <tableColumn id="11035" xr3:uid="{00000000-0010-0000-0400-00001B2B0000}" name="Column10996" dataDxfId="5352"/>
    <tableColumn id="11036" xr3:uid="{00000000-0010-0000-0400-00001C2B0000}" name="Column10997" dataDxfId="5351"/>
    <tableColumn id="11037" xr3:uid="{00000000-0010-0000-0400-00001D2B0000}" name="Column10998" dataDxfId="5350"/>
    <tableColumn id="11038" xr3:uid="{00000000-0010-0000-0400-00001E2B0000}" name="Column10999" dataDxfId="5349"/>
    <tableColumn id="11039" xr3:uid="{00000000-0010-0000-0400-00001F2B0000}" name="Column11000" dataDxfId="5348"/>
    <tableColumn id="11040" xr3:uid="{00000000-0010-0000-0400-0000202B0000}" name="Column11001" dataDxfId="5347"/>
    <tableColumn id="11041" xr3:uid="{00000000-0010-0000-0400-0000212B0000}" name="Column11002" dataDxfId="5346"/>
    <tableColumn id="11042" xr3:uid="{00000000-0010-0000-0400-0000222B0000}" name="Column11003" dataDxfId="5345"/>
    <tableColumn id="11043" xr3:uid="{00000000-0010-0000-0400-0000232B0000}" name="Column11004" dataDxfId="5344"/>
    <tableColumn id="11044" xr3:uid="{00000000-0010-0000-0400-0000242B0000}" name="Column11005" dataDxfId="5343"/>
    <tableColumn id="11045" xr3:uid="{00000000-0010-0000-0400-0000252B0000}" name="Column11006" dataDxfId="5342"/>
    <tableColumn id="11046" xr3:uid="{00000000-0010-0000-0400-0000262B0000}" name="Column11007" dataDxfId="5341"/>
    <tableColumn id="11047" xr3:uid="{00000000-0010-0000-0400-0000272B0000}" name="Column11008" dataDxfId="5340"/>
    <tableColumn id="11048" xr3:uid="{00000000-0010-0000-0400-0000282B0000}" name="Column11009" dataDxfId="5339"/>
    <tableColumn id="11049" xr3:uid="{00000000-0010-0000-0400-0000292B0000}" name="Column11010" dataDxfId="5338"/>
    <tableColumn id="11050" xr3:uid="{00000000-0010-0000-0400-00002A2B0000}" name="Column11011" dataDxfId="5337"/>
    <tableColumn id="11051" xr3:uid="{00000000-0010-0000-0400-00002B2B0000}" name="Column11012" dataDxfId="5336"/>
    <tableColumn id="11052" xr3:uid="{00000000-0010-0000-0400-00002C2B0000}" name="Column11013" dataDxfId="5335"/>
    <tableColumn id="11053" xr3:uid="{00000000-0010-0000-0400-00002D2B0000}" name="Column11014" dataDxfId="5334"/>
    <tableColumn id="11054" xr3:uid="{00000000-0010-0000-0400-00002E2B0000}" name="Column11015" dataDxfId="5333"/>
    <tableColumn id="11055" xr3:uid="{00000000-0010-0000-0400-00002F2B0000}" name="Column11016" dataDxfId="5332"/>
    <tableColumn id="11056" xr3:uid="{00000000-0010-0000-0400-0000302B0000}" name="Column11017" dataDxfId="5331"/>
    <tableColumn id="11057" xr3:uid="{00000000-0010-0000-0400-0000312B0000}" name="Column11018" dataDxfId="5330"/>
    <tableColumn id="11058" xr3:uid="{00000000-0010-0000-0400-0000322B0000}" name="Column11019" dataDxfId="5329"/>
    <tableColumn id="11059" xr3:uid="{00000000-0010-0000-0400-0000332B0000}" name="Column11020" dataDxfId="5328"/>
    <tableColumn id="11060" xr3:uid="{00000000-0010-0000-0400-0000342B0000}" name="Column11021" dataDxfId="5327"/>
    <tableColumn id="11061" xr3:uid="{00000000-0010-0000-0400-0000352B0000}" name="Column11022" dataDxfId="5326"/>
    <tableColumn id="11062" xr3:uid="{00000000-0010-0000-0400-0000362B0000}" name="Column11023" dataDxfId="5325"/>
    <tableColumn id="11063" xr3:uid="{00000000-0010-0000-0400-0000372B0000}" name="Column11024" dataDxfId="5324"/>
    <tableColumn id="11064" xr3:uid="{00000000-0010-0000-0400-0000382B0000}" name="Column11025" dataDxfId="5323"/>
    <tableColumn id="11065" xr3:uid="{00000000-0010-0000-0400-0000392B0000}" name="Column11026" dataDxfId="5322"/>
    <tableColumn id="11066" xr3:uid="{00000000-0010-0000-0400-00003A2B0000}" name="Column11027" dataDxfId="5321"/>
    <tableColumn id="11067" xr3:uid="{00000000-0010-0000-0400-00003B2B0000}" name="Column11028" dataDxfId="5320"/>
    <tableColumn id="11068" xr3:uid="{00000000-0010-0000-0400-00003C2B0000}" name="Column11029" dataDxfId="5319"/>
    <tableColumn id="11069" xr3:uid="{00000000-0010-0000-0400-00003D2B0000}" name="Column11030" dataDxfId="5318"/>
    <tableColumn id="11070" xr3:uid="{00000000-0010-0000-0400-00003E2B0000}" name="Column11031" dataDxfId="5317"/>
    <tableColumn id="11071" xr3:uid="{00000000-0010-0000-0400-00003F2B0000}" name="Column11032" dataDxfId="5316"/>
    <tableColumn id="11072" xr3:uid="{00000000-0010-0000-0400-0000402B0000}" name="Column11033" dataDxfId="5315"/>
    <tableColumn id="11073" xr3:uid="{00000000-0010-0000-0400-0000412B0000}" name="Column11034" dataDxfId="5314"/>
    <tableColumn id="11074" xr3:uid="{00000000-0010-0000-0400-0000422B0000}" name="Column11035" dataDxfId="5313"/>
    <tableColumn id="11075" xr3:uid="{00000000-0010-0000-0400-0000432B0000}" name="Column11036" dataDxfId="5312"/>
    <tableColumn id="11076" xr3:uid="{00000000-0010-0000-0400-0000442B0000}" name="Column11037" dataDxfId="5311"/>
    <tableColumn id="11077" xr3:uid="{00000000-0010-0000-0400-0000452B0000}" name="Column11038" dataDxfId="5310"/>
    <tableColumn id="11078" xr3:uid="{00000000-0010-0000-0400-0000462B0000}" name="Column11039" dataDxfId="5309"/>
    <tableColumn id="11079" xr3:uid="{00000000-0010-0000-0400-0000472B0000}" name="Column11040" dataDxfId="5308"/>
    <tableColumn id="11080" xr3:uid="{00000000-0010-0000-0400-0000482B0000}" name="Column11041" dataDxfId="5307"/>
    <tableColumn id="11081" xr3:uid="{00000000-0010-0000-0400-0000492B0000}" name="Column11042" dataDxfId="5306"/>
    <tableColumn id="11082" xr3:uid="{00000000-0010-0000-0400-00004A2B0000}" name="Column11043" dataDxfId="5305"/>
    <tableColumn id="11083" xr3:uid="{00000000-0010-0000-0400-00004B2B0000}" name="Column11044" dataDxfId="5304"/>
    <tableColumn id="11084" xr3:uid="{00000000-0010-0000-0400-00004C2B0000}" name="Column11045" dataDxfId="5303"/>
    <tableColumn id="11085" xr3:uid="{00000000-0010-0000-0400-00004D2B0000}" name="Column11046" dataDxfId="5302"/>
    <tableColumn id="11086" xr3:uid="{00000000-0010-0000-0400-00004E2B0000}" name="Column11047" dataDxfId="5301"/>
    <tableColumn id="11087" xr3:uid="{00000000-0010-0000-0400-00004F2B0000}" name="Column11048" dataDxfId="5300"/>
    <tableColumn id="11088" xr3:uid="{00000000-0010-0000-0400-0000502B0000}" name="Column11049" dataDxfId="5299"/>
    <tableColumn id="11089" xr3:uid="{00000000-0010-0000-0400-0000512B0000}" name="Column11050" dataDxfId="5298"/>
    <tableColumn id="11090" xr3:uid="{00000000-0010-0000-0400-0000522B0000}" name="Column11051" dataDxfId="5297"/>
    <tableColumn id="11091" xr3:uid="{00000000-0010-0000-0400-0000532B0000}" name="Column11052" dataDxfId="5296"/>
    <tableColumn id="11092" xr3:uid="{00000000-0010-0000-0400-0000542B0000}" name="Column11053" dataDxfId="5295"/>
    <tableColumn id="11093" xr3:uid="{00000000-0010-0000-0400-0000552B0000}" name="Column11054" dataDxfId="5294"/>
    <tableColumn id="11094" xr3:uid="{00000000-0010-0000-0400-0000562B0000}" name="Column11055" dataDxfId="5293"/>
    <tableColumn id="11095" xr3:uid="{00000000-0010-0000-0400-0000572B0000}" name="Column11056" dataDxfId="5292"/>
    <tableColumn id="11096" xr3:uid="{00000000-0010-0000-0400-0000582B0000}" name="Column11057" dataDxfId="5291"/>
    <tableColumn id="11097" xr3:uid="{00000000-0010-0000-0400-0000592B0000}" name="Column11058" dataDxfId="5290"/>
    <tableColumn id="11098" xr3:uid="{00000000-0010-0000-0400-00005A2B0000}" name="Column11059" dataDxfId="5289"/>
    <tableColumn id="11099" xr3:uid="{00000000-0010-0000-0400-00005B2B0000}" name="Column11060" dataDxfId="5288"/>
    <tableColumn id="11100" xr3:uid="{00000000-0010-0000-0400-00005C2B0000}" name="Column11061" dataDxfId="5287"/>
    <tableColumn id="11101" xr3:uid="{00000000-0010-0000-0400-00005D2B0000}" name="Column11062" dataDxfId="5286"/>
    <tableColumn id="11102" xr3:uid="{00000000-0010-0000-0400-00005E2B0000}" name="Column11063" dataDxfId="5285"/>
    <tableColumn id="11103" xr3:uid="{00000000-0010-0000-0400-00005F2B0000}" name="Column11064" dataDxfId="5284"/>
    <tableColumn id="11104" xr3:uid="{00000000-0010-0000-0400-0000602B0000}" name="Column11065" dataDxfId="5283"/>
    <tableColumn id="11105" xr3:uid="{00000000-0010-0000-0400-0000612B0000}" name="Column11066" dataDxfId="5282"/>
    <tableColumn id="11106" xr3:uid="{00000000-0010-0000-0400-0000622B0000}" name="Column11067" dataDxfId="5281"/>
    <tableColumn id="11107" xr3:uid="{00000000-0010-0000-0400-0000632B0000}" name="Column11068" dataDxfId="5280"/>
    <tableColumn id="11108" xr3:uid="{00000000-0010-0000-0400-0000642B0000}" name="Column11069" dataDxfId="5279"/>
    <tableColumn id="11109" xr3:uid="{00000000-0010-0000-0400-0000652B0000}" name="Column11070" dataDxfId="5278"/>
    <tableColumn id="11110" xr3:uid="{00000000-0010-0000-0400-0000662B0000}" name="Column11071" dataDxfId="5277"/>
    <tableColumn id="11111" xr3:uid="{00000000-0010-0000-0400-0000672B0000}" name="Column11072" dataDxfId="5276"/>
    <tableColumn id="11112" xr3:uid="{00000000-0010-0000-0400-0000682B0000}" name="Column11073" dataDxfId="5275"/>
    <tableColumn id="11113" xr3:uid="{00000000-0010-0000-0400-0000692B0000}" name="Column11074" dataDxfId="5274"/>
    <tableColumn id="11114" xr3:uid="{00000000-0010-0000-0400-00006A2B0000}" name="Column11075" dataDxfId="5273"/>
    <tableColumn id="11115" xr3:uid="{00000000-0010-0000-0400-00006B2B0000}" name="Column11076" dataDxfId="5272"/>
    <tableColumn id="11116" xr3:uid="{00000000-0010-0000-0400-00006C2B0000}" name="Column11077" dataDxfId="5271"/>
    <tableColumn id="11117" xr3:uid="{00000000-0010-0000-0400-00006D2B0000}" name="Column11078" dataDxfId="5270"/>
    <tableColumn id="11118" xr3:uid="{00000000-0010-0000-0400-00006E2B0000}" name="Column11079" dataDxfId="5269"/>
    <tableColumn id="11119" xr3:uid="{00000000-0010-0000-0400-00006F2B0000}" name="Column11080" dataDxfId="5268"/>
    <tableColumn id="11120" xr3:uid="{00000000-0010-0000-0400-0000702B0000}" name="Column11081" dataDxfId="5267"/>
    <tableColumn id="11121" xr3:uid="{00000000-0010-0000-0400-0000712B0000}" name="Column11082" dataDxfId="5266"/>
    <tableColumn id="11122" xr3:uid="{00000000-0010-0000-0400-0000722B0000}" name="Column11083" dataDxfId="5265"/>
    <tableColumn id="11123" xr3:uid="{00000000-0010-0000-0400-0000732B0000}" name="Column11084" dataDxfId="5264"/>
    <tableColumn id="11124" xr3:uid="{00000000-0010-0000-0400-0000742B0000}" name="Column11085" dataDxfId="5263"/>
    <tableColumn id="11125" xr3:uid="{00000000-0010-0000-0400-0000752B0000}" name="Column11086" dataDxfId="5262"/>
    <tableColumn id="11126" xr3:uid="{00000000-0010-0000-0400-0000762B0000}" name="Column11087" dataDxfId="5261"/>
    <tableColumn id="11127" xr3:uid="{00000000-0010-0000-0400-0000772B0000}" name="Column11088" dataDxfId="5260"/>
    <tableColumn id="11128" xr3:uid="{00000000-0010-0000-0400-0000782B0000}" name="Column11089" dataDxfId="5259"/>
    <tableColumn id="11129" xr3:uid="{00000000-0010-0000-0400-0000792B0000}" name="Column11090" dataDxfId="5258"/>
    <tableColumn id="11130" xr3:uid="{00000000-0010-0000-0400-00007A2B0000}" name="Column11091" dataDxfId="5257"/>
    <tableColumn id="11131" xr3:uid="{00000000-0010-0000-0400-00007B2B0000}" name="Column11092" dataDxfId="5256"/>
    <tableColumn id="11132" xr3:uid="{00000000-0010-0000-0400-00007C2B0000}" name="Column11093" dataDxfId="5255"/>
    <tableColumn id="11133" xr3:uid="{00000000-0010-0000-0400-00007D2B0000}" name="Column11094" dataDxfId="5254"/>
    <tableColumn id="11134" xr3:uid="{00000000-0010-0000-0400-00007E2B0000}" name="Column11095" dataDxfId="5253"/>
    <tableColumn id="11135" xr3:uid="{00000000-0010-0000-0400-00007F2B0000}" name="Column11096" dataDxfId="5252"/>
    <tableColumn id="11136" xr3:uid="{00000000-0010-0000-0400-0000802B0000}" name="Column11097" dataDxfId="5251"/>
    <tableColumn id="11137" xr3:uid="{00000000-0010-0000-0400-0000812B0000}" name="Column11098" dataDxfId="5250"/>
    <tableColumn id="11138" xr3:uid="{00000000-0010-0000-0400-0000822B0000}" name="Column11099" dataDxfId="5249"/>
    <tableColumn id="11139" xr3:uid="{00000000-0010-0000-0400-0000832B0000}" name="Column11100" dataDxfId="5248"/>
    <tableColumn id="11140" xr3:uid="{00000000-0010-0000-0400-0000842B0000}" name="Column11101" dataDxfId="5247"/>
    <tableColumn id="11141" xr3:uid="{00000000-0010-0000-0400-0000852B0000}" name="Column11102" dataDxfId="5246"/>
    <tableColumn id="11142" xr3:uid="{00000000-0010-0000-0400-0000862B0000}" name="Column11103" dataDxfId="5245"/>
    <tableColumn id="11143" xr3:uid="{00000000-0010-0000-0400-0000872B0000}" name="Column11104" dataDxfId="5244"/>
    <tableColumn id="11144" xr3:uid="{00000000-0010-0000-0400-0000882B0000}" name="Column11105" dataDxfId="5243"/>
    <tableColumn id="11145" xr3:uid="{00000000-0010-0000-0400-0000892B0000}" name="Column11106" dataDxfId="5242"/>
    <tableColumn id="11146" xr3:uid="{00000000-0010-0000-0400-00008A2B0000}" name="Column11107" dataDxfId="5241"/>
    <tableColumn id="11147" xr3:uid="{00000000-0010-0000-0400-00008B2B0000}" name="Column11108" dataDxfId="5240"/>
    <tableColumn id="11148" xr3:uid="{00000000-0010-0000-0400-00008C2B0000}" name="Column11109" dataDxfId="5239"/>
    <tableColumn id="11149" xr3:uid="{00000000-0010-0000-0400-00008D2B0000}" name="Column11110" dataDxfId="5238"/>
    <tableColumn id="11150" xr3:uid="{00000000-0010-0000-0400-00008E2B0000}" name="Column11111" dataDxfId="5237"/>
    <tableColumn id="11151" xr3:uid="{00000000-0010-0000-0400-00008F2B0000}" name="Column11112" dataDxfId="5236"/>
    <tableColumn id="11152" xr3:uid="{00000000-0010-0000-0400-0000902B0000}" name="Column11113" dataDxfId="5235"/>
    <tableColumn id="11153" xr3:uid="{00000000-0010-0000-0400-0000912B0000}" name="Column11114" dataDxfId="5234"/>
    <tableColumn id="11154" xr3:uid="{00000000-0010-0000-0400-0000922B0000}" name="Column11115" dataDxfId="5233"/>
    <tableColumn id="11155" xr3:uid="{00000000-0010-0000-0400-0000932B0000}" name="Column11116" dataDxfId="5232"/>
    <tableColumn id="11156" xr3:uid="{00000000-0010-0000-0400-0000942B0000}" name="Column11117" dataDxfId="5231"/>
    <tableColumn id="11157" xr3:uid="{00000000-0010-0000-0400-0000952B0000}" name="Column11118" dataDxfId="5230"/>
    <tableColumn id="11158" xr3:uid="{00000000-0010-0000-0400-0000962B0000}" name="Column11119" dataDxfId="5229"/>
    <tableColumn id="11159" xr3:uid="{00000000-0010-0000-0400-0000972B0000}" name="Column11120" dataDxfId="5228"/>
    <tableColumn id="11160" xr3:uid="{00000000-0010-0000-0400-0000982B0000}" name="Column11121" dataDxfId="5227"/>
    <tableColumn id="11161" xr3:uid="{00000000-0010-0000-0400-0000992B0000}" name="Column11122" dataDxfId="5226"/>
    <tableColumn id="11162" xr3:uid="{00000000-0010-0000-0400-00009A2B0000}" name="Column11123" dataDxfId="5225"/>
    <tableColumn id="11163" xr3:uid="{00000000-0010-0000-0400-00009B2B0000}" name="Column11124" dataDxfId="5224"/>
    <tableColumn id="11164" xr3:uid="{00000000-0010-0000-0400-00009C2B0000}" name="Column11125" dataDxfId="5223"/>
    <tableColumn id="11165" xr3:uid="{00000000-0010-0000-0400-00009D2B0000}" name="Column11126" dataDxfId="5222"/>
    <tableColumn id="11166" xr3:uid="{00000000-0010-0000-0400-00009E2B0000}" name="Column11127" dataDxfId="5221"/>
    <tableColumn id="11167" xr3:uid="{00000000-0010-0000-0400-00009F2B0000}" name="Column11128" dataDxfId="5220"/>
    <tableColumn id="11168" xr3:uid="{00000000-0010-0000-0400-0000A02B0000}" name="Column11129" dataDxfId="5219"/>
    <tableColumn id="11169" xr3:uid="{00000000-0010-0000-0400-0000A12B0000}" name="Column11130" dataDxfId="5218"/>
    <tableColumn id="11170" xr3:uid="{00000000-0010-0000-0400-0000A22B0000}" name="Column11131" dataDxfId="5217"/>
    <tableColumn id="11171" xr3:uid="{00000000-0010-0000-0400-0000A32B0000}" name="Column11132" dataDxfId="5216"/>
    <tableColumn id="11172" xr3:uid="{00000000-0010-0000-0400-0000A42B0000}" name="Column11133" dataDxfId="5215"/>
    <tableColumn id="11173" xr3:uid="{00000000-0010-0000-0400-0000A52B0000}" name="Column11134" dataDxfId="5214"/>
    <tableColumn id="11174" xr3:uid="{00000000-0010-0000-0400-0000A62B0000}" name="Column11135" dataDxfId="5213"/>
    <tableColumn id="11175" xr3:uid="{00000000-0010-0000-0400-0000A72B0000}" name="Column11136" dataDxfId="5212"/>
    <tableColumn id="11176" xr3:uid="{00000000-0010-0000-0400-0000A82B0000}" name="Column11137" dataDxfId="5211"/>
    <tableColumn id="11177" xr3:uid="{00000000-0010-0000-0400-0000A92B0000}" name="Column11138" dataDxfId="5210"/>
    <tableColumn id="11178" xr3:uid="{00000000-0010-0000-0400-0000AA2B0000}" name="Column11139" dataDxfId="5209"/>
    <tableColumn id="11179" xr3:uid="{00000000-0010-0000-0400-0000AB2B0000}" name="Column11140" dataDxfId="5208"/>
    <tableColumn id="11180" xr3:uid="{00000000-0010-0000-0400-0000AC2B0000}" name="Column11141" dataDxfId="5207"/>
    <tableColumn id="11181" xr3:uid="{00000000-0010-0000-0400-0000AD2B0000}" name="Column11142" dataDxfId="5206"/>
    <tableColumn id="11182" xr3:uid="{00000000-0010-0000-0400-0000AE2B0000}" name="Column11143" dataDxfId="5205"/>
    <tableColumn id="11183" xr3:uid="{00000000-0010-0000-0400-0000AF2B0000}" name="Column11144" dataDxfId="5204"/>
    <tableColumn id="11184" xr3:uid="{00000000-0010-0000-0400-0000B02B0000}" name="Column11145" dataDxfId="5203"/>
    <tableColumn id="11185" xr3:uid="{00000000-0010-0000-0400-0000B12B0000}" name="Column11146" dataDxfId="5202"/>
    <tableColumn id="11186" xr3:uid="{00000000-0010-0000-0400-0000B22B0000}" name="Column11147" dataDxfId="5201"/>
    <tableColumn id="11187" xr3:uid="{00000000-0010-0000-0400-0000B32B0000}" name="Column11148" dataDxfId="5200"/>
    <tableColumn id="11188" xr3:uid="{00000000-0010-0000-0400-0000B42B0000}" name="Column11149" dataDxfId="5199"/>
    <tableColumn id="11189" xr3:uid="{00000000-0010-0000-0400-0000B52B0000}" name="Column11150" dataDxfId="5198"/>
    <tableColumn id="11190" xr3:uid="{00000000-0010-0000-0400-0000B62B0000}" name="Column11151" dataDxfId="5197"/>
    <tableColumn id="11191" xr3:uid="{00000000-0010-0000-0400-0000B72B0000}" name="Column11152" dataDxfId="5196"/>
    <tableColumn id="11192" xr3:uid="{00000000-0010-0000-0400-0000B82B0000}" name="Column11153" dataDxfId="5195"/>
    <tableColumn id="11193" xr3:uid="{00000000-0010-0000-0400-0000B92B0000}" name="Column11154" dataDxfId="5194"/>
    <tableColumn id="11194" xr3:uid="{00000000-0010-0000-0400-0000BA2B0000}" name="Column11155" dataDxfId="5193"/>
    <tableColumn id="11195" xr3:uid="{00000000-0010-0000-0400-0000BB2B0000}" name="Column11156" dataDxfId="5192"/>
    <tableColumn id="11196" xr3:uid="{00000000-0010-0000-0400-0000BC2B0000}" name="Column11157" dataDxfId="5191"/>
    <tableColumn id="11197" xr3:uid="{00000000-0010-0000-0400-0000BD2B0000}" name="Column11158" dataDxfId="5190"/>
    <tableColumn id="11198" xr3:uid="{00000000-0010-0000-0400-0000BE2B0000}" name="Column11159" dataDxfId="5189"/>
    <tableColumn id="11199" xr3:uid="{00000000-0010-0000-0400-0000BF2B0000}" name="Column11160" dataDxfId="5188"/>
    <tableColumn id="11200" xr3:uid="{00000000-0010-0000-0400-0000C02B0000}" name="Column11161" dataDxfId="5187"/>
    <tableColumn id="11201" xr3:uid="{00000000-0010-0000-0400-0000C12B0000}" name="Column11162" dataDxfId="5186"/>
    <tableColumn id="11202" xr3:uid="{00000000-0010-0000-0400-0000C22B0000}" name="Column11163" dataDxfId="5185"/>
    <tableColumn id="11203" xr3:uid="{00000000-0010-0000-0400-0000C32B0000}" name="Column11164" dataDxfId="5184"/>
    <tableColumn id="11204" xr3:uid="{00000000-0010-0000-0400-0000C42B0000}" name="Column11165" dataDxfId="5183"/>
    <tableColumn id="11205" xr3:uid="{00000000-0010-0000-0400-0000C52B0000}" name="Column11166" dataDxfId="5182"/>
    <tableColumn id="11206" xr3:uid="{00000000-0010-0000-0400-0000C62B0000}" name="Column11167" dataDxfId="5181"/>
    <tableColumn id="11207" xr3:uid="{00000000-0010-0000-0400-0000C72B0000}" name="Column11168" dataDxfId="5180"/>
    <tableColumn id="11208" xr3:uid="{00000000-0010-0000-0400-0000C82B0000}" name="Column11169" dataDxfId="5179"/>
    <tableColumn id="11209" xr3:uid="{00000000-0010-0000-0400-0000C92B0000}" name="Column11170" dataDxfId="5178"/>
    <tableColumn id="11210" xr3:uid="{00000000-0010-0000-0400-0000CA2B0000}" name="Column11171" dataDxfId="5177"/>
    <tableColumn id="11211" xr3:uid="{00000000-0010-0000-0400-0000CB2B0000}" name="Column11172" dataDxfId="5176"/>
    <tableColumn id="11212" xr3:uid="{00000000-0010-0000-0400-0000CC2B0000}" name="Column11173" dataDxfId="5175"/>
    <tableColumn id="11213" xr3:uid="{00000000-0010-0000-0400-0000CD2B0000}" name="Column11174" dataDxfId="5174"/>
    <tableColumn id="11214" xr3:uid="{00000000-0010-0000-0400-0000CE2B0000}" name="Column11175" dataDxfId="5173"/>
    <tableColumn id="11215" xr3:uid="{00000000-0010-0000-0400-0000CF2B0000}" name="Column11176" dataDxfId="5172"/>
    <tableColumn id="11216" xr3:uid="{00000000-0010-0000-0400-0000D02B0000}" name="Column11177" dataDxfId="5171"/>
    <tableColumn id="11217" xr3:uid="{00000000-0010-0000-0400-0000D12B0000}" name="Column11178" dataDxfId="5170"/>
    <tableColumn id="11218" xr3:uid="{00000000-0010-0000-0400-0000D22B0000}" name="Column11179" dataDxfId="5169"/>
    <tableColumn id="11219" xr3:uid="{00000000-0010-0000-0400-0000D32B0000}" name="Column11180" dataDxfId="5168"/>
    <tableColumn id="11220" xr3:uid="{00000000-0010-0000-0400-0000D42B0000}" name="Column11181" dataDxfId="5167"/>
    <tableColumn id="11221" xr3:uid="{00000000-0010-0000-0400-0000D52B0000}" name="Column11182" dataDxfId="5166"/>
    <tableColumn id="11222" xr3:uid="{00000000-0010-0000-0400-0000D62B0000}" name="Column11183" dataDxfId="5165"/>
    <tableColumn id="11223" xr3:uid="{00000000-0010-0000-0400-0000D72B0000}" name="Column11184" dataDxfId="5164"/>
    <tableColumn id="11224" xr3:uid="{00000000-0010-0000-0400-0000D82B0000}" name="Column11185" dataDxfId="5163"/>
    <tableColumn id="11225" xr3:uid="{00000000-0010-0000-0400-0000D92B0000}" name="Column11186" dataDxfId="5162"/>
    <tableColumn id="11226" xr3:uid="{00000000-0010-0000-0400-0000DA2B0000}" name="Column11187" dataDxfId="5161"/>
    <tableColumn id="11227" xr3:uid="{00000000-0010-0000-0400-0000DB2B0000}" name="Column11188" dataDxfId="5160"/>
    <tableColumn id="11228" xr3:uid="{00000000-0010-0000-0400-0000DC2B0000}" name="Column11189" dataDxfId="5159"/>
    <tableColumn id="11229" xr3:uid="{00000000-0010-0000-0400-0000DD2B0000}" name="Column11190" dataDxfId="5158"/>
    <tableColumn id="11230" xr3:uid="{00000000-0010-0000-0400-0000DE2B0000}" name="Column11191" dataDxfId="5157"/>
    <tableColumn id="11231" xr3:uid="{00000000-0010-0000-0400-0000DF2B0000}" name="Column11192" dataDxfId="5156"/>
    <tableColumn id="11232" xr3:uid="{00000000-0010-0000-0400-0000E02B0000}" name="Column11193" dataDxfId="5155"/>
    <tableColumn id="11233" xr3:uid="{00000000-0010-0000-0400-0000E12B0000}" name="Column11194" dataDxfId="5154"/>
    <tableColumn id="11234" xr3:uid="{00000000-0010-0000-0400-0000E22B0000}" name="Column11195" dataDxfId="5153"/>
    <tableColumn id="11235" xr3:uid="{00000000-0010-0000-0400-0000E32B0000}" name="Column11196" dataDxfId="5152"/>
    <tableColumn id="11236" xr3:uid="{00000000-0010-0000-0400-0000E42B0000}" name="Column11197" dataDxfId="5151"/>
    <tableColumn id="11237" xr3:uid="{00000000-0010-0000-0400-0000E52B0000}" name="Column11198" dataDxfId="5150"/>
    <tableColumn id="11238" xr3:uid="{00000000-0010-0000-0400-0000E62B0000}" name="Column11199" dataDxfId="5149"/>
    <tableColumn id="11239" xr3:uid="{00000000-0010-0000-0400-0000E72B0000}" name="Column11200" dataDxfId="5148"/>
    <tableColumn id="11240" xr3:uid="{00000000-0010-0000-0400-0000E82B0000}" name="Column11201" dataDxfId="5147"/>
    <tableColumn id="11241" xr3:uid="{00000000-0010-0000-0400-0000E92B0000}" name="Column11202" dataDxfId="5146"/>
    <tableColumn id="11242" xr3:uid="{00000000-0010-0000-0400-0000EA2B0000}" name="Column11203" dataDxfId="5145"/>
    <tableColumn id="11243" xr3:uid="{00000000-0010-0000-0400-0000EB2B0000}" name="Column11204" dataDxfId="5144"/>
    <tableColumn id="11244" xr3:uid="{00000000-0010-0000-0400-0000EC2B0000}" name="Column11205" dataDxfId="5143"/>
    <tableColumn id="11245" xr3:uid="{00000000-0010-0000-0400-0000ED2B0000}" name="Column11206" dataDxfId="5142"/>
    <tableColumn id="11246" xr3:uid="{00000000-0010-0000-0400-0000EE2B0000}" name="Column11207" dataDxfId="5141"/>
    <tableColumn id="11247" xr3:uid="{00000000-0010-0000-0400-0000EF2B0000}" name="Column11208" dataDxfId="5140"/>
    <tableColumn id="11248" xr3:uid="{00000000-0010-0000-0400-0000F02B0000}" name="Column11209" dataDxfId="5139"/>
    <tableColumn id="11249" xr3:uid="{00000000-0010-0000-0400-0000F12B0000}" name="Column11210" dataDxfId="5138"/>
    <tableColumn id="11250" xr3:uid="{00000000-0010-0000-0400-0000F22B0000}" name="Column11211" dataDxfId="5137"/>
    <tableColumn id="11251" xr3:uid="{00000000-0010-0000-0400-0000F32B0000}" name="Column11212" dataDxfId="5136"/>
    <tableColumn id="11252" xr3:uid="{00000000-0010-0000-0400-0000F42B0000}" name="Column11213" dataDxfId="5135"/>
    <tableColumn id="11253" xr3:uid="{00000000-0010-0000-0400-0000F52B0000}" name="Column11214" dataDxfId="5134"/>
    <tableColumn id="11254" xr3:uid="{00000000-0010-0000-0400-0000F62B0000}" name="Column11215" dataDxfId="5133"/>
    <tableColumn id="11255" xr3:uid="{00000000-0010-0000-0400-0000F72B0000}" name="Column11216" dataDxfId="5132"/>
    <tableColumn id="11256" xr3:uid="{00000000-0010-0000-0400-0000F82B0000}" name="Column11217" dataDxfId="5131"/>
    <tableColumn id="11257" xr3:uid="{00000000-0010-0000-0400-0000F92B0000}" name="Column11218" dataDxfId="5130"/>
    <tableColumn id="11258" xr3:uid="{00000000-0010-0000-0400-0000FA2B0000}" name="Column11219" dataDxfId="5129"/>
    <tableColumn id="11259" xr3:uid="{00000000-0010-0000-0400-0000FB2B0000}" name="Column11220" dataDxfId="5128"/>
    <tableColumn id="11260" xr3:uid="{00000000-0010-0000-0400-0000FC2B0000}" name="Column11221" dataDxfId="5127"/>
    <tableColumn id="11261" xr3:uid="{00000000-0010-0000-0400-0000FD2B0000}" name="Column11222" dataDxfId="5126"/>
    <tableColumn id="11262" xr3:uid="{00000000-0010-0000-0400-0000FE2B0000}" name="Column11223" dataDxfId="5125"/>
    <tableColumn id="11263" xr3:uid="{00000000-0010-0000-0400-0000FF2B0000}" name="Column11224" dataDxfId="5124"/>
    <tableColumn id="11264" xr3:uid="{00000000-0010-0000-0400-0000002C0000}" name="Column11225" dataDxfId="5123"/>
    <tableColumn id="11265" xr3:uid="{00000000-0010-0000-0400-0000012C0000}" name="Column11226" dataDxfId="5122"/>
    <tableColumn id="11266" xr3:uid="{00000000-0010-0000-0400-0000022C0000}" name="Column11227" dataDxfId="5121"/>
    <tableColumn id="11267" xr3:uid="{00000000-0010-0000-0400-0000032C0000}" name="Column11228" dataDxfId="5120"/>
    <tableColumn id="11268" xr3:uid="{00000000-0010-0000-0400-0000042C0000}" name="Column11229" dataDxfId="5119"/>
    <tableColumn id="11269" xr3:uid="{00000000-0010-0000-0400-0000052C0000}" name="Column11230" dataDxfId="5118"/>
    <tableColumn id="11270" xr3:uid="{00000000-0010-0000-0400-0000062C0000}" name="Column11231" dataDxfId="5117"/>
    <tableColumn id="11271" xr3:uid="{00000000-0010-0000-0400-0000072C0000}" name="Column11232" dataDxfId="5116"/>
    <tableColumn id="11272" xr3:uid="{00000000-0010-0000-0400-0000082C0000}" name="Column11233" dataDxfId="5115"/>
    <tableColumn id="11273" xr3:uid="{00000000-0010-0000-0400-0000092C0000}" name="Column11234" dataDxfId="5114"/>
    <tableColumn id="11274" xr3:uid="{00000000-0010-0000-0400-00000A2C0000}" name="Column11235" dataDxfId="5113"/>
    <tableColumn id="11275" xr3:uid="{00000000-0010-0000-0400-00000B2C0000}" name="Column11236" dataDxfId="5112"/>
    <tableColumn id="11276" xr3:uid="{00000000-0010-0000-0400-00000C2C0000}" name="Column11237" dataDxfId="5111"/>
    <tableColumn id="11277" xr3:uid="{00000000-0010-0000-0400-00000D2C0000}" name="Column11238" dataDxfId="5110"/>
    <tableColumn id="11278" xr3:uid="{00000000-0010-0000-0400-00000E2C0000}" name="Column11239" dataDxfId="5109"/>
    <tableColumn id="11279" xr3:uid="{00000000-0010-0000-0400-00000F2C0000}" name="Column11240" dataDxfId="5108"/>
    <tableColumn id="11280" xr3:uid="{00000000-0010-0000-0400-0000102C0000}" name="Column11241" dataDxfId="5107"/>
    <tableColumn id="11281" xr3:uid="{00000000-0010-0000-0400-0000112C0000}" name="Column11242" dataDxfId="5106"/>
    <tableColumn id="11282" xr3:uid="{00000000-0010-0000-0400-0000122C0000}" name="Column11243" dataDxfId="5105"/>
    <tableColumn id="11283" xr3:uid="{00000000-0010-0000-0400-0000132C0000}" name="Column11244" dataDxfId="5104"/>
    <tableColumn id="11284" xr3:uid="{00000000-0010-0000-0400-0000142C0000}" name="Column11245" dataDxfId="5103"/>
    <tableColumn id="11285" xr3:uid="{00000000-0010-0000-0400-0000152C0000}" name="Column11246" dataDxfId="5102"/>
    <tableColumn id="11286" xr3:uid="{00000000-0010-0000-0400-0000162C0000}" name="Column11247" dataDxfId="5101"/>
    <tableColumn id="11287" xr3:uid="{00000000-0010-0000-0400-0000172C0000}" name="Column11248" dataDxfId="5100"/>
    <tableColumn id="11288" xr3:uid="{00000000-0010-0000-0400-0000182C0000}" name="Column11249" dataDxfId="5099"/>
    <tableColumn id="11289" xr3:uid="{00000000-0010-0000-0400-0000192C0000}" name="Column11250" dataDxfId="5098"/>
    <tableColumn id="11290" xr3:uid="{00000000-0010-0000-0400-00001A2C0000}" name="Column11251" dataDxfId="5097"/>
    <tableColumn id="11291" xr3:uid="{00000000-0010-0000-0400-00001B2C0000}" name="Column11252" dataDxfId="5096"/>
    <tableColumn id="11292" xr3:uid="{00000000-0010-0000-0400-00001C2C0000}" name="Column11253" dataDxfId="5095"/>
    <tableColumn id="11293" xr3:uid="{00000000-0010-0000-0400-00001D2C0000}" name="Column11254" dataDxfId="5094"/>
    <tableColumn id="11294" xr3:uid="{00000000-0010-0000-0400-00001E2C0000}" name="Column11255" dataDxfId="5093"/>
    <tableColumn id="11295" xr3:uid="{00000000-0010-0000-0400-00001F2C0000}" name="Column11256" dataDxfId="5092"/>
    <tableColumn id="11296" xr3:uid="{00000000-0010-0000-0400-0000202C0000}" name="Column11257" dataDxfId="5091"/>
    <tableColumn id="11297" xr3:uid="{00000000-0010-0000-0400-0000212C0000}" name="Column11258" dataDxfId="5090"/>
    <tableColumn id="11298" xr3:uid="{00000000-0010-0000-0400-0000222C0000}" name="Column11259" dataDxfId="5089"/>
    <tableColumn id="11299" xr3:uid="{00000000-0010-0000-0400-0000232C0000}" name="Column11260" dataDxfId="5088"/>
    <tableColumn id="11300" xr3:uid="{00000000-0010-0000-0400-0000242C0000}" name="Column11261" dataDxfId="5087"/>
    <tableColumn id="11301" xr3:uid="{00000000-0010-0000-0400-0000252C0000}" name="Column11262" dataDxfId="5086"/>
    <tableColumn id="11302" xr3:uid="{00000000-0010-0000-0400-0000262C0000}" name="Column11263" dataDxfId="5085"/>
    <tableColumn id="11303" xr3:uid="{00000000-0010-0000-0400-0000272C0000}" name="Column11264" dataDxfId="5084"/>
    <tableColumn id="11304" xr3:uid="{00000000-0010-0000-0400-0000282C0000}" name="Column11265" dataDxfId="5083"/>
    <tableColumn id="11305" xr3:uid="{00000000-0010-0000-0400-0000292C0000}" name="Column11266" dataDxfId="5082"/>
    <tableColumn id="11306" xr3:uid="{00000000-0010-0000-0400-00002A2C0000}" name="Column11267" dataDxfId="5081"/>
    <tableColumn id="11307" xr3:uid="{00000000-0010-0000-0400-00002B2C0000}" name="Column11268" dataDxfId="5080"/>
    <tableColumn id="11308" xr3:uid="{00000000-0010-0000-0400-00002C2C0000}" name="Column11269" dataDxfId="5079"/>
    <tableColumn id="11309" xr3:uid="{00000000-0010-0000-0400-00002D2C0000}" name="Column11270" dataDxfId="5078"/>
    <tableColumn id="11310" xr3:uid="{00000000-0010-0000-0400-00002E2C0000}" name="Column11271" dataDxfId="5077"/>
    <tableColumn id="11311" xr3:uid="{00000000-0010-0000-0400-00002F2C0000}" name="Column11272" dataDxfId="5076"/>
    <tableColumn id="11312" xr3:uid="{00000000-0010-0000-0400-0000302C0000}" name="Column11273" dataDxfId="5075"/>
    <tableColumn id="11313" xr3:uid="{00000000-0010-0000-0400-0000312C0000}" name="Column11274" dataDxfId="5074"/>
    <tableColumn id="11314" xr3:uid="{00000000-0010-0000-0400-0000322C0000}" name="Column11275" dataDxfId="5073"/>
    <tableColumn id="11315" xr3:uid="{00000000-0010-0000-0400-0000332C0000}" name="Column11276" dataDxfId="5072"/>
    <tableColumn id="11316" xr3:uid="{00000000-0010-0000-0400-0000342C0000}" name="Column11277" dataDxfId="5071"/>
    <tableColumn id="11317" xr3:uid="{00000000-0010-0000-0400-0000352C0000}" name="Column11278" dataDxfId="5070"/>
    <tableColumn id="11318" xr3:uid="{00000000-0010-0000-0400-0000362C0000}" name="Column11279" dataDxfId="5069"/>
    <tableColumn id="11319" xr3:uid="{00000000-0010-0000-0400-0000372C0000}" name="Column11280" dataDxfId="5068"/>
    <tableColumn id="11320" xr3:uid="{00000000-0010-0000-0400-0000382C0000}" name="Column11281" dataDxfId="5067"/>
    <tableColumn id="11321" xr3:uid="{00000000-0010-0000-0400-0000392C0000}" name="Column11282" dataDxfId="5066"/>
    <tableColumn id="11322" xr3:uid="{00000000-0010-0000-0400-00003A2C0000}" name="Column11283" dataDxfId="5065"/>
    <tableColumn id="11323" xr3:uid="{00000000-0010-0000-0400-00003B2C0000}" name="Column11284" dataDxfId="5064"/>
    <tableColumn id="11324" xr3:uid="{00000000-0010-0000-0400-00003C2C0000}" name="Column11285" dataDxfId="5063"/>
    <tableColumn id="11325" xr3:uid="{00000000-0010-0000-0400-00003D2C0000}" name="Column11286" dataDxfId="5062"/>
    <tableColumn id="11326" xr3:uid="{00000000-0010-0000-0400-00003E2C0000}" name="Column11287" dataDxfId="5061"/>
    <tableColumn id="11327" xr3:uid="{00000000-0010-0000-0400-00003F2C0000}" name="Column11288" dataDxfId="5060"/>
    <tableColumn id="11328" xr3:uid="{00000000-0010-0000-0400-0000402C0000}" name="Column11289" dataDxfId="5059"/>
    <tableColumn id="11329" xr3:uid="{00000000-0010-0000-0400-0000412C0000}" name="Column11290" dataDxfId="5058"/>
    <tableColumn id="11330" xr3:uid="{00000000-0010-0000-0400-0000422C0000}" name="Column11291" dataDxfId="5057"/>
    <tableColumn id="11331" xr3:uid="{00000000-0010-0000-0400-0000432C0000}" name="Column11292" dataDxfId="5056"/>
    <tableColumn id="11332" xr3:uid="{00000000-0010-0000-0400-0000442C0000}" name="Column11293" dataDxfId="5055"/>
    <tableColumn id="11333" xr3:uid="{00000000-0010-0000-0400-0000452C0000}" name="Column11294" dataDxfId="5054"/>
    <tableColumn id="11334" xr3:uid="{00000000-0010-0000-0400-0000462C0000}" name="Column11295" dataDxfId="5053"/>
    <tableColumn id="11335" xr3:uid="{00000000-0010-0000-0400-0000472C0000}" name="Column11296" dataDxfId="5052"/>
    <tableColumn id="11336" xr3:uid="{00000000-0010-0000-0400-0000482C0000}" name="Column11297" dataDxfId="5051"/>
    <tableColumn id="11337" xr3:uid="{00000000-0010-0000-0400-0000492C0000}" name="Column11298" dataDxfId="5050"/>
    <tableColumn id="11338" xr3:uid="{00000000-0010-0000-0400-00004A2C0000}" name="Column11299" dataDxfId="5049"/>
    <tableColumn id="11339" xr3:uid="{00000000-0010-0000-0400-00004B2C0000}" name="Column11300" dataDxfId="5048"/>
    <tableColumn id="11340" xr3:uid="{00000000-0010-0000-0400-00004C2C0000}" name="Column11301" dataDxfId="5047"/>
    <tableColumn id="11341" xr3:uid="{00000000-0010-0000-0400-00004D2C0000}" name="Column11302" dataDxfId="5046"/>
    <tableColumn id="11342" xr3:uid="{00000000-0010-0000-0400-00004E2C0000}" name="Column11303" dataDxfId="5045"/>
    <tableColumn id="11343" xr3:uid="{00000000-0010-0000-0400-00004F2C0000}" name="Column11304" dataDxfId="5044"/>
    <tableColumn id="11344" xr3:uid="{00000000-0010-0000-0400-0000502C0000}" name="Column11305" dataDxfId="5043"/>
    <tableColumn id="11345" xr3:uid="{00000000-0010-0000-0400-0000512C0000}" name="Column11306" dataDxfId="5042"/>
    <tableColumn id="11346" xr3:uid="{00000000-0010-0000-0400-0000522C0000}" name="Column11307" dataDxfId="5041"/>
    <tableColumn id="11347" xr3:uid="{00000000-0010-0000-0400-0000532C0000}" name="Column11308" dataDxfId="5040"/>
    <tableColumn id="11348" xr3:uid="{00000000-0010-0000-0400-0000542C0000}" name="Column11309" dataDxfId="5039"/>
    <tableColumn id="11349" xr3:uid="{00000000-0010-0000-0400-0000552C0000}" name="Column11310" dataDxfId="5038"/>
    <tableColumn id="11350" xr3:uid="{00000000-0010-0000-0400-0000562C0000}" name="Column11311" dataDxfId="5037"/>
    <tableColumn id="11351" xr3:uid="{00000000-0010-0000-0400-0000572C0000}" name="Column11312" dataDxfId="5036"/>
    <tableColumn id="11352" xr3:uid="{00000000-0010-0000-0400-0000582C0000}" name="Column11313" dataDxfId="5035"/>
    <tableColumn id="11353" xr3:uid="{00000000-0010-0000-0400-0000592C0000}" name="Column11314" dataDxfId="5034"/>
    <tableColumn id="11354" xr3:uid="{00000000-0010-0000-0400-00005A2C0000}" name="Column11315" dataDxfId="5033"/>
    <tableColumn id="11355" xr3:uid="{00000000-0010-0000-0400-00005B2C0000}" name="Column11316" dataDxfId="5032"/>
    <tableColumn id="11356" xr3:uid="{00000000-0010-0000-0400-00005C2C0000}" name="Column11317" dataDxfId="5031"/>
    <tableColumn id="11357" xr3:uid="{00000000-0010-0000-0400-00005D2C0000}" name="Column11318" dataDxfId="5030"/>
    <tableColumn id="11358" xr3:uid="{00000000-0010-0000-0400-00005E2C0000}" name="Column11319" dataDxfId="5029"/>
    <tableColumn id="11359" xr3:uid="{00000000-0010-0000-0400-00005F2C0000}" name="Column11320" dataDxfId="5028"/>
    <tableColumn id="11360" xr3:uid="{00000000-0010-0000-0400-0000602C0000}" name="Column11321" dataDxfId="5027"/>
    <tableColumn id="11361" xr3:uid="{00000000-0010-0000-0400-0000612C0000}" name="Column11322" dataDxfId="5026"/>
    <tableColumn id="11362" xr3:uid="{00000000-0010-0000-0400-0000622C0000}" name="Column11323" dataDxfId="5025"/>
    <tableColumn id="11363" xr3:uid="{00000000-0010-0000-0400-0000632C0000}" name="Column11324" dataDxfId="5024"/>
    <tableColumn id="11364" xr3:uid="{00000000-0010-0000-0400-0000642C0000}" name="Column11325" dataDxfId="5023"/>
    <tableColumn id="11365" xr3:uid="{00000000-0010-0000-0400-0000652C0000}" name="Column11326" dataDxfId="5022"/>
    <tableColumn id="11366" xr3:uid="{00000000-0010-0000-0400-0000662C0000}" name="Column11327" dataDxfId="5021"/>
    <tableColumn id="11367" xr3:uid="{00000000-0010-0000-0400-0000672C0000}" name="Column11328" dataDxfId="5020"/>
    <tableColumn id="11368" xr3:uid="{00000000-0010-0000-0400-0000682C0000}" name="Column11329" dataDxfId="5019"/>
    <tableColumn id="11369" xr3:uid="{00000000-0010-0000-0400-0000692C0000}" name="Column11330" dataDxfId="5018"/>
    <tableColumn id="11370" xr3:uid="{00000000-0010-0000-0400-00006A2C0000}" name="Column11331" dataDxfId="5017"/>
    <tableColumn id="11371" xr3:uid="{00000000-0010-0000-0400-00006B2C0000}" name="Column11332" dataDxfId="5016"/>
    <tableColumn id="11372" xr3:uid="{00000000-0010-0000-0400-00006C2C0000}" name="Column11333" dataDxfId="5015"/>
    <tableColumn id="11373" xr3:uid="{00000000-0010-0000-0400-00006D2C0000}" name="Column11334" dataDxfId="5014"/>
    <tableColumn id="11374" xr3:uid="{00000000-0010-0000-0400-00006E2C0000}" name="Column11335" dataDxfId="5013"/>
    <tableColumn id="11375" xr3:uid="{00000000-0010-0000-0400-00006F2C0000}" name="Column11336" dataDxfId="5012"/>
    <tableColumn id="11376" xr3:uid="{00000000-0010-0000-0400-0000702C0000}" name="Column11337" dataDxfId="5011"/>
    <tableColumn id="11377" xr3:uid="{00000000-0010-0000-0400-0000712C0000}" name="Column11338" dataDxfId="5010"/>
    <tableColumn id="11378" xr3:uid="{00000000-0010-0000-0400-0000722C0000}" name="Column11339" dataDxfId="5009"/>
    <tableColumn id="11379" xr3:uid="{00000000-0010-0000-0400-0000732C0000}" name="Column11340" dataDxfId="5008"/>
    <tableColumn id="11380" xr3:uid="{00000000-0010-0000-0400-0000742C0000}" name="Column11341" dataDxfId="5007"/>
    <tableColumn id="11381" xr3:uid="{00000000-0010-0000-0400-0000752C0000}" name="Column11342" dataDxfId="5006"/>
    <tableColumn id="11382" xr3:uid="{00000000-0010-0000-0400-0000762C0000}" name="Column11343" dataDxfId="5005"/>
    <tableColumn id="11383" xr3:uid="{00000000-0010-0000-0400-0000772C0000}" name="Column11344" dataDxfId="5004"/>
    <tableColumn id="11384" xr3:uid="{00000000-0010-0000-0400-0000782C0000}" name="Column11345" dataDxfId="5003"/>
    <tableColumn id="11385" xr3:uid="{00000000-0010-0000-0400-0000792C0000}" name="Column11346" dataDxfId="5002"/>
    <tableColumn id="11386" xr3:uid="{00000000-0010-0000-0400-00007A2C0000}" name="Column11347" dataDxfId="5001"/>
    <tableColumn id="11387" xr3:uid="{00000000-0010-0000-0400-00007B2C0000}" name="Column11348" dataDxfId="5000"/>
    <tableColumn id="11388" xr3:uid="{00000000-0010-0000-0400-00007C2C0000}" name="Column11349" dataDxfId="4999"/>
    <tableColumn id="11389" xr3:uid="{00000000-0010-0000-0400-00007D2C0000}" name="Column11350" dataDxfId="4998"/>
    <tableColumn id="11390" xr3:uid="{00000000-0010-0000-0400-00007E2C0000}" name="Column11351" dataDxfId="4997"/>
    <tableColumn id="11391" xr3:uid="{00000000-0010-0000-0400-00007F2C0000}" name="Column11352" dataDxfId="4996"/>
    <tableColumn id="11392" xr3:uid="{00000000-0010-0000-0400-0000802C0000}" name="Column11353" dataDxfId="4995"/>
    <tableColumn id="11393" xr3:uid="{00000000-0010-0000-0400-0000812C0000}" name="Column11354" dataDxfId="4994"/>
    <tableColumn id="11394" xr3:uid="{00000000-0010-0000-0400-0000822C0000}" name="Column11355" dataDxfId="4993"/>
    <tableColumn id="11395" xr3:uid="{00000000-0010-0000-0400-0000832C0000}" name="Column11356" dataDxfId="4992"/>
    <tableColumn id="11396" xr3:uid="{00000000-0010-0000-0400-0000842C0000}" name="Column11357" dataDxfId="4991"/>
    <tableColumn id="11397" xr3:uid="{00000000-0010-0000-0400-0000852C0000}" name="Column11358" dataDxfId="4990"/>
    <tableColumn id="11398" xr3:uid="{00000000-0010-0000-0400-0000862C0000}" name="Column11359" dataDxfId="4989"/>
    <tableColumn id="11399" xr3:uid="{00000000-0010-0000-0400-0000872C0000}" name="Column11360" dataDxfId="4988"/>
    <tableColumn id="11400" xr3:uid="{00000000-0010-0000-0400-0000882C0000}" name="Column11361" dataDxfId="4987"/>
    <tableColumn id="11401" xr3:uid="{00000000-0010-0000-0400-0000892C0000}" name="Column11362" dataDxfId="4986"/>
    <tableColumn id="11402" xr3:uid="{00000000-0010-0000-0400-00008A2C0000}" name="Column11363" dataDxfId="4985"/>
    <tableColumn id="11403" xr3:uid="{00000000-0010-0000-0400-00008B2C0000}" name="Column11364" dataDxfId="4984"/>
    <tableColumn id="11404" xr3:uid="{00000000-0010-0000-0400-00008C2C0000}" name="Column11365" dataDxfId="4983"/>
    <tableColumn id="11405" xr3:uid="{00000000-0010-0000-0400-00008D2C0000}" name="Column11366" dataDxfId="4982"/>
    <tableColumn id="11406" xr3:uid="{00000000-0010-0000-0400-00008E2C0000}" name="Column11367" dataDxfId="4981"/>
    <tableColumn id="11407" xr3:uid="{00000000-0010-0000-0400-00008F2C0000}" name="Column11368" dataDxfId="4980"/>
    <tableColumn id="11408" xr3:uid="{00000000-0010-0000-0400-0000902C0000}" name="Column11369" dataDxfId="4979"/>
    <tableColumn id="11409" xr3:uid="{00000000-0010-0000-0400-0000912C0000}" name="Column11370" dataDxfId="4978"/>
    <tableColumn id="11410" xr3:uid="{00000000-0010-0000-0400-0000922C0000}" name="Column11371" dataDxfId="4977"/>
    <tableColumn id="11411" xr3:uid="{00000000-0010-0000-0400-0000932C0000}" name="Column11372" dataDxfId="4976"/>
    <tableColumn id="11412" xr3:uid="{00000000-0010-0000-0400-0000942C0000}" name="Column11373" dataDxfId="4975"/>
    <tableColumn id="11413" xr3:uid="{00000000-0010-0000-0400-0000952C0000}" name="Column11374" dataDxfId="4974"/>
    <tableColumn id="11414" xr3:uid="{00000000-0010-0000-0400-0000962C0000}" name="Column11375" dataDxfId="4973"/>
    <tableColumn id="11415" xr3:uid="{00000000-0010-0000-0400-0000972C0000}" name="Column11376" dataDxfId="4972"/>
    <tableColumn id="11416" xr3:uid="{00000000-0010-0000-0400-0000982C0000}" name="Column11377" dataDxfId="4971"/>
    <tableColumn id="11417" xr3:uid="{00000000-0010-0000-0400-0000992C0000}" name="Column11378" dataDxfId="4970"/>
    <tableColumn id="11418" xr3:uid="{00000000-0010-0000-0400-00009A2C0000}" name="Column11379" dataDxfId="4969"/>
    <tableColumn id="11419" xr3:uid="{00000000-0010-0000-0400-00009B2C0000}" name="Column11380" dataDxfId="4968"/>
    <tableColumn id="11420" xr3:uid="{00000000-0010-0000-0400-00009C2C0000}" name="Column11381" dataDxfId="4967"/>
    <tableColumn id="11421" xr3:uid="{00000000-0010-0000-0400-00009D2C0000}" name="Column11382" dataDxfId="4966"/>
    <tableColumn id="11422" xr3:uid="{00000000-0010-0000-0400-00009E2C0000}" name="Column11383" dataDxfId="4965"/>
    <tableColumn id="11423" xr3:uid="{00000000-0010-0000-0400-00009F2C0000}" name="Column11384" dataDxfId="4964"/>
    <tableColumn id="11424" xr3:uid="{00000000-0010-0000-0400-0000A02C0000}" name="Column11385" dataDxfId="4963"/>
    <tableColumn id="11425" xr3:uid="{00000000-0010-0000-0400-0000A12C0000}" name="Column11386" dataDxfId="4962"/>
    <tableColumn id="11426" xr3:uid="{00000000-0010-0000-0400-0000A22C0000}" name="Column11387" dataDxfId="4961"/>
    <tableColumn id="11427" xr3:uid="{00000000-0010-0000-0400-0000A32C0000}" name="Column11388" dataDxfId="4960"/>
    <tableColumn id="11428" xr3:uid="{00000000-0010-0000-0400-0000A42C0000}" name="Column11389" dataDxfId="4959"/>
    <tableColumn id="11429" xr3:uid="{00000000-0010-0000-0400-0000A52C0000}" name="Column11390" dataDxfId="4958"/>
    <tableColumn id="11430" xr3:uid="{00000000-0010-0000-0400-0000A62C0000}" name="Column11391" dataDxfId="4957"/>
    <tableColumn id="11431" xr3:uid="{00000000-0010-0000-0400-0000A72C0000}" name="Column11392" dataDxfId="4956"/>
    <tableColumn id="11432" xr3:uid="{00000000-0010-0000-0400-0000A82C0000}" name="Column11393" dataDxfId="4955"/>
    <tableColumn id="11433" xr3:uid="{00000000-0010-0000-0400-0000A92C0000}" name="Column11394" dataDxfId="4954"/>
    <tableColumn id="11434" xr3:uid="{00000000-0010-0000-0400-0000AA2C0000}" name="Column11395" dataDxfId="4953"/>
    <tableColumn id="11435" xr3:uid="{00000000-0010-0000-0400-0000AB2C0000}" name="Column11396" dataDxfId="4952"/>
    <tableColumn id="11436" xr3:uid="{00000000-0010-0000-0400-0000AC2C0000}" name="Column11397" dataDxfId="4951"/>
    <tableColumn id="11437" xr3:uid="{00000000-0010-0000-0400-0000AD2C0000}" name="Column11398" dataDxfId="4950"/>
    <tableColumn id="11438" xr3:uid="{00000000-0010-0000-0400-0000AE2C0000}" name="Column11399" dataDxfId="4949"/>
    <tableColumn id="11439" xr3:uid="{00000000-0010-0000-0400-0000AF2C0000}" name="Column11400" dataDxfId="4948"/>
    <tableColumn id="11440" xr3:uid="{00000000-0010-0000-0400-0000B02C0000}" name="Column11401" dataDxfId="4947"/>
    <tableColumn id="11441" xr3:uid="{00000000-0010-0000-0400-0000B12C0000}" name="Column11402" dataDxfId="4946"/>
    <tableColumn id="11442" xr3:uid="{00000000-0010-0000-0400-0000B22C0000}" name="Column11403" dataDxfId="4945"/>
    <tableColumn id="11443" xr3:uid="{00000000-0010-0000-0400-0000B32C0000}" name="Column11404" dataDxfId="4944"/>
    <tableColumn id="11444" xr3:uid="{00000000-0010-0000-0400-0000B42C0000}" name="Column11405" dataDxfId="4943"/>
    <tableColumn id="11445" xr3:uid="{00000000-0010-0000-0400-0000B52C0000}" name="Column11406" dataDxfId="4942"/>
    <tableColumn id="11446" xr3:uid="{00000000-0010-0000-0400-0000B62C0000}" name="Column11407" dataDxfId="4941"/>
    <tableColumn id="11447" xr3:uid="{00000000-0010-0000-0400-0000B72C0000}" name="Column11408" dataDxfId="4940"/>
    <tableColumn id="11448" xr3:uid="{00000000-0010-0000-0400-0000B82C0000}" name="Column11409" dataDxfId="4939"/>
    <tableColumn id="11449" xr3:uid="{00000000-0010-0000-0400-0000B92C0000}" name="Column11410" dataDxfId="4938"/>
    <tableColumn id="11450" xr3:uid="{00000000-0010-0000-0400-0000BA2C0000}" name="Column11411" dataDxfId="4937"/>
    <tableColumn id="11451" xr3:uid="{00000000-0010-0000-0400-0000BB2C0000}" name="Column11412" dataDxfId="4936"/>
    <tableColumn id="11452" xr3:uid="{00000000-0010-0000-0400-0000BC2C0000}" name="Column11413" dataDxfId="4935"/>
    <tableColumn id="11453" xr3:uid="{00000000-0010-0000-0400-0000BD2C0000}" name="Column11414" dataDxfId="4934"/>
    <tableColumn id="11454" xr3:uid="{00000000-0010-0000-0400-0000BE2C0000}" name="Column11415" dataDxfId="4933"/>
    <tableColumn id="11455" xr3:uid="{00000000-0010-0000-0400-0000BF2C0000}" name="Column11416" dataDxfId="4932"/>
    <tableColumn id="11456" xr3:uid="{00000000-0010-0000-0400-0000C02C0000}" name="Column11417" dataDxfId="4931"/>
    <tableColumn id="11457" xr3:uid="{00000000-0010-0000-0400-0000C12C0000}" name="Column11418" dataDxfId="4930"/>
    <tableColumn id="11458" xr3:uid="{00000000-0010-0000-0400-0000C22C0000}" name="Column11419" dataDxfId="4929"/>
    <tableColumn id="11459" xr3:uid="{00000000-0010-0000-0400-0000C32C0000}" name="Column11420" dataDxfId="4928"/>
    <tableColumn id="11460" xr3:uid="{00000000-0010-0000-0400-0000C42C0000}" name="Column11421" dataDxfId="4927"/>
    <tableColumn id="11461" xr3:uid="{00000000-0010-0000-0400-0000C52C0000}" name="Column11422" dataDxfId="4926"/>
    <tableColumn id="11462" xr3:uid="{00000000-0010-0000-0400-0000C62C0000}" name="Column11423" dataDxfId="4925"/>
    <tableColumn id="11463" xr3:uid="{00000000-0010-0000-0400-0000C72C0000}" name="Column11424" dataDxfId="4924"/>
    <tableColumn id="11464" xr3:uid="{00000000-0010-0000-0400-0000C82C0000}" name="Column11425" dataDxfId="4923"/>
    <tableColumn id="11465" xr3:uid="{00000000-0010-0000-0400-0000C92C0000}" name="Column11426" dataDxfId="4922"/>
    <tableColumn id="11466" xr3:uid="{00000000-0010-0000-0400-0000CA2C0000}" name="Column11427" dataDxfId="4921"/>
    <tableColumn id="11467" xr3:uid="{00000000-0010-0000-0400-0000CB2C0000}" name="Column11428" dataDxfId="4920"/>
    <tableColumn id="11468" xr3:uid="{00000000-0010-0000-0400-0000CC2C0000}" name="Column11429" dataDxfId="4919"/>
    <tableColumn id="11469" xr3:uid="{00000000-0010-0000-0400-0000CD2C0000}" name="Column11430" dataDxfId="4918"/>
    <tableColumn id="11470" xr3:uid="{00000000-0010-0000-0400-0000CE2C0000}" name="Column11431" dataDxfId="4917"/>
    <tableColumn id="11471" xr3:uid="{00000000-0010-0000-0400-0000CF2C0000}" name="Column11432" dataDxfId="4916"/>
    <tableColumn id="11472" xr3:uid="{00000000-0010-0000-0400-0000D02C0000}" name="Column11433" dataDxfId="4915"/>
    <tableColumn id="11473" xr3:uid="{00000000-0010-0000-0400-0000D12C0000}" name="Column11434" dataDxfId="4914"/>
    <tableColumn id="11474" xr3:uid="{00000000-0010-0000-0400-0000D22C0000}" name="Column11435" dataDxfId="4913"/>
    <tableColumn id="11475" xr3:uid="{00000000-0010-0000-0400-0000D32C0000}" name="Column11436" dataDxfId="4912"/>
    <tableColumn id="11476" xr3:uid="{00000000-0010-0000-0400-0000D42C0000}" name="Column11437" dataDxfId="4911"/>
    <tableColumn id="11477" xr3:uid="{00000000-0010-0000-0400-0000D52C0000}" name="Column11438" dataDxfId="4910"/>
    <tableColumn id="11478" xr3:uid="{00000000-0010-0000-0400-0000D62C0000}" name="Column11439" dataDxfId="4909"/>
    <tableColumn id="11479" xr3:uid="{00000000-0010-0000-0400-0000D72C0000}" name="Column11440" dataDxfId="4908"/>
    <tableColumn id="11480" xr3:uid="{00000000-0010-0000-0400-0000D82C0000}" name="Column11441" dataDxfId="4907"/>
    <tableColumn id="11481" xr3:uid="{00000000-0010-0000-0400-0000D92C0000}" name="Column11442" dataDxfId="4906"/>
    <tableColumn id="11482" xr3:uid="{00000000-0010-0000-0400-0000DA2C0000}" name="Column11443" dataDxfId="4905"/>
    <tableColumn id="11483" xr3:uid="{00000000-0010-0000-0400-0000DB2C0000}" name="Column11444" dataDxfId="4904"/>
    <tableColumn id="11484" xr3:uid="{00000000-0010-0000-0400-0000DC2C0000}" name="Column11445" dataDxfId="4903"/>
    <tableColumn id="11485" xr3:uid="{00000000-0010-0000-0400-0000DD2C0000}" name="Column11446" dataDxfId="4902"/>
    <tableColumn id="11486" xr3:uid="{00000000-0010-0000-0400-0000DE2C0000}" name="Column11447" dataDxfId="4901"/>
    <tableColumn id="11487" xr3:uid="{00000000-0010-0000-0400-0000DF2C0000}" name="Column11448" dataDxfId="4900"/>
    <tableColumn id="11488" xr3:uid="{00000000-0010-0000-0400-0000E02C0000}" name="Column11449" dataDxfId="4899"/>
    <tableColumn id="11489" xr3:uid="{00000000-0010-0000-0400-0000E12C0000}" name="Column11450" dataDxfId="4898"/>
    <tableColumn id="11490" xr3:uid="{00000000-0010-0000-0400-0000E22C0000}" name="Column11451" dataDxfId="4897"/>
    <tableColumn id="11491" xr3:uid="{00000000-0010-0000-0400-0000E32C0000}" name="Column11452" dataDxfId="4896"/>
    <tableColumn id="11492" xr3:uid="{00000000-0010-0000-0400-0000E42C0000}" name="Column11453" dataDxfId="4895"/>
    <tableColumn id="11493" xr3:uid="{00000000-0010-0000-0400-0000E52C0000}" name="Column11454" dataDxfId="4894"/>
    <tableColumn id="11494" xr3:uid="{00000000-0010-0000-0400-0000E62C0000}" name="Column11455" dataDxfId="4893"/>
    <tableColumn id="11495" xr3:uid="{00000000-0010-0000-0400-0000E72C0000}" name="Column11456" dataDxfId="4892"/>
    <tableColumn id="11496" xr3:uid="{00000000-0010-0000-0400-0000E82C0000}" name="Column11457" dataDxfId="4891"/>
    <tableColumn id="11497" xr3:uid="{00000000-0010-0000-0400-0000E92C0000}" name="Column11458" dataDxfId="4890"/>
    <tableColumn id="11498" xr3:uid="{00000000-0010-0000-0400-0000EA2C0000}" name="Column11459" dataDxfId="4889"/>
    <tableColumn id="11499" xr3:uid="{00000000-0010-0000-0400-0000EB2C0000}" name="Column11460" dataDxfId="4888"/>
    <tableColumn id="11500" xr3:uid="{00000000-0010-0000-0400-0000EC2C0000}" name="Column11461" dataDxfId="4887"/>
    <tableColumn id="11501" xr3:uid="{00000000-0010-0000-0400-0000ED2C0000}" name="Column11462" dataDxfId="4886"/>
    <tableColumn id="11502" xr3:uid="{00000000-0010-0000-0400-0000EE2C0000}" name="Column11463" dataDxfId="4885"/>
    <tableColumn id="11503" xr3:uid="{00000000-0010-0000-0400-0000EF2C0000}" name="Column11464" dataDxfId="4884"/>
    <tableColumn id="11504" xr3:uid="{00000000-0010-0000-0400-0000F02C0000}" name="Column11465" dataDxfId="4883"/>
    <tableColumn id="11505" xr3:uid="{00000000-0010-0000-0400-0000F12C0000}" name="Column11466" dataDxfId="4882"/>
    <tableColumn id="11506" xr3:uid="{00000000-0010-0000-0400-0000F22C0000}" name="Column11467" dataDxfId="4881"/>
    <tableColumn id="11507" xr3:uid="{00000000-0010-0000-0400-0000F32C0000}" name="Column11468" dataDxfId="4880"/>
    <tableColumn id="11508" xr3:uid="{00000000-0010-0000-0400-0000F42C0000}" name="Column11469" dataDxfId="4879"/>
    <tableColumn id="11509" xr3:uid="{00000000-0010-0000-0400-0000F52C0000}" name="Column11470" dataDxfId="4878"/>
    <tableColumn id="11510" xr3:uid="{00000000-0010-0000-0400-0000F62C0000}" name="Column11471" dataDxfId="4877"/>
    <tableColumn id="11511" xr3:uid="{00000000-0010-0000-0400-0000F72C0000}" name="Column11472" dataDxfId="4876"/>
    <tableColumn id="11512" xr3:uid="{00000000-0010-0000-0400-0000F82C0000}" name="Column11473" dataDxfId="4875"/>
    <tableColumn id="11513" xr3:uid="{00000000-0010-0000-0400-0000F92C0000}" name="Column11474" dataDxfId="4874"/>
    <tableColumn id="11514" xr3:uid="{00000000-0010-0000-0400-0000FA2C0000}" name="Column11475" dataDxfId="4873"/>
    <tableColumn id="11515" xr3:uid="{00000000-0010-0000-0400-0000FB2C0000}" name="Column11476" dataDxfId="4872"/>
    <tableColumn id="11516" xr3:uid="{00000000-0010-0000-0400-0000FC2C0000}" name="Column11477" dataDxfId="4871"/>
    <tableColumn id="11517" xr3:uid="{00000000-0010-0000-0400-0000FD2C0000}" name="Column11478" dataDxfId="4870"/>
    <tableColumn id="11518" xr3:uid="{00000000-0010-0000-0400-0000FE2C0000}" name="Column11479" dataDxfId="4869"/>
    <tableColumn id="11519" xr3:uid="{00000000-0010-0000-0400-0000FF2C0000}" name="Column11480" dataDxfId="4868"/>
    <tableColumn id="11520" xr3:uid="{00000000-0010-0000-0400-0000002D0000}" name="Column11481" dataDxfId="4867"/>
    <tableColumn id="11521" xr3:uid="{00000000-0010-0000-0400-0000012D0000}" name="Column11482" dataDxfId="4866"/>
    <tableColumn id="11522" xr3:uid="{00000000-0010-0000-0400-0000022D0000}" name="Column11483" dataDxfId="4865"/>
    <tableColumn id="11523" xr3:uid="{00000000-0010-0000-0400-0000032D0000}" name="Column11484" dataDxfId="4864"/>
    <tableColumn id="11524" xr3:uid="{00000000-0010-0000-0400-0000042D0000}" name="Column11485" dataDxfId="4863"/>
    <tableColumn id="11525" xr3:uid="{00000000-0010-0000-0400-0000052D0000}" name="Column11486" dataDxfId="4862"/>
    <tableColumn id="11526" xr3:uid="{00000000-0010-0000-0400-0000062D0000}" name="Column11487" dataDxfId="4861"/>
    <tableColumn id="11527" xr3:uid="{00000000-0010-0000-0400-0000072D0000}" name="Column11488" dataDxfId="4860"/>
    <tableColumn id="11528" xr3:uid="{00000000-0010-0000-0400-0000082D0000}" name="Column11489" dataDxfId="4859"/>
    <tableColumn id="11529" xr3:uid="{00000000-0010-0000-0400-0000092D0000}" name="Column11490" dataDxfId="4858"/>
    <tableColumn id="11530" xr3:uid="{00000000-0010-0000-0400-00000A2D0000}" name="Column11491" dataDxfId="4857"/>
    <tableColumn id="11531" xr3:uid="{00000000-0010-0000-0400-00000B2D0000}" name="Column11492" dataDxfId="4856"/>
    <tableColumn id="11532" xr3:uid="{00000000-0010-0000-0400-00000C2D0000}" name="Column11493" dataDxfId="4855"/>
    <tableColumn id="11533" xr3:uid="{00000000-0010-0000-0400-00000D2D0000}" name="Column11494" dataDxfId="4854"/>
    <tableColumn id="11534" xr3:uid="{00000000-0010-0000-0400-00000E2D0000}" name="Column11495" dataDxfId="4853"/>
    <tableColumn id="11535" xr3:uid="{00000000-0010-0000-0400-00000F2D0000}" name="Column11496" dataDxfId="4852"/>
    <tableColumn id="11536" xr3:uid="{00000000-0010-0000-0400-0000102D0000}" name="Column11497" dataDxfId="4851"/>
    <tableColumn id="11537" xr3:uid="{00000000-0010-0000-0400-0000112D0000}" name="Column11498" dataDxfId="4850"/>
    <tableColumn id="11538" xr3:uid="{00000000-0010-0000-0400-0000122D0000}" name="Column11499" dataDxfId="4849"/>
    <tableColumn id="11539" xr3:uid="{00000000-0010-0000-0400-0000132D0000}" name="Column11500" dataDxfId="4848"/>
    <tableColumn id="11540" xr3:uid="{00000000-0010-0000-0400-0000142D0000}" name="Column11501" dataDxfId="4847"/>
    <tableColumn id="11541" xr3:uid="{00000000-0010-0000-0400-0000152D0000}" name="Column11502" dataDxfId="4846"/>
    <tableColumn id="11542" xr3:uid="{00000000-0010-0000-0400-0000162D0000}" name="Column11503" dataDxfId="4845"/>
    <tableColumn id="11543" xr3:uid="{00000000-0010-0000-0400-0000172D0000}" name="Column11504" dataDxfId="4844"/>
    <tableColumn id="11544" xr3:uid="{00000000-0010-0000-0400-0000182D0000}" name="Column11505" dataDxfId="4843"/>
    <tableColumn id="11545" xr3:uid="{00000000-0010-0000-0400-0000192D0000}" name="Column11506" dataDxfId="4842"/>
    <tableColumn id="11546" xr3:uid="{00000000-0010-0000-0400-00001A2D0000}" name="Column11507" dataDxfId="4841"/>
    <tableColumn id="11547" xr3:uid="{00000000-0010-0000-0400-00001B2D0000}" name="Column11508" dataDxfId="4840"/>
    <tableColumn id="11548" xr3:uid="{00000000-0010-0000-0400-00001C2D0000}" name="Column11509" dataDxfId="4839"/>
    <tableColumn id="11549" xr3:uid="{00000000-0010-0000-0400-00001D2D0000}" name="Column11510" dataDxfId="4838"/>
    <tableColumn id="11550" xr3:uid="{00000000-0010-0000-0400-00001E2D0000}" name="Column11511" dataDxfId="4837"/>
    <tableColumn id="11551" xr3:uid="{00000000-0010-0000-0400-00001F2D0000}" name="Column11512" dataDxfId="4836"/>
    <tableColumn id="11552" xr3:uid="{00000000-0010-0000-0400-0000202D0000}" name="Column11513" dataDxfId="4835"/>
    <tableColumn id="11553" xr3:uid="{00000000-0010-0000-0400-0000212D0000}" name="Column11514" dataDxfId="4834"/>
    <tableColumn id="11554" xr3:uid="{00000000-0010-0000-0400-0000222D0000}" name="Column11515" dataDxfId="4833"/>
    <tableColumn id="11555" xr3:uid="{00000000-0010-0000-0400-0000232D0000}" name="Column11516" dataDxfId="4832"/>
    <tableColumn id="11556" xr3:uid="{00000000-0010-0000-0400-0000242D0000}" name="Column11517" dataDxfId="4831"/>
    <tableColumn id="11557" xr3:uid="{00000000-0010-0000-0400-0000252D0000}" name="Column11518" dataDxfId="4830"/>
    <tableColumn id="11558" xr3:uid="{00000000-0010-0000-0400-0000262D0000}" name="Column11519" dataDxfId="4829"/>
    <tableColumn id="11559" xr3:uid="{00000000-0010-0000-0400-0000272D0000}" name="Column11520" dataDxfId="4828"/>
    <tableColumn id="11560" xr3:uid="{00000000-0010-0000-0400-0000282D0000}" name="Column11521" dataDxfId="4827"/>
    <tableColumn id="11561" xr3:uid="{00000000-0010-0000-0400-0000292D0000}" name="Column11522" dataDxfId="4826"/>
    <tableColumn id="11562" xr3:uid="{00000000-0010-0000-0400-00002A2D0000}" name="Column11523" dataDxfId="4825"/>
    <tableColumn id="11563" xr3:uid="{00000000-0010-0000-0400-00002B2D0000}" name="Column11524" dataDxfId="4824"/>
    <tableColumn id="11564" xr3:uid="{00000000-0010-0000-0400-00002C2D0000}" name="Column11525" dataDxfId="4823"/>
    <tableColumn id="11565" xr3:uid="{00000000-0010-0000-0400-00002D2D0000}" name="Column11526" dataDxfId="4822"/>
    <tableColumn id="11566" xr3:uid="{00000000-0010-0000-0400-00002E2D0000}" name="Column11527" dataDxfId="4821"/>
    <tableColumn id="11567" xr3:uid="{00000000-0010-0000-0400-00002F2D0000}" name="Column11528" dataDxfId="4820"/>
    <tableColumn id="11568" xr3:uid="{00000000-0010-0000-0400-0000302D0000}" name="Column11529" dataDxfId="4819"/>
    <tableColumn id="11569" xr3:uid="{00000000-0010-0000-0400-0000312D0000}" name="Column11530" dataDxfId="4818"/>
    <tableColumn id="11570" xr3:uid="{00000000-0010-0000-0400-0000322D0000}" name="Column11531" dataDxfId="4817"/>
    <tableColumn id="11571" xr3:uid="{00000000-0010-0000-0400-0000332D0000}" name="Column11532" dataDxfId="4816"/>
    <tableColumn id="11572" xr3:uid="{00000000-0010-0000-0400-0000342D0000}" name="Column11533" dataDxfId="4815"/>
    <tableColumn id="11573" xr3:uid="{00000000-0010-0000-0400-0000352D0000}" name="Column11534" dataDxfId="4814"/>
    <tableColumn id="11574" xr3:uid="{00000000-0010-0000-0400-0000362D0000}" name="Column11535" dataDxfId="4813"/>
    <tableColumn id="11575" xr3:uid="{00000000-0010-0000-0400-0000372D0000}" name="Column11536" dataDxfId="4812"/>
    <tableColumn id="11576" xr3:uid="{00000000-0010-0000-0400-0000382D0000}" name="Column11537" dataDxfId="4811"/>
    <tableColumn id="11577" xr3:uid="{00000000-0010-0000-0400-0000392D0000}" name="Column11538" dataDxfId="4810"/>
    <tableColumn id="11578" xr3:uid="{00000000-0010-0000-0400-00003A2D0000}" name="Column11539" dataDxfId="4809"/>
    <tableColumn id="11579" xr3:uid="{00000000-0010-0000-0400-00003B2D0000}" name="Column11540" dataDxfId="4808"/>
    <tableColumn id="11580" xr3:uid="{00000000-0010-0000-0400-00003C2D0000}" name="Column11541" dataDxfId="4807"/>
    <tableColumn id="11581" xr3:uid="{00000000-0010-0000-0400-00003D2D0000}" name="Column11542" dataDxfId="4806"/>
    <tableColumn id="11582" xr3:uid="{00000000-0010-0000-0400-00003E2D0000}" name="Column11543" dataDxfId="4805"/>
    <tableColumn id="11583" xr3:uid="{00000000-0010-0000-0400-00003F2D0000}" name="Column11544" dataDxfId="4804"/>
    <tableColumn id="11584" xr3:uid="{00000000-0010-0000-0400-0000402D0000}" name="Column11545" dataDxfId="4803"/>
    <tableColumn id="11585" xr3:uid="{00000000-0010-0000-0400-0000412D0000}" name="Column11546" dataDxfId="4802"/>
    <tableColumn id="11586" xr3:uid="{00000000-0010-0000-0400-0000422D0000}" name="Column11547" dataDxfId="4801"/>
    <tableColumn id="11587" xr3:uid="{00000000-0010-0000-0400-0000432D0000}" name="Column11548" dataDxfId="4800"/>
    <tableColumn id="11588" xr3:uid="{00000000-0010-0000-0400-0000442D0000}" name="Column11549" dataDxfId="4799"/>
    <tableColumn id="11589" xr3:uid="{00000000-0010-0000-0400-0000452D0000}" name="Column11550" dataDxfId="4798"/>
    <tableColumn id="11590" xr3:uid="{00000000-0010-0000-0400-0000462D0000}" name="Column11551" dataDxfId="4797"/>
    <tableColumn id="11591" xr3:uid="{00000000-0010-0000-0400-0000472D0000}" name="Column11552" dataDxfId="4796"/>
    <tableColumn id="11592" xr3:uid="{00000000-0010-0000-0400-0000482D0000}" name="Column11553" dataDxfId="4795"/>
    <tableColumn id="11593" xr3:uid="{00000000-0010-0000-0400-0000492D0000}" name="Column11554" dataDxfId="4794"/>
    <tableColumn id="11594" xr3:uid="{00000000-0010-0000-0400-00004A2D0000}" name="Column11555" dataDxfId="4793"/>
    <tableColumn id="11595" xr3:uid="{00000000-0010-0000-0400-00004B2D0000}" name="Column11556" dataDxfId="4792"/>
    <tableColumn id="11596" xr3:uid="{00000000-0010-0000-0400-00004C2D0000}" name="Column11557" dataDxfId="4791"/>
    <tableColumn id="11597" xr3:uid="{00000000-0010-0000-0400-00004D2D0000}" name="Column11558" dataDxfId="4790"/>
    <tableColumn id="11598" xr3:uid="{00000000-0010-0000-0400-00004E2D0000}" name="Column11559" dataDxfId="4789"/>
    <tableColumn id="11599" xr3:uid="{00000000-0010-0000-0400-00004F2D0000}" name="Column11560" dataDxfId="4788"/>
    <tableColumn id="11600" xr3:uid="{00000000-0010-0000-0400-0000502D0000}" name="Column11561" dataDxfId="4787"/>
    <tableColumn id="11601" xr3:uid="{00000000-0010-0000-0400-0000512D0000}" name="Column11562" dataDxfId="4786"/>
    <tableColumn id="11602" xr3:uid="{00000000-0010-0000-0400-0000522D0000}" name="Column11563" dataDxfId="4785"/>
    <tableColumn id="11603" xr3:uid="{00000000-0010-0000-0400-0000532D0000}" name="Column11564" dataDxfId="4784"/>
    <tableColumn id="11604" xr3:uid="{00000000-0010-0000-0400-0000542D0000}" name="Column11565" dataDxfId="4783"/>
    <tableColumn id="11605" xr3:uid="{00000000-0010-0000-0400-0000552D0000}" name="Column11566" dataDxfId="4782"/>
    <tableColumn id="11606" xr3:uid="{00000000-0010-0000-0400-0000562D0000}" name="Column11567" dataDxfId="4781"/>
    <tableColumn id="11607" xr3:uid="{00000000-0010-0000-0400-0000572D0000}" name="Column11568" dataDxfId="4780"/>
    <tableColumn id="11608" xr3:uid="{00000000-0010-0000-0400-0000582D0000}" name="Column11569" dataDxfId="4779"/>
    <tableColumn id="11609" xr3:uid="{00000000-0010-0000-0400-0000592D0000}" name="Column11570" dataDxfId="4778"/>
    <tableColumn id="11610" xr3:uid="{00000000-0010-0000-0400-00005A2D0000}" name="Column11571" dataDxfId="4777"/>
    <tableColumn id="11611" xr3:uid="{00000000-0010-0000-0400-00005B2D0000}" name="Column11572" dataDxfId="4776"/>
    <tableColumn id="11612" xr3:uid="{00000000-0010-0000-0400-00005C2D0000}" name="Column11573" dataDxfId="4775"/>
    <tableColumn id="11613" xr3:uid="{00000000-0010-0000-0400-00005D2D0000}" name="Column11574" dataDxfId="4774"/>
    <tableColumn id="11614" xr3:uid="{00000000-0010-0000-0400-00005E2D0000}" name="Column11575" dataDxfId="4773"/>
    <tableColumn id="11615" xr3:uid="{00000000-0010-0000-0400-00005F2D0000}" name="Column11576" dataDxfId="4772"/>
    <tableColumn id="11616" xr3:uid="{00000000-0010-0000-0400-0000602D0000}" name="Column11577" dataDxfId="4771"/>
    <tableColumn id="11617" xr3:uid="{00000000-0010-0000-0400-0000612D0000}" name="Column11578" dataDxfId="4770"/>
    <tableColumn id="11618" xr3:uid="{00000000-0010-0000-0400-0000622D0000}" name="Column11579" dataDxfId="4769"/>
    <tableColumn id="11619" xr3:uid="{00000000-0010-0000-0400-0000632D0000}" name="Column11580" dataDxfId="4768"/>
    <tableColumn id="11620" xr3:uid="{00000000-0010-0000-0400-0000642D0000}" name="Column11581" dataDxfId="4767"/>
    <tableColumn id="11621" xr3:uid="{00000000-0010-0000-0400-0000652D0000}" name="Column11582" dataDxfId="4766"/>
    <tableColumn id="11622" xr3:uid="{00000000-0010-0000-0400-0000662D0000}" name="Column11583" dataDxfId="4765"/>
    <tableColumn id="11623" xr3:uid="{00000000-0010-0000-0400-0000672D0000}" name="Column11584" dataDxfId="4764"/>
    <tableColumn id="11624" xr3:uid="{00000000-0010-0000-0400-0000682D0000}" name="Column11585" dataDxfId="4763"/>
    <tableColumn id="11625" xr3:uid="{00000000-0010-0000-0400-0000692D0000}" name="Column11586" dataDxfId="4762"/>
    <tableColumn id="11626" xr3:uid="{00000000-0010-0000-0400-00006A2D0000}" name="Column11587" dataDxfId="4761"/>
    <tableColumn id="11627" xr3:uid="{00000000-0010-0000-0400-00006B2D0000}" name="Column11588" dataDxfId="4760"/>
    <tableColumn id="11628" xr3:uid="{00000000-0010-0000-0400-00006C2D0000}" name="Column11589" dataDxfId="4759"/>
    <tableColumn id="11629" xr3:uid="{00000000-0010-0000-0400-00006D2D0000}" name="Column11590" dataDxfId="4758"/>
    <tableColumn id="11630" xr3:uid="{00000000-0010-0000-0400-00006E2D0000}" name="Column11591" dataDxfId="4757"/>
    <tableColumn id="11631" xr3:uid="{00000000-0010-0000-0400-00006F2D0000}" name="Column11592" dataDxfId="4756"/>
    <tableColumn id="11632" xr3:uid="{00000000-0010-0000-0400-0000702D0000}" name="Column11593" dataDxfId="4755"/>
    <tableColumn id="11633" xr3:uid="{00000000-0010-0000-0400-0000712D0000}" name="Column11594" dataDxfId="4754"/>
    <tableColumn id="11634" xr3:uid="{00000000-0010-0000-0400-0000722D0000}" name="Column11595" dataDxfId="4753"/>
    <tableColumn id="11635" xr3:uid="{00000000-0010-0000-0400-0000732D0000}" name="Column11596" dataDxfId="4752"/>
    <tableColumn id="11636" xr3:uid="{00000000-0010-0000-0400-0000742D0000}" name="Column11597" dataDxfId="4751"/>
    <tableColumn id="11637" xr3:uid="{00000000-0010-0000-0400-0000752D0000}" name="Column11598" dataDxfId="4750"/>
    <tableColumn id="11638" xr3:uid="{00000000-0010-0000-0400-0000762D0000}" name="Column11599" dataDxfId="4749"/>
    <tableColumn id="11639" xr3:uid="{00000000-0010-0000-0400-0000772D0000}" name="Column11600" dataDxfId="4748"/>
    <tableColumn id="11640" xr3:uid="{00000000-0010-0000-0400-0000782D0000}" name="Column11601" dataDxfId="4747"/>
    <tableColumn id="11641" xr3:uid="{00000000-0010-0000-0400-0000792D0000}" name="Column11602" dataDxfId="4746"/>
    <tableColumn id="11642" xr3:uid="{00000000-0010-0000-0400-00007A2D0000}" name="Column11603" dataDxfId="4745"/>
    <tableColumn id="11643" xr3:uid="{00000000-0010-0000-0400-00007B2D0000}" name="Column11604" dataDxfId="4744"/>
    <tableColumn id="11644" xr3:uid="{00000000-0010-0000-0400-00007C2D0000}" name="Column11605" dataDxfId="4743"/>
    <tableColumn id="11645" xr3:uid="{00000000-0010-0000-0400-00007D2D0000}" name="Column11606" dataDxfId="4742"/>
    <tableColumn id="11646" xr3:uid="{00000000-0010-0000-0400-00007E2D0000}" name="Column11607" dataDxfId="4741"/>
    <tableColumn id="11647" xr3:uid="{00000000-0010-0000-0400-00007F2D0000}" name="Column11608" dataDxfId="4740"/>
    <tableColumn id="11648" xr3:uid="{00000000-0010-0000-0400-0000802D0000}" name="Column11609" dataDxfId="4739"/>
    <tableColumn id="11649" xr3:uid="{00000000-0010-0000-0400-0000812D0000}" name="Column11610" dataDxfId="4738"/>
    <tableColumn id="11650" xr3:uid="{00000000-0010-0000-0400-0000822D0000}" name="Column11611" dataDxfId="4737"/>
    <tableColumn id="11651" xr3:uid="{00000000-0010-0000-0400-0000832D0000}" name="Column11612" dataDxfId="4736"/>
    <tableColumn id="11652" xr3:uid="{00000000-0010-0000-0400-0000842D0000}" name="Column11613" dataDxfId="4735"/>
    <tableColumn id="11653" xr3:uid="{00000000-0010-0000-0400-0000852D0000}" name="Column11614" dataDxfId="4734"/>
    <tableColumn id="11654" xr3:uid="{00000000-0010-0000-0400-0000862D0000}" name="Column11615" dataDxfId="4733"/>
    <tableColumn id="11655" xr3:uid="{00000000-0010-0000-0400-0000872D0000}" name="Column11616" dataDxfId="4732"/>
    <tableColumn id="11656" xr3:uid="{00000000-0010-0000-0400-0000882D0000}" name="Column11617" dataDxfId="4731"/>
    <tableColumn id="11657" xr3:uid="{00000000-0010-0000-0400-0000892D0000}" name="Column11618" dataDxfId="4730"/>
    <tableColumn id="11658" xr3:uid="{00000000-0010-0000-0400-00008A2D0000}" name="Column11619" dataDxfId="4729"/>
    <tableColumn id="11659" xr3:uid="{00000000-0010-0000-0400-00008B2D0000}" name="Column11620" dataDxfId="4728"/>
    <tableColumn id="11660" xr3:uid="{00000000-0010-0000-0400-00008C2D0000}" name="Column11621" dataDxfId="4727"/>
    <tableColumn id="11661" xr3:uid="{00000000-0010-0000-0400-00008D2D0000}" name="Column11622" dataDxfId="4726"/>
    <tableColumn id="11662" xr3:uid="{00000000-0010-0000-0400-00008E2D0000}" name="Column11623" dataDxfId="4725"/>
    <tableColumn id="11663" xr3:uid="{00000000-0010-0000-0400-00008F2D0000}" name="Column11624" dataDxfId="4724"/>
    <tableColumn id="11664" xr3:uid="{00000000-0010-0000-0400-0000902D0000}" name="Column11625" dataDxfId="4723"/>
    <tableColumn id="11665" xr3:uid="{00000000-0010-0000-0400-0000912D0000}" name="Column11626" dataDxfId="4722"/>
    <tableColumn id="11666" xr3:uid="{00000000-0010-0000-0400-0000922D0000}" name="Column11627" dataDxfId="4721"/>
    <tableColumn id="11667" xr3:uid="{00000000-0010-0000-0400-0000932D0000}" name="Column11628" dataDxfId="4720"/>
    <tableColumn id="11668" xr3:uid="{00000000-0010-0000-0400-0000942D0000}" name="Column11629" dataDxfId="4719"/>
    <tableColumn id="11669" xr3:uid="{00000000-0010-0000-0400-0000952D0000}" name="Column11630" dataDxfId="4718"/>
    <tableColumn id="11670" xr3:uid="{00000000-0010-0000-0400-0000962D0000}" name="Column11631" dataDxfId="4717"/>
    <tableColumn id="11671" xr3:uid="{00000000-0010-0000-0400-0000972D0000}" name="Column11632" dataDxfId="4716"/>
    <tableColumn id="11672" xr3:uid="{00000000-0010-0000-0400-0000982D0000}" name="Column11633" dataDxfId="4715"/>
    <tableColumn id="11673" xr3:uid="{00000000-0010-0000-0400-0000992D0000}" name="Column11634" dataDxfId="4714"/>
    <tableColumn id="11674" xr3:uid="{00000000-0010-0000-0400-00009A2D0000}" name="Column11635" dataDxfId="4713"/>
    <tableColumn id="11675" xr3:uid="{00000000-0010-0000-0400-00009B2D0000}" name="Column11636" dataDxfId="4712"/>
    <tableColumn id="11676" xr3:uid="{00000000-0010-0000-0400-00009C2D0000}" name="Column11637" dataDxfId="4711"/>
    <tableColumn id="11677" xr3:uid="{00000000-0010-0000-0400-00009D2D0000}" name="Column11638" dataDxfId="4710"/>
    <tableColumn id="11678" xr3:uid="{00000000-0010-0000-0400-00009E2D0000}" name="Column11639" dataDxfId="4709"/>
    <tableColumn id="11679" xr3:uid="{00000000-0010-0000-0400-00009F2D0000}" name="Column11640" dataDxfId="4708"/>
    <tableColumn id="11680" xr3:uid="{00000000-0010-0000-0400-0000A02D0000}" name="Column11641" dataDxfId="4707"/>
    <tableColumn id="11681" xr3:uid="{00000000-0010-0000-0400-0000A12D0000}" name="Column11642" dataDxfId="4706"/>
    <tableColumn id="11682" xr3:uid="{00000000-0010-0000-0400-0000A22D0000}" name="Column11643" dataDxfId="4705"/>
    <tableColumn id="11683" xr3:uid="{00000000-0010-0000-0400-0000A32D0000}" name="Column11644" dataDxfId="4704"/>
    <tableColumn id="11684" xr3:uid="{00000000-0010-0000-0400-0000A42D0000}" name="Column11645" dataDxfId="4703"/>
    <tableColumn id="11685" xr3:uid="{00000000-0010-0000-0400-0000A52D0000}" name="Column11646" dataDxfId="4702"/>
    <tableColumn id="11686" xr3:uid="{00000000-0010-0000-0400-0000A62D0000}" name="Column11647" dataDxfId="4701"/>
    <tableColumn id="11687" xr3:uid="{00000000-0010-0000-0400-0000A72D0000}" name="Column11648" dataDxfId="4700"/>
    <tableColumn id="11688" xr3:uid="{00000000-0010-0000-0400-0000A82D0000}" name="Column11649" dataDxfId="4699"/>
    <tableColumn id="11689" xr3:uid="{00000000-0010-0000-0400-0000A92D0000}" name="Column11650" dataDxfId="4698"/>
    <tableColumn id="11690" xr3:uid="{00000000-0010-0000-0400-0000AA2D0000}" name="Column11651" dataDxfId="4697"/>
    <tableColumn id="11691" xr3:uid="{00000000-0010-0000-0400-0000AB2D0000}" name="Column11652" dataDxfId="4696"/>
    <tableColumn id="11692" xr3:uid="{00000000-0010-0000-0400-0000AC2D0000}" name="Column11653" dataDxfId="4695"/>
    <tableColumn id="11693" xr3:uid="{00000000-0010-0000-0400-0000AD2D0000}" name="Column11654" dataDxfId="4694"/>
    <tableColumn id="11694" xr3:uid="{00000000-0010-0000-0400-0000AE2D0000}" name="Column11655" dataDxfId="4693"/>
    <tableColumn id="11695" xr3:uid="{00000000-0010-0000-0400-0000AF2D0000}" name="Column11656" dataDxfId="4692"/>
    <tableColumn id="11696" xr3:uid="{00000000-0010-0000-0400-0000B02D0000}" name="Column11657" dataDxfId="4691"/>
    <tableColumn id="11697" xr3:uid="{00000000-0010-0000-0400-0000B12D0000}" name="Column11658" dataDxfId="4690"/>
    <tableColumn id="11698" xr3:uid="{00000000-0010-0000-0400-0000B22D0000}" name="Column11659" dataDxfId="4689"/>
    <tableColumn id="11699" xr3:uid="{00000000-0010-0000-0400-0000B32D0000}" name="Column11660" dataDxfId="4688"/>
    <tableColumn id="11700" xr3:uid="{00000000-0010-0000-0400-0000B42D0000}" name="Column11661" dataDxfId="4687"/>
    <tableColumn id="11701" xr3:uid="{00000000-0010-0000-0400-0000B52D0000}" name="Column11662" dataDxfId="4686"/>
    <tableColumn id="11702" xr3:uid="{00000000-0010-0000-0400-0000B62D0000}" name="Column11663" dataDxfId="4685"/>
    <tableColumn id="11703" xr3:uid="{00000000-0010-0000-0400-0000B72D0000}" name="Column11664" dataDxfId="4684"/>
    <tableColumn id="11704" xr3:uid="{00000000-0010-0000-0400-0000B82D0000}" name="Column11665" dataDxfId="4683"/>
    <tableColumn id="11705" xr3:uid="{00000000-0010-0000-0400-0000B92D0000}" name="Column11666" dataDxfId="4682"/>
    <tableColumn id="11706" xr3:uid="{00000000-0010-0000-0400-0000BA2D0000}" name="Column11667" dataDxfId="4681"/>
    <tableColumn id="11707" xr3:uid="{00000000-0010-0000-0400-0000BB2D0000}" name="Column11668" dataDxfId="4680"/>
    <tableColumn id="11708" xr3:uid="{00000000-0010-0000-0400-0000BC2D0000}" name="Column11669" dataDxfId="4679"/>
    <tableColumn id="11709" xr3:uid="{00000000-0010-0000-0400-0000BD2D0000}" name="Column11670" dataDxfId="4678"/>
    <tableColumn id="11710" xr3:uid="{00000000-0010-0000-0400-0000BE2D0000}" name="Column11671" dataDxfId="4677"/>
    <tableColumn id="11711" xr3:uid="{00000000-0010-0000-0400-0000BF2D0000}" name="Column11672" dataDxfId="4676"/>
    <tableColumn id="11712" xr3:uid="{00000000-0010-0000-0400-0000C02D0000}" name="Column11673" dataDxfId="4675"/>
    <tableColumn id="11713" xr3:uid="{00000000-0010-0000-0400-0000C12D0000}" name="Column11674" dataDxfId="4674"/>
    <tableColumn id="11714" xr3:uid="{00000000-0010-0000-0400-0000C22D0000}" name="Column11675" dataDxfId="4673"/>
    <tableColumn id="11715" xr3:uid="{00000000-0010-0000-0400-0000C32D0000}" name="Column11676" dataDxfId="4672"/>
    <tableColumn id="11716" xr3:uid="{00000000-0010-0000-0400-0000C42D0000}" name="Column11677" dataDxfId="4671"/>
    <tableColumn id="11717" xr3:uid="{00000000-0010-0000-0400-0000C52D0000}" name="Column11678" dataDxfId="4670"/>
    <tableColumn id="11718" xr3:uid="{00000000-0010-0000-0400-0000C62D0000}" name="Column11679" dataDxfId="4669"/>
    <tableColumn id="11719" xr3:uid="{00000000-0010-0000-0400-0000C72D0000}" name="Column11680" dataDxfId="4668"/>
    <tableColumn id="11720" xr3:uid="{00000000-0010-0000-0400-0000C82D0000}" name="Column11681" dataDxfId="4667"/>
    <tableColumn id="11721" xr3:uid="{00000000-0010-0000-0400-0000C92D0000}" name="Column11682" dataDxfId="4666"/>
    <tableColumn id="11722" xr3:uid="{00000000-0010-0000-0400-0000CA2D0000}" name="Column11683" dataDxfId="4665"/>
    <tableColumn id="11723" xr3:uid="{00000000-0010-0000-0400-0000CB2D0000}" name="Column11684" dataDxfId="4664"/>
    <tableColumn id="11724" xr3:uid="{00000000-0010-0000-0400-0000CC2D0000}" name="Column11685" dataDxfId="4663"/>
    <tableColumn id="11725" xr3:uid="{00000000-0010-0000-0400-0000CD2D0000}" name="Column11686" dataDxfId="4662"/>
    <tableColumn id="11726" xr3:uid="{00000000-0010-0000-0400-0000CE2D0000}" name="Column11687" dataDxfId="4661"/>
    <tableColumn id="11727" xr3:uid="{00000000-0010-0000-0400-0000CF2D0000}" name="Column11688" dataDxfId="4660"/>
    <tableColumn id="11728" xr3:uid="{00000000-0010-0000-0400-0000D02D0000}" name="Column11689" dataDxfId="4659"/>
    <tableColumn id="11729" xr3:uid="{00000000-0010-0000-0400-0000D12D0000}" name="Column11690" dataDxfId="4658"/>
    <tableColumn id="11730" xr3:uid="{00000000-0010-0000-0400-0000D22D0000}" name="Column11691" dataDxfId="4657"/>
    <tableColumn id="11731" xr3:uid="{00000000-0010-0000-0400-0000D32D0000}" name="Column11692" dataDxfId="4656"/>
    <tableColumn id="11732" xr3:uid="{00000000-0010-0000-0400-0000D42D0000}" name="Column11693" dataDxfId="4655"/>
    <tableColumn id="11733" xr3:uid="{00000000-0010-0000-0400-0000D52D0000}" name="Column11694" dataDxfId="4654"/>
    <tableColumn id="11734" xr3:uid="{00000000-0010-0000-0400-0000D62D0000}" name="Column11695" dataDxfId="4653"/>
    <tableColumn id="11735" xr3:uid="{00000000-0010-0000-0400-0000D72D0000}" name="Column11696" dataDxfId="4652"/>
    <tableColumn id="11736" xr3:uid="{00000000-0010-0000-0400-0000D82D0000}" name="Column11697" dataDxfId="4651"/>
    <tableColumn id="11737" xr3:uid="{00000000-0010-0000-0400-0000D92D0000}" name="Column11698" dataDxfId="4650"/>
    <tableColumn id="11738" xr3:uid="{00000000-0010-0000-0400-0000DA2D0000}" name="Column11699" dataDxfId="4649"/>
    <tableColumn id="11739" xr3:uid="{00000000-0010-0000-0400-0000DB2D0000}" name="Column11700" dataDxfId="4648"/>
    <tableColumn id="11740" xr3:uid="{00000000-0010-0000-0400-0000DC2D0000}" name="Column11701" dataDxfId="4647"/>
    <tableColumn id="11741" xr3:uid="{00000000-0010-0000-0400-0000DD2D0000}" name="Column11702" dataDxfId="4646"/>
    <tableColumn id="11742" xr3:uid="{00000000-0010-0000-0400-0000DE2D0000}" name="Column11703" dataDxfId="4645"/>
    <tableColumn id="11743" xr3:uid="{00000000-0010-0000-0400-0000DF2D0000}" name="Column11704" dataDxfId="4644"/>
    <tableColumn id="11744" xr3:uid="{00000000-0010-0000-0400-0000E02D0000}" name="Column11705" dataDxfId="4643"/>
    <tableColumn id="11745" xr3:uid="{00000000-0010-0000-0400-0000E12D0000}" name="Column11706" dataDxfId="4642"/>
    <tableColumn id="11746" xr3:uid="{00000000-0010-0000-0400-0000E22D0000}" name="Column11707" dataDxfId="4641"/>
    <tableColumn id="11747" xr3:uid="{00000000-0010-0000-0400-0000E32D0000}" name="Column11708" dataDxfId="4640"/>
    <tableColumn id="11748" xr3:uid="{00000000-0010-0000-0400-0000E42D0000}" name="Column11709" dataDxfId="4639"/>
    <tableColumn id="11749" xr3:uid="{00000000-0010-0000-0400-0000E52D0000}" name="Column11710" dataDxfId="4638"/>
    <tableColumn id="11750" xr3:uid="{00000000-0010-0000-0400-0000E62D0000}" name="Column11711" dataDxfId="4637"/>
    <tableColumn id="11751" xr3:uid="{00000000-0010-0000-0400-0000E72D0000}" name="Column11712" dataDxfId="4636"/>
    <tableColumn id="11752" xr3:uid="{00000000-0010-0000-0400-0000E82D0000}" name="Column11713" dataDxfId="4635"/>
    <tableColumn id="11753" xr3:uid="{00000000-0010-0000-0400-0000E92D0000}" name="Column11714" dataDxfId="4634"/>
    <tableColumn id="11754" xr3:uid="{00000000-0010-0000-0400-0000EA2D0000}" name="Column11715" dataDxfId="4633"/>
    <tableColumn id="11755" xr3:uid="{00000000-0010-0000-0400-0000EB2D0000}" name="Column11716" dataDxfId="4632"/>
    <tableColumn id="11756" xr3:uid="{00000000-0010-0000-0400-0000EC2D0000}" name="Column11717" dataDxfId="4631"/>
    <tableColumn id="11757" xr3:uid="{00000000-0010-0000-0400-0000ED2D0000}" name="Column11718" dataDxfId="4630"/>
    <tableColumn id="11758" xr3:uid="{00000000-0010-0000-0400-0000EE2D0000}" name="Column11719" dataDxfId="4629"/>
    <tableColumn id="11759" xr3:uid="{00000000-0010-0000-0400-0000EF2D0000}" name="Column11720" dataDxfId="4628"/>
    <tableColumn id="11760" xr3:uid="{00000000-0010-0000-0400-0000F02D0000}" name="Column11721" dataDxfId="4627"/>
    <tableColumn id="11761" xr3:uid="{00000000-0010-0000-0400-0000F12D0000}" name="Column11722" dataDxfId="4626"/>
    <tableColumn id="11762" xr3:uid="{00000000-0010-0000-0400-0000F22D0000}" name="Column11723" dataDxfId="4625"/>
    <tableColumn id="11763" xr3:uid="{00000000-0010-0000-0400-0000F32D0000}" name="Column11724" dataDxfId="4624"/>
    <tableColumn id="11764" xr3:uid="{00000000-0010-0000-0400-0000F42D0000}" name="Column11725" dataDxfId="4623"/>
    <tableColumn id="11765" xr3:uid="{00000000-0010-0000-0400-0000F52D0000}" name="Column11726" dataDxfId="4622"/>
    <tableColumn id="11766" xr3:uid="{00000000-0010-0000-0400-0000F62D0000}" name="Column11727" dataDxfId="4621"/>
    <tableColumn id="11767" xr3:uid="{00000000-0010-0000-0400-0000F72D0000}" name="Column11728" dataDxfId="4620"/>
    <tableColumn id="11768" xr3:uid="{00000000-0010-0000-0400-0000F82D0000}" name="Column11729" dataDxfId="4619"/>
    <tableColumn id="11769" xr3:uid="{00000000-0010-0000-0400-0000F92D0000}" name="Column11730" dataDxfId="4618"/>
    <tableColumn id="11770" xr3:uid="{00000000-0010-0000-0400-0000FA2D0000}" name="Column11731" dataDxfId="4617"/>
    <tableColumn id="11771" xr3:uid="{00000000-0010-0000-0400-0000FB2D0000}" name="Column11732" dataDxfId="4616"/>
    <tableColumn id="11772" xr3:uid="{00000000-0010-0000-0400-0000FC2D0000}" name="Column11733" dataDxfId="4615"/>
    <tableColumn id="11773" xr3:uid="{00000000-0010-0000-0400-0000FD2D0000}" name="Column11734" dataDxfId="4614"/>
    <tableColumn id="11774" xr3:uid="{00000000-0010-0000-0400-0000FE2D0000}" name="Column11735" dataDxfId="4613"/>
    <tableColumn id="11775" xr3:uid="{00000000-0010-0000-0400-0000FF2D0000}" name="Column11736" dataDxfId="4612"/>
    <tableColumn id="11776" xr3:uid="{00000000-0010-0000-0400-0000002E0000}" name="Column11737" dataDxfId="4611"/>
    <tableColumn id="11777" xr3:uid="{00000000-0010-0000-0400-0000012E0000}" name="Column11738" dataDxfId="4610"/>
    <tableColumn id="11778" xr3:uid="{00000000-0010-0000-0400-0000022E0000}" name="Column11739" dataDxfId="4609"/>
    <tableColumn id="11779" xr3:uid="{00000000-0010-0000-0400-0000032E0000}" name="Column11740" dataDxfId="4608"/>
    <tableColumn id="11780" xr3:uid="{00000000-0010-0000-0400-0000042E0000}" name="Column11741" dataDxfId="4607"/>
    <tableColumn id="11781" xr3:uid="{00000000-0010-0000-0400-0000052E0000}" name="Column11742" dataDxfId="4606"/>
    <tableColumn id="11782" xr3:uid="{00000000-0010-0000-0400-0000062E0000}" name="Column11743" dataDxfId="4605"/>
    <tableColumn id="11783" xr3:uid="{00000000-0010-0000-0400-0000072E0000}" name="Column11744" dataDxfId="4604"/>
    <tableColumn id="11784" xr3:uid="{00000000-0010-0000-0400-0000082E0000}" name="Column11745" dataDxfId="4603"/>
    <tableColumn id="11785" xr3:uid="{00000000-0010-0000-0400-0000092E0000}" name="Column11746" dataDxfId="4602"/>
    <tableColumn id="11786" xr3:uid="{00000000-0010-0000-0400-00000A2E0000}" name="Column11747" dataDxfId="4601"/>
    <tableColumn id="11787" xr3:uid="{00000000-0010-0000-0400-00000B2E0000}" name="Column11748" dataDxfId="4600"/>
    <tableColumn id="11788" xr3:uid="{00000000-0010-0000-0400-00000C2E0000}" name="Column11749" dataDxfId="4599"/>
    <tableColumn id="11789" xr3:uid="{00000000-0010-0000-0400-00000D2E0000}" name="Column11750" dataDxfId="4598"/>
    <tableColumn id="11790" xr3:uid="{00000000-0010-0000-0400-00000E2E0000}" name="Column11751" dataDxfId="4597"/>
    <tableColumn id="11791" xr3:uid="{00000000-0010-0000-0400-00000F2E0000}" name="Column11752" dataDxfId="4596"/>
    <tableColumn id="11792" xr3:uid="{00000000-0010-0000-0400-0000102E0000}" name="Column11753" dataDxfId="4595"/>
    <tableColumn id="11793" xr3:uid="{00000000-0010-0000-0400-0000112E0000}" name="Column11754" dataDxfId="4594"/>
    <tableColumn id="11794" xr3:uid="{00000000-0010-0000-0400-0000122E0000}" name="Column11755" dataDxfId="4593"/>
    <tableColumn id="11795" xr3:uid="{00000000-0010-0000-0400-0000132E0000}" name="Column11756" dataDxfId="4592"/>
    <tableColumn id="11796" xr3:uid="{00000000-0010-0000-0400-0000142E0000}" name="Column11757" dataDxfId="4591"/>
    <tableColumn id="11797" xr3:uid="{00000000-0010-0000-0400-0000152E0000}" name="Column11758" dataDxfId="4590"/>
    <tableColumn id="11798" xr3:uid="{00000000-0010-0000-0400-0000162E0000}" name="Column11759" dataDxfId="4589"/>
    <tableColumn id="11799" xr3:uid="{00000000-0010-0000-0400-0000172E0000}" name="Column11760" dataDxfId="4588"/>
    <tableColumn id="11800" xr3:uid="{00000000-0010-0000-0400-0000182E0000}" name="Column11761" dataDxfId="4587"/>
    <tableColumn id="11801" xr3:uid="{00000000-0010-0000-0400-0000192E0000}" name="Column11762" dataDxfId="4586"/>
    <tableColumn id="11802" xr3:uid="{00000000-0010-0000-0400-00001A2E0000}" name="Column11763" dataDxfId="4585"/>
    <tableColumn id="11803" xr3:uid="{00000000-0010-0000-0400-00001B2E0000}" name="Column11764" dataDxfId="4584"/>
    <tableColumn id="11804" xr3:uid="{00000000-0010-0000-0400-00001C2E0000}" name="Column11765" dataDxfId="4583"/>
    <tableColumn id="11805" xr3:uid="{00000000-0010-0000-0400-00001D2E0000}" name="Column11766" dataDxfId="4582"/>
    <tableColumn id="11806" xr3:uid="{00000000-0010-0000-0400-00001E2E0000}" name="Column11767" dataDxfId="4581"/>
    <tableColumn id="11807" xr3:uid="{00000000-0010-0000-0400-00001F2E0000}" name="Column11768" dataDxfId="4580"/>
    <tableColumn id="11808" xr3:uid="{00000000-0010-0000-0400-0000202E0000}" name="Column11769" dataDxfId="4579"/>
    <tableColumn id="11809" xr3:uid="{00000000-0010-0000-0400-0000212E0000}" name="Column11770" dataDxfId="4578"/>
    <tableColumn id="11810" xr3:uid="{00000000-0010-0000-0400-0000222E0000}" name="Column11771" dataDxfId="4577"/>
    <tableColumn id="11811" xr3:uid="{00000000-0010-0000-0400-0000232E0000}" name="Column11772" dataDxfId="4576"/>
    <tableColumn id="11812" xr3:uid="{00000000-0010-0000-0400-0000242E0000}" name="Column11773" dataDxfId="4575"/>
    <tableColumn id="11813" xr3:uid="{00000000-0010-0000-0400-0000252E0000}" name="Column11774" dataDxfId="4574"/>
    <tableColumn id="11814" xr3:uid="{00000000-0010-0000-0400-0000262E0000}" name="Column11775" dataDxfId="4573"/>
    <tableColumn id="11815" xr3:uid="{00000000-0010-0000-0400-0000272E0000}" name="Column11776" dataDxfId="4572"/>
    <tableColumn id="11816" xr3:uid="{00000000-0010-0000-0400-0000282E0000}" name="Column11777" dataDxfId="4571"/>
    <tableColumn id="11817" xr3:uid="{00000000-0010-0000-0400-0000292E0000}" name="Column11778" dataDxfId="4570"/>
    <tableColumn id="11818" xr3:uid="{00000000-0010-0000-0400-00002A2E0000}" name="Column11779" dataDxfId="4569"/>
    <tableColumn id="11819" xr3:uid="{00000000-0010-0000-0400-00002B2E0000}" name="Column11780" dataDxfId="4568"/>
    <tableColumn id="11820" xr3:uid="{00000000-0010-0000-0400-00002C2E0000}" name="Column11781" dataDxfId="4567"/>
    <tableColumn id="11821" xr3:uid="{00000000-0010-0000-0400-00002D2E0000}" name="Column11782" dataDxfId="4566"/>
    <tableColumn id="11822" xr3:uid="{00000000-0010-0000-0400-00002E2E0000}" name="Column11783" dataDxfId="4565"/>
    <tableColumn id="11823" xr3:uid="{00000000-0010-0000-0400-00002F2E0000}" name="Column11784" dataDxfId="4564"/>
    <tableColumn id="11824" xr3:uid="{00000000-0010-0000-0400-0000302E0000}" name="Column11785" dataDxfId="4563"/>
    <tableColumn id="11825" xr3:uid="{00000000-0010-0000-0400-0000312E0000}" name="Column11786" dataDxfId="4562"/>
    <tableColumn id="11826" xr3:uid="{00000000-0010-0000-0400-0000322E0000}" name="Column11787" dataDxfId="4561"/>
    <tableColumn id="11827" xr3:uid="{00000000-0010-0000-0400-0000332E0000}" name="Column11788" dataDxfId="4560"/>
    <tableColumn id="11828" xr3:uid="{00000000-0010-0000-0400-0000342E0000}" name="Column11789" dataDxfId="4559"/>
    <tableColumn id="11829" xr3:uid="{00000000-0010-0000-0400-0000352E0000}" name="Column11790" dataDxfId="4558"/>
    <tableColumn id="11830" xr3:uid="{00000000-0010-0000-0400-0000362E0000}" name="Column11791" dataDxfId="4557"/>
    <tableColumn id="11831" xr3:uid="{00000000-0010-0000-0400-0000372E0000}" name="Column11792" dataDxfId="4556"/>
    <tableColumn id="11832" xr3:uid="{00000000-0010-0000-0400-0000382E0000}" name="Column11793" dataDxfId="4555"/>
    <tableColumn id="11833" xr3:uid="{00000000-0010-0000-0400-0000392E0000}" name="Column11794" dataDxfId="4554"/>
    <tableColumn id="11834" xr3:uid="{00000000-0010-0000-0400-00003A2E0000}" name="Column11795" dataDxfId="4553"/>
    <tableColumn id="11835" xr3:uid="{00000000-0010-0000-0400-00003B2E0000}" name="Column11796" dataDxfId="4552"/>
    <tableColumn id="11836" xr3:uid="{00000000-0010-0000-0400-00003C2E0000}" name="Column11797" dataDxfId="4551"/>
    <tableColumn id="11837" xr3:uid="{00000000-0010-0000-0400-00003D2E0000}" name="Column11798" dataDxfId="4550"/>
    <tableColumn id="11838" xr3:uid="{00000000-0010-0000-0400-00003E2E0000}" name="Column11799" dataDxfId="4549"/>
    <tableColumn id="11839" xr3:uid="{00000000-0010-0000-0400-00003F2E0000}" name="Column11800" dataDxfId="4548"/>
    <tableColumn id="11840" xr3:uid="{00000000-0010-0000-0400-0000402E0000}" name="Column11801" dataDxfId="4547"/>
    <tableColumn id="11841" xr3:uid="{00000000-0010-0000-0400-0000412E0000}" name="Column11802" dataDxfId="4546"/>
    <tableColumn id="11842" xr3:uid="{00000000-0010-0000-0400-0000422E0000}" name="Column11803" dataDxfId="4545"/>
    <tableColumn id="11843" xr3:uid="{00000000-0010-0000-0400-0000432E0000}" name="Column11804" dataDxfId="4544"/>
    <tableColumn id="11844" xr3:uid="{00000000-0010-0000-0400-0000442E0000}" name="Column11805" dataDxfId="4543"/>
    <tableColumn id="11845" xr3:uid="{00000000-0010-0000-0400-0000452E0000}" name="Column11806" dataDxfId="4542"/>
    <tableColumn id="11846" xr3:uid="{00000000-0010-0000-0400-0000462E0000}" name="Column11807" dataDxfId="4541"/>
    <tableColumn id="11847" xr3:uid="{00000000-0010-0000-0400-0000472E0000}" name="Column11808" dataDxfId="4540"/>
    <tableColumn id="11848" xr3:uid="{00000000-0010-0000-0400-0000482E0000}" name="Column11809" dataDxfId="4539"/>
    <tableColumn id="11849" xr3:uid="{00000000-0010-0000-0400-0000492E0000}" name="Column11810" dataDxfId="4538"/>
    <tableColumn id="11850" xr3:uid="{00000000-0010-0000-0400-00004A2E0000}" name="Column11811" dataDxfId="4537"/>
    <tableColumn id="11851" xr3:uid="{00000000-0010-0000-0400-00004B2E0000}" name="Column11812" dataDxfId="4536"/>
    <tableColumn id="11852" xr3:uid="{00000000-0010-0000-0400-00004C2E0000}" name="Column11813" dataDxfId="4535"/>
    <tableColumn id="11853" xr3:uid="{00000000-0010-0000-0400-00004D2E0000}" name="Column11814" dataDxfId="4534"/>
    <tableColumn id="11854" xr3:uid="{00000000-0010-0000-0400-00004E2E0000}" name="Column11815" dataDxfId="4533"/>
    <tableColumn id="11855" xr3:uid="{00000000-0010-0000-0400-00004F2E0000}" name="Column11816" dataDxfId="4532"/>
    <tableColumn id="11856" xr3:uid="{00000000-0010-0000-0400-0000502E0000}" name="Column11817" dataDxfId="4531"/>
    <tableColumn id="11857" xr3:uid="{00000000-0010-0000-0400-0000512E0000}" name="Column11818" dataDxfId="4530"/>
    <tableColumn id="11858" xr3:uid="{00000000-0010-0000-0400-0000522E0000}" name="Column11819" dataDxfId="4529"/>
    <tableColumn id="11859" xr3:uid="{00000000-0010-0000-0400-0000532E0000}" name="Column11820" dataDxfId="4528"/>
    <tableColumn id="11860" xr3:uid="{00000000-0010-0000-0400-0000542E0000}" name="Column11821" dataDxfId="4527"/>
    <tableColumn id="11861" xr3:uid="{00000000-0010-0000-0400-0000552E0000}" name="Column11822" dataDxfId="4526"/>
    <tableColumn id="11862" xr3:uid="{00000000-0010-0000-0400-0000562E0000}" name="Column11823" dataDxfId="4525"/>
    <tableColumn id="11863" xr3:uid="{00000000-0010-0000-0400-0000572E0000}" name="Column11824" dataDxfId="4524"/>
    <tableColumn id="11864" xr3:uid="{00000000-0010-0000-0400-0000582E0000}" name="Column11825" dataDxfId="4523"/>
    <tableColumn id="11865" xr3:uid="{00000000-0010-0000-0400-0000592E0000}" name="Column11826" dataDxfId="4522"/>
    <tableColumn id="11866" xr3:uid="{00000000-0010-0000-0400-00005A2E0000}" name="Column11827" dataDxfId="4521"/>
    <tableColumn id="11867" xr3:uid="{00000000-0010-0000-0400-00005B2E0000}" name="Column11828" dataDxfId="4520"/>
    <tableColumn id="11868" xr3:uid="{00000000-0010-0000-0400-00005C2E0000}" name="Column11829" dataDxfId="4519"/>
    <tableColumn id="11869" xr3:uid="{00000000-0010-0000-0400-00005D2E0000}" name="Column11830" dataDxfId="4518"/>
    <tableColumn id="11870" xr3:uid="{00000000-0010-0000-0400-00005E2E0000}" name="Column11831" dataDxfId="4517"/>
    <tableColumn id="11871" xr3:uid="{00000000-0010-0000-0400-00005F2E0000}" name="Column11832" dataDxfId="4516"/>
    <tableColumn id="11872" xr3:uid="{00000000-0010-0000-0400-0000602E0000}" name="Column11833" dataDxfId="4515"/>
    <tableColumn id="11873" xr3:uid="{00000000-0010-0000-0400-0000612E0000}" name="Column11834" dataDxfId="4514"/>
    <tableColumn id="11874" xr3:uid="{00000000-0010-0000-0400-0000622E0000}" name="Column11835" dataDxfId="4513"/>
    <tableColumn id="11875" xr3:uid="{00000000-0010-0000-0400-0000632E0000}" name="Column11836" dataDxfId="4512"/>
    <tableColumn id="11876" xr3:uid="{00000000-0010-0000-0400-0000642E0000}" name="Column11837" dataDxfId="4511"/>
    <tableColumn id="11877" xr3:uid="{00000000-0010-0000-0400-0000652E0000}" name="Column11838" dataDxfId="4510"/>
    <tableColumn id="11878" xr3:uid="{00000000-0010-0000-0400-0000662E0000}" name="Column11839" dataDxfId="4509"/>
    <tableColumn id="11879" xr3:uid="{00000000-0010-0000-0400-0000672E0000}" name="Column11840" dataDxfId="4508"/>
    <tableColumn id="11880" xr3:uid="{00000000-0010-0000-0400-0000682E0000}" name="Column11841" dataDxfId="4507"/>
    <tableColumn id="11881" xr3:uid="{00000000-0010-0000-0400-0000692E0000}" name="Column11842" dataDxfId="4506"/>
    <tableColumn id="11882" xr3:uid="{00000000-0010-0000-0400-00006A2E0000}" name="Column11843" dataDxfId="4505"/>
    <tableColumn id="11883" xr3:uid="{00000000-0010-0000-0400-00006B2E0000}" name="Column11844" dataDxfId="4504"/>
    <tableColumn id="11884" xr3:uid="{00000000-0010-0000-0400-00006C2E0000}" name="Column11845" dataDxfId="4503"/>
    <tableColumn id="11885" xr3:uid="{00000000-0010-0000-0400-00006D2E0000}" name="Column11846" dataDxfId="4502"/>
    <tableColumn id="11886" xr3:uid="{00000000-0010-0000-0400-00006E2E0000}" name="Column11847" dataDxfId="4501"/>
    <tableColumn id="11887" xr3:uid="{00000000-0010-0000-0400-00006F2E0000}" name="Column11848" dataDxfId="4500"/>
    <tableColumn id="11888" xr3:uid="{00000000-0010-0000-0400-0000702E0000}" name="Column11849" dataDxfId="4499"/>
    <tableColumn id="11889" xr3:uid="{00000000-0010-0000-0400-0000712E0000}" name="Column11850" dataDxfId="4498"/>
    <tableColumn id="11890" xr3:uid="{00000000-0010-0000-0400-0000722E0000}" name="Column11851" dataDxfId="4497"/>
    <tableColumn id="11891" xr3:uid="{00000000-0010-0000-0400-0000732E0000}" name="Column11852" dataDxfId="4496"/>
    <tableColumn id="11892" xr3:uid="{00000000-0010-0000-0400-0000742E0000}" name="Column11853" dataDxfId="4495"/>
    <tableColumn id="11893" xr3:uid="{00000000-0010-0000-0400-0000752E0000}" name="Column11854" dataDxfId="4494"/>
    <tableColumn id="11894" xr3:uid="{00000000-0010-0000-0400-0000762E0000}" name="Column11855" dataDxfId="4493"/>
    <tableColumn id="11895" xr3:uid="{00000000-0010-0000-0400-0000772E0000}" name="Column11856" dataDxfId="4492"/>
    <tableColumn id="11896" xr3:uid="{00000000-0010-0000-0400-0000782E0000}" name="Column11857" dataDxfId="4491"/>
    <tableColumn id="11897" xr3:uid="{00000000-0010-0000-0400-0000792E0000}" name="Column11858" dataDxfId="4490"/>
    <tableColumn id="11898" xr3:uid="{00000000-0010-0000-0400-00007A2E0000}" name="Column11859" dataDxfId="4489"/>
    <tableColumn id="11899" xr3:uid="{00000000-0010-0000-0400-00007B2E0000}" name="Column11860" dataDxfId="4488"/>
    <tableColumn id="11900" xr3:uid="{00000000-0010-0000-0400-00007C2E0000}" name="Column11861" dataDxfId="4487"/>
    <tableColumn id="11901" xr3:uid="{00000000-0010-0000-0400-00007D2E0000}" name="Column11862" dataDxfId="4486"/>
    <tableColumn id="11902" xr3:uid="{00000000-0010-0000-0400-00007E2E0000}" name="Column11863" dataDxfId="4485"/>
    <tableColumn id="11903" xr3:uid="{00000000-0010-0000-0400-00007F2E0000}" name="Column11864" dataDxfId="4484"/>
    <tableColumn id="11904" xr3:uid="{00000000-0010-0000-0400-0000802E0000}" name="Column11865" dataDxfId="4483"/>
    <tableColumn id="11905" xr3:uid="{00000000-0010-0000-0400-0000812E0000}" name="Column11866" dataDxfId="4482"/>
    <tableColumn id="11906" xr3:uid="{00000000-0010-0000-0400-0000822E0000}" name="Column11867" dataDxfId="4481"/>
    <tableColumn id="11907" xr3:uid="{00000000-0010-0000-0400-0000832E0000}" name="Column11868" dataDxfId="4480"/>
    <tableColumn id="11908" xr3:uid="{00000000-0010-0000-0400-0000842E0000}" name="Column11869" dataDxfId="4479"/>
    <tableColumn id="11909" xr3:uid="{00000000-0010-0000-0400-0000852E0000}" name="Column11870" dataDxfId="4478"/>
    <tableColumn id="11910" xr3:uid="{00000000-0010-0000-0400-0000862E0000}" name="Column11871" dataDxfId="4477"/>
    <tableColumn id="11911" xr3:uid="{00000000-0010-0000-0400-0000872E0000}" name="Column11872" dataDxfId="4476"/>
    <tableColumn id="11912" xr3:uid="{00000000-0010-0000-0400-0000882E0000}" name="Column11873" dataDxfId="4475"/>
    <tableColumn id="11913" xr3:uid="{00000000-0010-0000-0400-0000892E0000}" name="Column11874" dataDxfId="4474"/>
    <tableColumn id="11914" xr3:uid="{00000000-0010-0000-0400-00008A2E0000}" name="Column11875" dataDxfId="4473"/>
    <tableColumn id="11915" xr3:uid="{00000000-0010-0000-0400-00008B2E0000}" name="Column11876" dataDxfId="4472"/>
    <tableColumn id="11916" xr3:uid="{00000000-0010-0000-0400-00008C2E0000}" name="Column11877" dataDxfId="4471"/>
    <tableColumn id="11917" xr3:uid="{00000000-0010-0000-0400-00008D2E0000}" name="Column11878" dataDxfId="4470"/>
    <tableColumn id="11918" xr3:uid="{00000000-0010-0000-0400-00008E2E0000}" name="Column11879" dataDxfId="4469"/>
    <tableColumn id="11919" xr3:uid="{00000000-0010-0000-0400-00008F2E0000}" name="Column11880" dataDxfId="4468"/>
    <tableColumn id="11920" xr3:uid="{00000000-0010-0000-0400-0000902E0000}" name="Column11881" dataDxfId="4467"/>
    <tableColumn id="11921" xr3:uid="{00000000-0010-0000-0400-0000912E0000}" name="Column11882" dataDxfId="4466"/>
    <tableColumn id="11922" xr3:uid="{00000000-0010-0000-0400-0000922E0000}" name="Column11883" dataDxfId="4465"/>
    <tableColumn id="11923" xr3:uid="{00000000-0010-0000-0400-0000932E0000}" name="Column11884" dataDxfId="4464"/>
    <tableColumn id="11924" xr3:uid="{00000000-0010-0000-0400-0000942E0000}" name="Column11885" dataDxfId="4463"/>
    <tableColumn id="11925" xr3:uid="{00000000-0010-0000-0400-0000952E0000}" name="Column11886" dataDxfId="4462"/>
    <tableColumn id="11926" xr3:uid="{00000000-0010-0000-0400-0000962E0000}" name="Column11887" dataDxfId="4461"/>
    <tableColumn id="11927" xr3:uid="{00000000-0010-0000-0400-0000972E0000}" name="Column11888" dataDxfId="4460"/>
    <tableColumn id="11928" xr3:uid="{00000000-0010-0000-0400-0000982E0000}" name="Column11889" dataDxfId="4459"/>
    <tableColumn id="11929" xr3:uid="{00000000-0010-0000-0400-0000992E0000}" name="Column11890" dataDxfId="4458"/>
    <tableColumn id="11930" xr3:uid="{00000000-0010-0000-0400-00009A2E0000}" name="Column11891" dataDxfId="4457"/>
    <tableColumn id="11931" xr3:uid="{00000000-0010-0000-0400-00009B2E0000}" name="Column11892" dataDxfId="4456"/>
    <tableColumn id="11932" xr3:uid="{00000000-0010-0000-0400-00009C2E0000}" name="Column11893" dataDxfId="4455"/>
    <tableColumn id="11933" xr3:uid="{00000000-0010-0000-0400-00009D2E0000}" name="Column11894" dataDxfId="4454"/>
    <tableColumn id="11934" xr3:uid="{00000000-0010-0000-0400-00009E2E0000}" name="Column11895" dataDxfId="4453"/>
    <tableColumn id="11935" xr3:uid="{00000000-0010-0000-0400-00009F2E0000}" name="Column11896" dataDxfId="4452"/>
    <tableColumn id="11936" xr3:uid="{00000000-0010-0000-0400-0000A02E0000}" name="Column11897" dataDxfId="4451"/>
    <tableColumn id="11937" xr3:uid="{00000000-0010-0000-0400-0000A12E0000}" name="Column11898" dataDxfId="4450"/>
    <tableColumn id="11938" xr3:uid="{00000000-0010-0000-0400-0000A22E0000}" name="Column11899" dataDxfId="4449"/>
    <tableColumn id="11939" xr3:uid="{00000000-0010-0000-0400-0000A32E0000}" name="Column11900" dataDxfId="4448"/>
    <tableColumn id="11940" xr3:uid="{00000000-0010-0000-0400-0000A42E0000}" name="Column11901" dataDxfId="4447"/>
    <tableColumn id="11941" xr3:uid="{00000000-0010-0000-0400-0000A52E0000}" name="Column11902" dataDxfId="4446"/>
    <tableColumn id="11942" xr3:uid="{00000000-0010-0000-0400-0000A62E0000}" name="Column11903" dataDxfId="4445"/>
    <tableColumn id="11943" xr3:uid="{00000000-0010-0000-0400-0000A72E0000}" name="Column11904" dataDxfId="4444"/>
    <tableColumn id="11944" xr3:uid="{00000000-0010-0000-0400-0000A82E0000}" name="Column11905" dataDxfId="4443"/>
    <tableColumn id="11945" xr3:uid="{00000000-0010-0000-0400-0000A92E0000}" name="Column11906" dataDxfId="4442"/>
    <tableColumn id="11946" xr3:uid="{00000000-0010-0000-0400-0000AA2E0000}" name="Column11907" dataDxfId="4441"/>
    <tableColumn id="11947" xr3:uid="{00000000-0010-0000-0400-0000AB2E0000}" name="Column11908" dataDxfId="4440"/>
    <tableColumn id="11948" xr3:uid="{00000000-0010-0000-0400-0000AC2E0000}" name="Column11909" dataDxfId="4439"/>
    <tableColumn id="11949" xr3:uid="{00000000-0010-0000-0400-0000AD2E0000}" name="Column11910" dataDxfId="4438"/>
    <tableColumn id="11950" xr3:uid="{00000000-0010-0000-0400-0000AE2E0000}" name="Column11911" dataDxfId="4437"/>
    <tableColumn id="11951" xr3:uid="{00000000-0010-0000-0400-0000AF2E0000}" name="Column11912" dataDxfId="4436"/>
    <tableColumn id="11952" xr3:uid="{00000000-0010-0000-0400-0000B02E0000}" name="Column11913" dataDxfId="4435"/>
    <tableColumn id="11953" xr3:uid="{00000000-0010-0000-0400-0000B12E0000}" name="Column11914" dataDxfId="4434"/>
    <tableColumn id="11954" xr3:uid="{00000000-0010-0000-0400-0000B22E0000}" name="Column11915" dataDxfId="4433"/>
    <tableColumn id="11955" xr3:uid="{00000000-0010-0000-0400-0000B32E0000}" name="Column11916" dataDxfId="4432"/>
    <tableColumn id="11956" xr3:uid="{00000000-0010-0000-0400-0000B42E0000}" name="Column11917" dataDxfId="4431"/>
    <tableColumn id="11957" xr3:uid="{00000000-0010-0000-0400-0000B52E0000}" name="Column11918" dataDxfId="4430"/>
    <tableColumn id="11958" xr3:uid="{00000000-0010-0000-0400-0000B62E0000}" name="Column11919" dataDxfId="4429"/>
    <tableColumn id="11959" xr3:uid="{00000000-0010-0000-0400-0000B72E0000}" name="Column11920" dataDxfId="4428"/>
    <tableColumn id="11960" xr3:uid="{00000000-0010-0000-0400-0000B82E0000}" name="Column11921" dataDxfId="4427"/>
    <tableColumn id="11961" xr3:uid="{00000000-0010-0000-0400-0000B92E0000}" name="Column11922" dataDxfId="4426"/>
    <tableColumn id="11962" xr3:uid="{00000000-0010-0000-0400-0000BA2E0000}" name="Column11923" dataDxfId="4425"/>
    <tableColumn id="11963" xr3:uid="{00000000-0010-0000-0400-0000BB2E0000}" name="Column11924" dataDxfId="4424"/>
    <tableColumn id="11964" xr3:uid="{00000000-0010-0000-0400-0000BC2E0000}" name="Column11925" dataDxfId="4423"/>
    <tableColumn id="11965" xr3:uid="{00000000-0010-0000-0400-0000BD2E0000}" name="Column11926" dataDxfId="4422"/>
    <tableColumn id="11966" xr3:uid="{00000000-0010-0000-0400-0000BE2E0000}" name="Column11927" dataDxfId="4421"/>
    <tableColumn id="11967" xr3:uid="{00000000-0010-0000-0400-0000BF2E0000}" name="Column11928" dataDxfId="4420"/>
    <tableColumn id="11968" xr3:uid="{00000000-0010-0000-0400-0000C02E0000}" name="Column11929" dataDxfId="4419"/>
    <tableColumn id="11969" xr3:uid="{00000000-0010-0000-0400-0000C12E0000}" name="Column11930" dataDxfId="4418"/>
    <tableColumn id="11970" xr3:uid="{00000000-0010-0000-0400-0000C22E0000}" name="Column11931" dataDxfId="4417"/>
    <tableColumn id="11971" xr3:uid="{00000000-0010-0000-0400-0000C32E0000}" name="Column11932" dataDxfId="4416"/>
    <tableColumn id="11972" xr3:uid="{00000000-0010-0000-0400-0000C42E0000}" name="Column11933" dataDxfId="4415"/>
    <tableColumn id="11973" xr3:uid="{00000000-0010-0000-0400-0000C52E0000}" name="Column11934" dataDxfId="4414"/>
    <tableColumn id="11974" xr3:uid="{00000000-0010-0000-0400-0000C62E0000}" name="Column11935" dataDxfId="4413"/>
    <tableColumn id="11975" xr3:uid="{00000000-0010-0000-0400-0000C72E0000}" name="Column11936" dataDxfId="4412"/>
    <tableColumn id="11976" xr3:uid="{00000000-0010-0000-0400-0000C82E0000}" name="Column11937" dataDxfId="4411"/>
    <tableColumn id="11977" xr3:uid="{00000000-0010-0000-0400-0000C92E0000}" name="Column11938" dataDxfId="4410"/>
    <tableColumn id="11978" xr3:uid="{00000000-0010-0000-0400-0000CA2E0000}" name="Column11939" dataDxfId="4409"/>
    <tableColumn id="11979" xr3:uid="{00000000-0010-0000-0400-0000CB2E0000}" name="Column11940" dataDxfId="4408"/>
    <tableColumn id="11980" xr3:uid="{00000000-0010-0000-0400-0000CC2E0000}" name="Column11941" dataDxfId="4407"/>
    <tableColumn id="11981" xr3:uid="{00000000-0010-0000-0400-0000CD2E0000}" name="Column11942" dataDxfId="4406"/>
    <tableColumn id="11982" xr3:uid="{00000000-0010-0000-0400-0000CE2E0000}" name="Column11943" dataDxfId="4405"/>
    <tableColumn id="11983" xr3:uid="{00000000-0010-0000-0400-0000CF2E0000}" name="Column11944" dataDxfId="4404"/>
    <tableColumn id="11984" xr3:uid="{00000000-0010-0000-0400-0000D02E0000}" name="Column11945" dataDxfId="4403"/>
    <tableColumn id="11985" xr3:uid="{00000000-0010-0000-0400-0000D12E0000}" name="Column11946" dataDxfId="4402"/>
    <tableColumn id="11986" xr3:uid="{00000000-0010-0000-0400-0000D22E0000}" name="Column11947" dataDxfId="4401"/>
    <tableColumn id="11987" xr3:uid="{00000000-0010-0000-0400-0000D32E0000}" name="Column11948" dataDxfId="4400"/>
    <tableColumn id="11988" xr3:uid="{00000000-0010-0000-0400-0000D42E0000}" name="Column11949" dataDxfId="4399"/>
    <tableColumn id="11989" xr3:uid="{00000000-0010-0000-0400-0000D52E0000}" name="Column11950" dataDxfId="4398"/>
    <tableColumn id="11990" xr3:uid="{00000000-0010-0000-0400-0000D62E0000}" name="Column11951" dataDxfId="4397"/>
    <tableColumn id="11991" xr3:uid="{00000000-0010-0000-0400-0000D72E0000}" name="Column11952" dataDxfId="4396"/>
    <tableColumn id="11992" xr3:uid="{00000000-0010-0000-0400-0000D82E0000}" name="Column11953" dataDxfId="4395"/>
    <tableColumn id="11993" xr3:uid="{00000000-0010-0000-0400-0000D92E0000}" name="Column11954" dataDxfId="4394"/>
    <tableColumn id="11994" xr3:uid="{00000000-0010-0000-0400-0000DA2E0000}" name="Column11955" dataDxfId="4393"/>
    <tableColumn id="11995" xr3:uid="{00000000-0010-0000-0400-0000DB2E0000}" name="Column11956" dataDxfId="4392"/>
    <tableColumn id="11996" xr3:uid="{00000000-0010-0000-0400-0000DC2E0000}" name="Column11957" dataDxfId="4391"/>
    <tableColumn id="11997" xr3:uid="{00000000-0010-0000-0400-0000DD2E0000}" name="Column11958" dataDxfId="4390"/>
    <tableColumn id="11998" xr3:uid="{00000000-0010-0000-0400-0000DE2E0000}" name="Column11959" dataDxfId="4389"/>
    <tableColumn id="11999" xr3:uid="{00000000-0010-0000-0400-0000DF2E0000}" name="Column11960" dataDxfId="4388"/>
    <tableColumn id="12000" xr3:uid="{00000000-0010-0000-0400-0000E02E0000}" name="Column11961" dataDxfId="4387"/>
    <tableColumn id="12001" xr3:uid="{00000000-0010-0000-0400-0000E12E0000}" name="Column11962" dataDxfId="4386"/>
    <tableColumn id="12002" xr3:uid="{00000000-0010-0000-0400-0000E22E0000}" name="Column11963" dataDxfId="4385"/>
    <tableColumn id="12003" xr3:uid="{00000000-0010-0000-0400-0000E32E0000}" name="Column11964" dataDxfId="4384"/>
    <tableColumn id="12004" xr3:uid="{00000000-0010-0000-0400-0000E42E0000}" name="Column11965" dataDxfId="4383"/>
    <tableColumn id="12005" xr3:uid="{00000000-0010-0000-0400-0000E52E0000}" name="Column11966" dataDxfId="4382"/>
    <tableColumn id="12006" xr3:uid="{00000000-0010-0000-0400-0000E62E0000}" name="Column11967" dataDxfId="4381"/>
    <tableColumn id="12007" xr3:uid="{00000000-0010-0000-0400-0000E72E0000}" name="Column11968" dataDxfId="4380"/>
    <tableColumn id="12008" xr3:uid="{00000000-0010-0000-0400-0000E82E0000}" name="Column11969" dataDxfId="4379"/>
    <tableColumn id="12009" xr3:uid="{00000000-0010-0000-0400-0000E92E0000}" name="Column11970" dataDxfId="4378"/>
    <tableColumn id="12010" xr3:uid="{00000000-0010-0000-0400-0000EA2E0000}" name="Column11971" dataDxfId="4377"/>
    <tableColumn id="12011" xr3:uid="{00000000-0010-0000-0400-0000EB2E0000}" name="Column11972" dataDxfId="4376"/>
    <tableColumn id="12012" xr3:uid="{00000000-0010-0000-0400-0000EC2E0000}" name="Column11973" dataDxfId="4375"/>
    <tableColumn id="12013" xr3:uid="{00000000-0010-0000-0400-0000ED2E0000}" name="Column11974" dataDxfId="4374"/>
    <tableColumn id="12014" xr3:uid="{00000000-0010-0000-0400-0000EE2E0000}" name="Column11975" dataDxfId="4373"/>
    <tableColumn id="12015" xr3:uid="{00000000-0010-0000-0400-0000EF2E0000}" name="Column11976" dataDxfId="4372"/>
    <tableColumn id="12016" xr3:uid="{00000000-0010-0000-0400-0000F02E0000}" name="Column11977" dataDxfId="4371"/>
    <tableColumn id="12017" xr3:uid="{00000000-0010-0000-0400-0000F12E0000}" name="Column11978" dataDxfId="4370"/>
    <tableColumn id="12018" xr3:uid="{00000000-0010-0000-0400-0000F22E0000}" name="Column11979" dataDxfId="4369"/>
    <tableColumn id="12019" xr3:uid="{00000000-0010-0000-0400-0000F32E0000}" name="Column11980" dataDxfId="4368"/>
    <tableColumn id="12020" xr3:uid="{00000000-0010-0000-0400-0000F42E0000}" name="Column11981" dataDxfId="4367"/>
    <tableColumn id="12021" xr3:uid="{00000000-0010-0000-0400-0000F52E0000}" name="Column11982" dataDxfId="4366"/>
    <tableColumn id="12022" xr3:uid="{00000000-0010-0000-0400-0000F62E0000}" name="Column11983" dataDxfId="4365"/>
    <tableColumn id="12023" xr3:uid="{00000000-0010-0000-0400-0000F72E0000}" name="Column11984" dataDxfId="4364"/>
    <tableColumn id="12024" xr3:uid="{00000000-0010-0000-0400-0000F82E0000}" name="Column11985" dataDxfId="4363"/>
    <tableColumn id="12025" xr3:uid="{00000000-0010-0000-0400-0000F92E0000}" name="Column11986" dataDxfId="4362"/>
    <tableColumn id="12026" xr3:uid="{00000000-0010-0000-0400-0000FA2E0000}" name="Column11987" dataDxfId="4361"/>
    <tableColumn id="12027" xr3:uid="{00000000-0010-0000-0400-0000FB2E0000}" name="Column11988" dataDxfId="4360"/>
    <tableColumn id="12028" xr3:uid="{00000000-0010-0000-0400-0000FC2E0000}" name="Column11989" dataDxfId="4359"/>
    <tableColumn id="12029" xr3:uid="{00000000-0010-0000-0400-0000FD2E0000}" name="Column11990" dataDxfId="4358"/>
    <tableColumn id="12030" xr3:uid="{00000000-0010-0000-0400-0000FE2E0000}" name="Column11991" dataDxfId="4357"/>
    <tableColumn id="12031" xr3:uid="{00000000-0010-0000-0400-0000FF2E0000}" name="Column11992" dataDxfId="4356"/>
    <tableColumn id="12032" xr3:uid="{00000000-0010-0000-0400-0000002F0000}" name="Column11993" dataDxfId="4355"/>
    <tableColumn id="12033" xr3:uid="{00000000-0010-0000-0400-0000012F0000}" name="Column11994" dataDxfId="4354"/>
    <tableColumn id="12034" xr3:uid="{00000000-0010-0000-0400-0000022F0000}" name="Column11995" dataDxfId="4353"/>
    <tableColumn id="12035" xr3:uid="{00000000-0010-0000-0400-0000032F0000}" name="Column11996" dataDxfId="4352"/>
    <tableColumn id="12036" xr3:uid="{00000000-0010-0000-0400-0000042F0000}" name="Column11997" dataDxfId="4351"/>
    <tableColumn id="12037" xr3:uid="{00000000-0010-0000-0400-0000052F0000}" name="Column11998" dataDxfId="4350"/>
    <tableColumn id="12038" xr3:uid="{00000000-0010-0000-0400-0000062F0000}" name="Column11999" dataDxfId="4349"/>
    <tableColumn id="12039" xr3:uid="{00000000-0010-0000-0400-0000072F0000}" name="Column12000" dataDxfId="4348"/>
    <tableColumn id="12040" xr3:uid="{00000000-0010-0000-0400-0000082F0000}" name="Column12001" dataDxfId="4347"/>
    <tableColumn id="12041" xr3:uid="{00000000-0010-0000-0400-0000092F0000}" name="Column12002" dataDxfId="4346"/>
    <tableColumn id="12042" xr3:uid="{00000000-0010-0000-0400-00000A2F0000}" name="Column12003" dataDxfId="4345"/>
    <tableColumn id="12043" xr3:uid="{00000000-0010-0000-0400-00000B2F0000}" name="Column12004" dataDxfId="4344"/>
    <tableColumn id="12044" xr3:uid="{00000000-0010-0000-0400-00000C2F0000}" name="Column12005" dataDxfId="4343"/>
    <tableColumn id="12045" xr3:uid="{00000000-0010-0000-0400-00000D2F0000}" name="Column12006" dataDxfId="4342"/>
    <tableColumn id="12046" xr3:uid="{00000000-0010-0000-0400-00000E2F0000}" name="Column12007" dataDxfId="4341"/>
    <tableColumn id="12047" xr3:uid="{00000000-0010-0000-0400-00000F2F0000}" name="Column12008" dataDxfId="4340"/>
    <tableColumn id="12048" xr3:uid="{00000000-0010-0000-0400-0000102F0000}" name="Column12009" dataDxfId="4339"/>
    <tableColumn id="12049" xr3:uid="{00000000-0010-0000-0400-0000112F0000}" name="Column12010" dataDxfId="4338"/>
    <tableColumn id="12050" xr3:uid="{00000000-0010-0000-0400-0000122F0000}" name="Column12011" dataDxfId="4337"/>
    <tableColumn id="12051" xr3:uid="{00000000-0010-0000-0400-0000132F0000}" name="Column12012" dataDxfId="4336"/>
    <tableColumn id="12052" xr3:uid="{00000000-0010-0000-0400-0000142F0000}" name="Column12013" dataDxfId="4335"/>
    <tableColumn id="12053" xr3:uid="{00000000-0010-0000-0400-0000152F0000}" name="Column12014" dataDxfId="4334"/>
    <tableColumn id="12054" xr3:uid="{00000000-0010-0000-0400-0000162F0000}" name="Column12015" dataDxfId="4333"/>
    <tableColumn id="12055" xr3:uid="{00000000-0010-0000-0400-0000172F0000}" name="Column12016" dataDxfId="4332"/>
    <tableColumn id="12056" xr3:uid="{00000000-0010-0000-0400-0000182F0000}" name="Column12017" dataDxfId="4331"/>
    <tableColumn id="12057" xr3:uid="{00000000-0010-0000-0400-0000192F0000}" name="Column12018" dataDxfId="4330"/>
    <tableColumn id="12058" xr3:uid="{00000000-0010-0000-0400-00001A2F0000}" name="Column12019" dataDxfId="4329"/>
    <tableColumn id="12059" xr3:uid="{00000000-0010-0000-0400-00001B2F0000}" name="Column12020" dataDxfId="4328"/>
    <tableColumn id="12060" xr3:uid="{00000000-0010-0000-0400-00001C2F0000}" name="Column12021" dataDxfId="4327"/>
    <tableColumn id="12061" xr3:uid="{00000000-0010-0000-0400-00001D2F0000}" name="Column12022" dataDxfId="4326"/>
    <tableColumn id="12062" xr3:uid="{00000000-0010-0000-0400-00001E2F0000}" name="Column12023" dataDxfId="4325"/>
    <tableColumn id="12063" xr3:uid="{00000000-0010-0000-0400-00001F2F0000}" name="Column12024" dataDxfId="4324"/>
    <tableColumn id="12064" xr3:uid="{00000000-0010-0000-0400-0000202F0000}" name="Column12025" dataDxfId="4323"/>
    <tableColumn id="12065" xr3:uid="{00000000-0010-0000-0400-0000212F0000}" name="Column12026" dataDxfId="4322"/>
    <tableColumn id="12066" xr3:uid="{00000000-0010-0000-0400-0000222F0000}" name="Column12027" dataDxfId="4321"/>
    <tableColumn id="12067" xr3:uid="{00000000-0010-0000-0400-0000232F0000}" name="Column12028" dataDxfId="4320"/>
    <tableColumn id="12068" xr3:uid="{00000000-0010-0000-0400-0000242F0000}" name="Column12029" dataDxfId="4319"/>
    <tableColumn id="12069" xr3:uid="{00000000-0010-0000-0400-0000252F0000}" name="Column12030" dataDxfId="4318"/>
    <tableColumn id="12070" xr3:uid="{00000000-0010-0000-0400-0000262F0000}" name="Column12031" dataDxfId="4317"/>
    <tableColumn id="12071" xr3:uid="{00000000-0010-0000-0400-0000272F0000}" name="Column12032" dataDxfId="4316"/>
    <tableColumn id="12072" xr3:uid="{00000000-0010-0000-0400-0000282F0000}" name="Column12033" dataDxfId="4315"/>
    <tableColumn id="12073" xr3:uid="{00000000-0010-0000-0400-0000292F0000}" name="Column12034" dataDxfId="4314"/>
    <tableColumn id="12074" xr3:uid="{00000000-0010-0000-0400-00002A2F0000}" name="Column12035" dataDxfId="4313"/>
    <tableColumn id="12075" xr3:uid="{00000000-0010-0000-0400-00002B2F0000}" name="Column12036" dataDxfId="4312"/>
    <tableColumn id="12076" xr3:uid="{00000000-0010-0000-0400-00002C2F0000}" name="Column12037" dataDxfId="4311"/>
    <tableColumn id="12077" xr3:uid="{00000000-0010-0000-0400-00002D2F0000}" name="Column12038" dataDxfId="4310"/>
    <tableColumn id="12078" xr3:uid="{00000000-0010-0000-0400-00002E2F0000}" name="Column12039" dataDxfId="4309"/>
    <tableColumn id="12079" xr3:uid="{00000000-0010-0000-0400-00002F2F0000}" name="Column12040" dataDxfId="4308"/>
    <tableColumn id="12080" xr3:uid="{00000000-0010-0000-0400-0000302F0000}" name="Column12041" dataDxfId="4307"/>
    <tableColumn id="12081" xr3:uid="{00000000-0010-0000-0400-0000312F0000}" name="Column12042" dataDxfId="4306"/>
    <tableColumn id="12082" xr3:uid="{00000000-0010-0000-0400-0000322F0000}" name="Column12043" dataDxfId="4305"/>
    <tableColumn id="12083" xr3:uid="{00000000-0010-0000-0400-0000332F0000}" name="Column12044" dataDxfId="4304"/>
    <tableColumn id="12084" xr3:uid="{00000000-0010-0000-0400-0000342F0000}" name="Column12045" dataDxfId="4303"/>
    <tableColumn id="12085" xr3:uid="{00000000-0010-0000-0400-0000352F0000}" name="Column12046" dataDxfId="4302"/>
    <tableColumn id="12086" xr3:uid="{00000000-0010-0000-0400-0000362F0000}" name="Column12047" dataDxfId="4301"/>
    <tableColumn id="12087" xr3:uid="{00000000-0010-0000-0400-0000372F0000}" name="Column12048" dataDxfId="4300"/>
    <tableColumn id="12088" xr3:uid="{00000000-0010-0000-0400-0000382F0000}" name="Column12049" dataDxfId="4299"/>
    <tableColumn id="12089" xr3:uid="{00000000-0010-0000-0400-0000392F0000}" name="Column12050" dataDxfId="4298"/>
    <tableColumn id="12090" xr3:uid="{00000000-0010-0000-0400-00003A2F0000}" name="Column12051" dataDxfId="4297"/>
    <tableColumn id="12091" xr3:uid="{00000000-0010-0000-0400-00003B2F0000}" name="Column12052" dataDxfId="4296"/>
    <tableColumn id="12092" xr3:uid="{00000000-0010-0000-0400-00003C2F0000}" name="Column12053" dataDxfId="4295"/>
    <tableColumn id="12093" xr3:uid="{00000000-0010-0000-0400-00003D2F0000}" name="Column12054" dataDxfId="4294"/>
    <tableColumn id="12094" xr3:uid="{00000000-0010-0000-0400-00003E2F0000}" name="Column12055" dataDxfId="4293"/>
    <tableColumn id="12095" xr3:uid="{00000000-0010-0000-0400-00003F2F0000}" name="Column12056" dataDxfId="4292"/>
    <tableColumn id="12096" xr3:uid="{00000000-0010-0000-0400-0000402F0000}" name="Column12057" dataDxfId="4291"/>
    <tableColumn id="12097" xr3:uid="{00000000-0010-0000-0400-0000412F0000}" name="Column12058" dataDxfId="4290"/>
    <tableColumn id="12098" xr3:uid="{00000000-0010-0000-0400-0000422F0000}" name="Column12059" dataDxfId="4289"/>
    <tableColumn id="12099" xr3:uid="{00000000-0010-0000-0400-0000432F0000}" name="Column12060" dataDxfId="4288"/>
    <tableColumn id="12100" xr3:uid="{00000000-0010-0000-0400-0000442F0000}" name="Column12061" dataDxfId="4287"/>
    <tableColumn id="12101" xr3:uid="{00000000-0010-0000-0400-0000452F0000}" name="Column12062" dataDxfId="4286"/>
    <tableColumn id="12102" xr3:uid="{00000000-0010-0000-0400-0000462F0000}" name="Column12063" dataDxfId="4285"/>
    <tableColumn id="12103" xr3:uid="{00000000-0010-0000-0400-0000472F0000}" name="Column12064" dataDxfId="4284"/>
    <tableColumn id="12104" xr3:uid="{00000000-0010-0000-0400-0000482F0000}" name="Column12065" dataDxfId="4283"/>
    <tableColumn id="12105" xr3:uid="{00000000-0010-0000-0400-0000492F0000}" name="Column12066" dataDxfId="4282"/>
    <tableColumn id="12106" xr3:uid="{00000000-0010-0000-0400-00004A2F0000}" name="Column12067" dataDxfId="4281"/>
    <tableColumn id="12107" xr3:uid="{00000000-0010-0000-0400-00004B2F0000}" name="Column12068" dataDxfId="4280"/>
    <tableColumn id="12108" xr3:uid="{00000000-0010-0000-0400-00004C2F0000}" name="Column12069" dataDxfId="4279"/>
    <tableColumn id="12109" xr3:uid="{00000000-0010-0000-0400-00004D2F0000}" name="Column12070" dataDxfId="4278"/>
    <tableColumn id="12110" xr3:uid="{00000000-0010-0000-0400-00004E2F0000}" name="Column12071" dataDxfId="4277"/>
    <tableColumn id="12111" xr3:uid="{00000000-0010-0000-0400-00004F2F0000}" name="Column12072" dataDxfId="4276"/>
    <tableColumn id="12112" xr3:uid="{00000000-0010-0000-0400-0000502F0000}" name="Column12073" dataDxfId="4275"/>
    <tableColumn id="12113" xr3:uid="{00000000-0010-0000-0400-0000512F0000}" name="Column12074" dataDxfId="4274"/>
    <tableColumn id="12114" xr3:uid="{00000000-0010-0000-0400-0000522F0000}" name="Column12075" dataDxfId="4273"/>
    <tableColumn id="12115" xr3:uid="{00000000-0010-0000-0400-0000532F0000}" name="Column12076" dataDxfId="4272"/>
    <tableColumn id="12116" xr3:uid="{00000000-0010-0000-0400-0000542F0000}" name="Column12077" dataDxfId="4271"/>
    <tableColumn id="12117" xr3:uid="{00000000-0010-0000-0400-0000552F0000}" name="Column12078" dataDxfId="4270"/>
    <tableColumn id="12118" xr3:uid="{00000000-0010-0000-0400-0000562F0000}" name="Column12079" dataDxfId="4269"/>
    <tableColumn id="12119" xr3:uid="{00000000-0010-0000-0400-0000572F0000}" name="Column12080" dataDxfId="4268"/>
    <tableColumn id="12120" xr3:uid="{00000000-0010-0000-0400-0000582F0000}" name="Column12081" dataDxfId="4267"/>
    <tableColumn id="12121" xr3:uid="{00000000-0010-0000-0400-0000592F0000}" name="Column12082" dataDxfId="4266"/>
    <tableColumn id="12122" xr3:uid="{00000000-0010-0000-0400-00005A2F0000}" name="Column12083" dataDxfId="4265"/>
    <tableColumn id="12123" xr3:uid="{00000000-0010-0000-0400-00005B2F0000}" name="Column12084" dataDxfId="4264"/>
    <tableColumn id="12124" xr3:uid="{00000000-0010-0000-0400-00005C2F0000}" name="Column12085" dataDxfId="4263"/>
    <tableColumn id="12125" xr3:uid="{00000000-0010-0000-0400-00005D2F0000}" name="Column12086" dataDxfId="4262"/>
    <tableColumn id="12126" xr3:uid="{00000000-0010-0000-0400-00005E2F0000}" name="Column12087" dataDxfId="4261"/>
    <tableColumn id="12127" xr3:uid="{00000000-0010-0000-0400-00005F2F0000}" name="Column12088" dataDxfId="4260"/>
    <tableColumn id="12128" xr3:uid="{00000000-0010-0000-0400-0000602F0000}" name="Column12089" dataDxfId="4259"/>
    <tableColumn id="12129" xr3:uid="{00000000-0010-0000-0400-0000612F0000}" name="Column12090" dataDxfId="4258"/>
    <tableColumn id="12130" xr3:uid="{00000000-0010-0000-0400-0000622F0000}" name="Column12091" dataDxfId="4257"/>
    <tableColumn id="12131" xr3:uid="{00000000-0010-0000-0400-0000632F0000}" name="Column12092" dataDxfId="4256"/>
    <tableColumn id="12132" xr3:uid="{00000000-0010-0000-0400-0000642F0000}" name="Column12093" dataDxfId="4255"/>
    <tableColumn id="12133" xr3:uid="{00000000-0010-0000-0400-0000652F0000}" name="Column12094" dataDxfId="4254"/>
    <tableColumn id="12134" xr3:uid="{00000000-0010-0000-0400-0000662F0000}" name="Column12095" dataDxfId="4253"/>
    <tableColumn id="12135" xr3:uid="{00000000-0010-0000-0400-0000672F0000}" name="Column12096" dataDxfId="4252"/>
    <tableColumn id="12136" xr3:uid="{00000000-0010-0000-0400-0000682F0000}" name="Column12097" dataDxfId="4251"/>
    <tableColumn id="12137" xr3:uid="{00000000-0010-0000-0400-0000692F0000}" name="Column12098" dataDxfId="4250"/>
    <tableColumn id="12138" xr3:uid="{00000000-0010-0000-0400-00006A2F0000}" name="Column12099" dataDxfId="4249"/>
    <tableColumn id="12139" xr3:uid="{00000000-0010-0000-0400-00006B2F0000}" name="Column12100" dataDxfId="4248"/>
    <tableColumn id="12140" xr3:uid="{00000000-0010-0000-0400-00006C2F0000}" name="Column12101" dataDxfId="4247"/>
    <tableColumn id="12141" xr3:uid="{00000000-0010-0000-0400-00006D2F0000}" name="Column12102" dataDxfId="4246"/>
    <tableColumn id="12142" xr3:uid="{00000000-0010-0000-0400-00006E2F0000}" name="Column12103" dataDxfId="4245"/>
    <tableColumn id="12143" xr3:uid="{00000000-0010-0000-0400-00006F2F0000}" name="Column12104" dataDxfId="4244"/>
    <tableColumn id="12144" xr3:uid="{00000000-0010-0000-0400-0000702F0000}" name="Column12105" dataDxfId="4243"/>
    <tableColumn id="12145" xr3:uid="{00000000-0010-0000-0400-0000712F0000}" name="Column12106" dataDxfId="4242"/>
    <tableColumn id="12146" xr3:uid="{00000000-0010-0000-0400-0000722F0000}" name="Column12107" dataDxfId="4241"/>
    <tableColumn id="12147" xr3:uid="{00000000-0010-0000-0400-0000732F0000}" name="Column12108" dataDxfId="4240"/>
    <tableColumn id="12148" xr3:uid="{00000000-0010-0000-0400-0000742F0000}" name="Column12109" dataDxfId="4239"/>
    <tableColumn id="12149" xr3:uid="{00000000-0010-0000-0400-0000752F0000}" name="Column12110" dataDxfId="4238"/>
    <tableColumn id="12150" xr3:uid="{00000000-0010-0000-0400-0000762F0000}" name="Column12111" dataDxfId="4237"/>
    <tableColumn id="12151" xr3:uid="{00000000-0010-0000-0400-0000772F0000}" name="Column12112" dataDxfId="4236"/>
    <tableColumn id="12152" xr3:uid="{00000000-0010-0000-0400-0000782F0000}" name="Column12113" dataDxfId="4235"/>
    <tableColumn id="12153" xr3:uid="{00000000-0010-0000-0400-0000792F0000}" name="Column12114" dataDxfId="4234"/>
    <tableColumn id="12154" xr3:uid="{00000000-0010-0000-0400-00007A2F0000}" name="Column12115" dataDxfId="4233"/>
    <tableColumn id="12155" xr3:uid="{00000000-0010-0000-0400-00007B2F0000}" name="Column12116" dataDxfId="4232"/>
    <tableColumn id="12156" xr3:uid="{00000000-0010-0000-0400-00007C2F0000}" name="Column12117" dataDxfId="4231"/>
    <tableColumn id="12157" xr3:uid="{00000000-0010-0000-0400-00007D2F0000}" name="Column12118" dataDxfId="4230"/>
    <tableColumn id="12158" xr3:uid="{00000000-0010-0000-0400-00007E2F0000}" name="Column12119" dataDxfId="4229"/>
    <tableColumn id="12159" xr3:uid="{00000000-0010-0000-0400-00007F2F0000}" name="Column12120" dataDxfId="4228"/>
    <tableColumn id="12160" xr3:uid="{00000000-0010-0000-0400-0000802F0000}" name="Column12121" dataDxfId="4227"/>
    <tableColumn id="12161" xr3:uid="{00000000-0010-0000-0400-0000812F0000}" name="Column12122" dataDxfId="4226"/>
    <tableColumn id="12162" xr3:uid="{00000000-0010-0000-0400-0000822F0000}" name="Column12123" dataDxfId="4225"/>
    <tableColumn id="12163" xr3:uid="{00000000-0010-0000-0400-0000832F0000}" name="Column12124" dataDxfId="4224"/>
    <tableColumn id="12164" xr3:uid="{00000000-0010-0000-0400-0000842F0000}" name="Column12125" dataDxfId="4223"/>
    <tableColumn id="12165" xr3:uid="{00000000-0010-0000-0400-0000852F0000}" name="Column12126" dataDxfId="4222"/>
    <tableColumn id="12166" xr3:uid="{00000000-0010-0000-0400-0000862F0000}" name="Column12127" dataDxfId="4221"/>
    <tableColumn id="12167" xr3:uid="{00000000-0010-0000-0400-0000872F0000}" name="Column12128" dataDxfId="4220"/>
    <tableColumn id="12168" xr3:uid="{00000000-0010-0000-0400-0000882F0000}" name="Column12129" dataDxfId="4219"/>
    <tableColumn id="12169" xr3:uid="{00000000-0010-0000-0400-0000892F0000}" name="Column12130" dataDxfId="4218"/>
    <tableColumn id="12170" xr3:uid="{00000000-0010-0000-0400-00008A2F0000}" name="Column12131" dataDxfId="4217"/>
    <tableColumn id="12171" xr3:uid="{00000000-0010-0000-0400-00008B2F0000}" name="Column12132" dataDxfId="4216"/>
    <tableColumn id="12172" xr3:uid="{00000000-0010-0000-0400-00008C2F0000}" name="Column12133" dataDxfId="4215"/>
    <tableColumn id="12173" xr3:uid="{00000000-0010-0000-0400-00008D2F0000}" name="Column12134" dataDxfId="4214"/>
    <tableColumn id="12174" xr3:uid="{00000000-0010-0000-0400-00008E2F0000}" name="Column12135" dataDxfId="4213"/>
    <tableColumn id="12175" xr3:uid="{00000000-0010-0000-0400-00008F2F0000}" name="Column12136" dataDxfId="4212"/>
    <tableColumn id="12176" xr3:uid="{00000000-0010-0000-0400-0000902F0000}" name="Column12137" dataDxfId="4211"/>
    <tableColumn id="12177" xr3:uid="{00000000-0010-0000-0400-0000912F0000}" name="Column12138" dataDxfId="4210"/>
    <tableColumn id="12178" xr3:uid="{00000000-0010-0000-0400-0000922F0000}" name="Column12139" dataDxfId="4209"/>
    <tableColumn id="12179" xr3:uid="{00000000-0010-0000-0400-0000932F0000}" name="Column12140" dataDxfId="4208"/>
    <tableColumn id="12180" xr3:uid="{00000000-0010-0000-0400-0000942F0000}" name="Column12141" dataDxfId="4207"/>
    <tableColumn id="12181" xr3:uid="{00000000-0010-0000-0400-0000952F0000}" name="Column12142" dataDxfId="4206"/>
    <tableColumn id="12182" xr3:uid="{00000000-0010-0000-0400-0000962F0000}" name="Column12143" dataDxfId="4205"/>
    <tableColumn id="12183" xr3:uid="{00000000-0010-0000-0400-0000972F0000}" name="Column12144" dataDxfId="4204"/>
    <tableColumn id="12184" xr3:uid="{00000000-0010-0000-0400-0000982F0000}" name="Column12145" dataDxfId="4203"/>
    <tableColumn id="12185" xr3:uid="{00000000-0010-0000-0400-0000992F0000}" name="Column12146" dataDxfId="4202"/>
    <tableColumn id="12186" xr3:uid="{00000000-0010-0000-0400-00009A2F0000}" name="Column12147" dataDxfId="4201"/>
    <tableColumn id="12187" xr3:uid="{00000000-0010-0000-0400-00009B2F0000}" name="Column12148" dataDxfId="4200"/>
    <tableColumn id="12188" xr3:uid="{00000000-0010-0000-0400-00009C2F0000}" name="Column12149" dataDxfId="4199"/>
    <tableColumn id="12189" xr3:uid="{00000000-0010-0000-0400-00009D2F0000}" name="Column12150" dataDxfId="4198"/>
    <tableColumn id="12190" xr3:uid="{00000000-0010-0000-0400-00009E2F0000}" name="Column12151" dataDxfId="4197"/>
    <tableColumn id="12191" xr3:uid="{00000000-0010-0000-0400-00009F2F0000}" name="Column12152" dataDxfId="4196"/>
    <tableColumn id="12192" xr3:uid="{00000000-0010-0000-0400-0000A02F0000}" name="Column12153" dataDxfId="4195"/>
    <tableColumn id="12193" xr3:uid="{00000000-0010-0000-0400-0000A12F0000}" name="Column12154" dataDxfId="4194"/>
    <tableColumn id="12194" xr3:uid="{00000000-0010-0000-0400-0000A22F0000}" name="Column12155" dataDxfId="4193"/>
    <tableColumn id="12195" xr3:uid="{00000000-0010-0000-0400-0000A32F0000}" name="Column12156" dataDxfId="4192"/>
    <tableColumn id="12196" xr3:uid="{00000000-0010-0000-0400-0000A42F0000}" name="Column12157" dataDxfId="4191"/>
    <tableColumn id="12197" xr3:uid="{00000000-0010-0000-0400-0000A52F0000}" name="Column12158" dataDxfId="4190"/>
    <tableColumn id="12198" xr3:uid="{00000000-0010-0000-0400-0000A62F0000}" name="Column12159" dataDxfId="4189"/>
    <tableColumn id="12199" xr3:uid="{00000000-0010-0000-0400-0000A72F0000}" name="Column12160" dataDxfId="4188"/>
    <tableColumn id="12200" xr3:uid="{00000000-0010-0000-0400-0000A82F0000}" name="Column12161" dataDxfId="4187"/>
    <tableColumn id="12201" xr3:uid="{00000000-0010-0000-0400-0000A92F0000}" name="Column12162" dataDxfId="4186"/>
    <tableColumn id="12202" xr3:uid="{00000000-0010-0000-0400-0000AA2F0000}" name="Column12163" dataDxfId="4185"/>
    <tableColumn id="12203" xr3:uid="{00000000-0010-0000-0400-0000AB2F0000}" name="Column12164" dataDxfId="4184"/>
    <tableColumn id="12204" xr3:uid="{00000000-0010-0000-0400-0000AC2F0000}" name="Column12165" dataDxfId="4183"/>
    <tableColumn id="12205" xr3:uid="{00000000-0010-0000-0400-0000AD2F0000}" name="Column12166" dataDxfId="4182"/>
    <tableColumn id="12206" xr3:uid="{00000000-0010-0000-0400-0000AE2F0000}" name="Column12167" dataDxfId="4181"/>
    <tableColumn id="12207" xr3:uid="{00000000-0010-0000-0400-0000AF2F0000}" name="Column12168" dataDxfId="4180"/>
    <tableColumn id="12208" xr3:uid="{00000000-0010-0000-0400-0000B02F0000}" name="Column12169" dataDxfId="4179"/>
    <tableColumn id="12209" xr3:uid="{00000000-0010-0000-0400-0000B12F0000}" name="Column12170" dataDxfId="4178"/>
    <tableColumn id="12210" xr3:uid="{00000000-0010-0000-0400-0000B22F0000}" name="Column12171" dataDxfId="4177"/>
    <tableColumn id="12211" xr3:uid="{00000000-0010-0000-0400-0000B32F0000}" name="Column12172" dataDxfId="4176"/>
    <tableColumn id="12212" xr3:uid="{00000000-0010-0000-0400-0000B42F0000}" name="Column12173" dataDxfId="4175"/>
    <tableColumn id="12213" xr3:uid="{00000000-0010-0000-0400-0000B52F0000}" name="Column12174" dataDxfId="4174"/>
    <tableColumn id="12214" xr3:uid="{00000000-0010-0000-0400-0000B62F0000}" name="Column12175" dataDxfId="4173"/>
    <tableColumn id="12215" xr3:uid="{00000000-0010-0000-0400-0000B72F0000}" name="Column12176" dataDxfId="4172"/>
    <tableColumn id="12216" xr3:uid="{00000000-0010-0000-0400-0000B82F0000}" name="Column12177" dataDxfId="4171"/>
    <tableColumn id="12217" xr3:uid="{00000000-0010-0000-0400-0000B92F0000}" name="Column12178" dataDxfId="4170"/>
    <tableColumn id="12218" xr3:uid="{00000000-0010-0000-0400-0000BA2F0000}" name="Column12179" dataDxfId="4169"/>
    <tableColumn id="12219" xr3:uid="{00000000-0010-0000-0400-0000BB2F0000}" name="Column12180" dataDxfId="4168"/>
    <tableColumn id="12220" xr3:uid="{00000000-0010-0000-0400-0000BC2F0000}" name="Column12181" dataDxfId="4167"/>
    <tableColumn id="12221" xr3:uid="{00000000-0010-0000-0400-0000BD2F0000}" name="Column12182" dataDxfId="4166"/>
    <tableColumn id="12222" xr3:uid="{00000000-0010-0000-0400-0000BE2F0000}" name="Column12183" dataDxfId="4165"/>
    <tableColumn id="12223" xr3:uid="{00000000-0010-0000-0400-0000BF2F0000}" name="Column12184" dataDxfId="4164"/>
    <tableColumn id="12224" xr3:uid="{00000000-0010-0000-0400-0000C02F0000}" name="Column12185" dataDxfId="4163"/>
    <tableColumn id="12225" xr3:uid="{00000000-0010-0000-0400-0000C12F0000}" name="Column12186" dataDxfId="4162"/>
    <tableColumn id="12226" xr3:uid="{00000000-0010-0000-0400-0000C22F0000}" name="Column12187" dataDxfId="4161"/>
    <tableColumn id="12227" xr3:uid="{00000000-0010-0000-0400-0000C32F0000}" name="Column12188" dataDxfId="4160"/>
    <tableColumn id="12228" xr3:uid="{00000000-0010-0000-0400-0000C42F0000}" name="Column12189" dataDxfId="4159"/>
    <tableColumn id="12229" xr3:uid="{00000000-0010-0000-0400-0000C52F0000}" name="Column12190" dataDxfId="4158"/>
    <tableColumn id="12230" xr3:uid="{00000000-0010-0000-0400-0000C62F0000}" name="Column12191" dataDxfId="4157"/>
    <tableColumn id="12231" xr3:uid="{00000000-0010-0000-0400-0000C72F0000}" name="Column12192" dataDxfId="4156"/>
    <tableColumn id="12232" xr3:uid="{00000000-0010-0000-0400-0000C82F0000}" name="Column12193" dataDxfId="4155"/>
    <tableColumn id="12233" xr3:uid="{00000000-0010-0000-0400-0000C92F0000}" name="Column12194" dataDxfId="4154"/>
    <tableColumn id="12234" xr3:uid="{00000000-0010-0000-0400-0000CA2F0000}" name="Column12195" dataDxfId="4153"/>
    <tableColumn id="12235" xr3:uid="{00000000-0010-0000-0400-0000CB2F0000}" name="Column12196" dataDxfId="4152"/>
    <tableColumn id="12236" xr3:uid="{00000000-0010-0000-0400-0000CC2F0000}" name="Column12197" dataDxfId="4151"/>
    <tableColumn id="12237" xr3:uid="{00000000-0010-0000-0400-0000CD2F0000}" name="Column12198" dataDxfId="4150"/>
    <tableColumn id="12238" xr3:uid="{00000000-0010-0000-0400-0000CE2F0000}" name="Column12199" dataDxfId="4149"/>
    <tableColumn id="12239" xr3:uid="{00000000-0010-0000-0400-0000CF2F0000}" name="Column12200" dataDxfId="4148"/>
    <tableColumn id="12240" xr3:uid="{00000000-0010-0000-0400-0000D02F0000}" name="Column12201" dataDxfId="4147"/>
    <tableColumn id="12241" xr3:uid="{00000000-0010-0000-0400-0000D12F0000}" name="Column12202" dataDxfId="4146"/>
    <tableColumn id="12242" xr3:uid="{00000000-0010-0000-0400-0000D22F0000}" name="Column12203" dataDxfId="4145"/>
    <tableColumn id="12243" xr3:uid="{00000000-0010-0000-0400-0000D32F0000}" name="Column12204" dataDxfId="4144"/>
    <tableColumn id="12244" xr3:uid="{00000000-0010-0000-0400-0000D42F0000}" name="Column12205" dataDxfId="4143"/>
    <tableColumn id="12245" xr3:uid="{00000000-0010-0000-0400-0000D52F0000}" name="Column12206" dataDxfId="4142"/>
    <tableColumn id="12246" xr3:uid="{00000000-0010-0000-0400-0000D62F0000}" name="Column12207" dataDxfId="4141"/>
    <tableColumn id="12247" xr3:uid="{00000000-0010-0000-0400-0000D72F0000}" name="Column12208" dataDxfId="4140"/>
    <tableColumn id="12248" xr3:uid="{00000000-0010-0000-0400-0000D82F0000}" name="Column12209" dataDxfId="4139"/>
    <tableColumn id="12249" xr3:uid="{00000000-0010-0000-0400-0000D92F0000}" name="Column12210" dataDxfId="4138"/>
    <tableColumn id="12250" xr3:uid="{00000000-0010-0000-0400-0000DA2F0000}" name="Column12211" dataDxfId="4137"/>
    <tableColumn id="12251" xr3:uid="{00000000-0010-0000-0400-0000DB2F0000}" name="Column12212" dataDxfId="4136"/>
    <tableColumn id="12252" xr3:uid="{00000000-0010-0000-0400-0000DC2F0000}" name="Column12213" dataDxfId="4135"/>
    <tableColumn id="12253" xr3:uid="{00000000-0010-0000-0400-0000DD2F0000}" name="Column12214" dataDxfId="4134"/>
    <tableColumn id="12254" xr3:uid="{00000000-0010-0000-0400-0000DE2F0000}" name="Column12215" dataDxfId="4133"/>
    <tableColumn id="12255" xr3:uid="{00000000-0010-0000-0400-0000DF2F0000}" name="Column12216" dataDxfId="4132"/>
    <tableColumn id="12256" xr3:uid="{00000000-0010-0000-0400-0000E02F0000}" name="Column12217" dataDxfId="4131"/>
    <tableColumn id="12257" xr3:uid="{00000000-0010-0000-0400-0000E12F0000}" name="Column12218" dataDxfId="4130"/>
    <tableColumn id="12258" xr3:uid="{00000000-0010-0000-0400-0000E22F0000}" name="Column12219" dataDxfId="4129"/>
    <tableColumn id="12259" xr3:uid="{00000000-0010-0000-0400-0000E32F0000}" name="Column12220" dataDxfId="4128"/>
    <tableColumn id="12260" xr3:uid="{00000000-0010-0000-0400-0000E42F0000}" name="Column12221" dataDxfId="4127"/>
    <tableColumn id="12261" xr3:uid="{00000000-0010-0000-0400-0000E52F0000}" name="Column12222" dataDxfId="4126"/>
    <tableColumn id="12262" xr3:uid="{00000000-0010-0000-0400-0000E62F0000}" name="Column12223" dataDxfId="4125"/>
    <tableColumn id="12263" xr3:uid="{00000000-0010-0000-0400-0000E72F0000}" name="Column12224" dataDxfId="4124"/>
    <tableColumn id="12264" xr3:uid="{00000000-0010-0000-0400-0000E82F0000}" name="Column12225" dataDxfId="4123"/>
    <tableColumn id="12265" xr3:uid="{00000000-0010-0000-0400-0000E92F0000}" name="Column12226" dataDxfId="4122"/>
    <tableColumn id="12266" xr3:uid="{00000000-0010-0000-0400-0000EA2F0000}" name="Column12227" dataDxfId="4121"/>
    <tableColumn id="12267" xr3:uid="{00000000-0010-0000-0400-0000EB2F0000}" name="Column12228" dataDxfId="4120"/>
    <tableColumn id="12268" xr3:uid="{00000000-0010-0000-0400-0000EC2F0000}" name="Column12229" dataDxfId="4119"/>
    <tableColumn id="12269" xr3:uid="{00000000-0010-0000-0400-0000ED2F0000}" name="Column12230" dataDxfId="4118"/>
    <tableColumn id="12270" xr3:uid="{00000000-0010-0000-0400-0000EE2F0000}" name="Column12231" dataDxfId="4117"/>
    <tableColumn id="12271" xr3:uid="{00000000-0010-0000-0400-0000EF2F0000}" name="Column12232" dataDxfId="4116"/>
    <tableColumn id="12272" xr3:uid="{00000000-0010-0000-0400-0000F02F0000}" name="Column12233" dataDxfId="4115"/>
    <tableColumn id="12273" xr3:uid="{00000000-0010-0000-0400-0000F12F0000}" name="Column12234" dataDxfId="4114"/>
    <tableColumn id="12274" xr3:uid="{00000000-0010-0000-0400-0000F22F0000}" name="Column12235" dataDxfId="4113"/>
    <tableColumn id="12275" xr3:uid="{00000000-0010-0000-0400-0000F32F0000}" name="Column12236" dataDxfId="4112"/>
    <tableColumn id="12276" xr3:uid="{00000000-0010-0000-0400-0000F42F0000}" name="Column12237" dataDxfId="4111"/>
    <tableColumn id="12277" xr3:uid="{00000000-0010-0000-0400-0000F52F0000}" name="Column12238" dataDxfId="4110"/>
    <tableColumn id="12278" xr3:uid="{00000000-0010-0000-0400-0000F62F0000}" name="Column12239" dataDxfId="4109"/>
    <tableColumn id="12279" xr3:uid="{00000000-0010-0000-0400-0000F72F0000}" name="Column12240" dataDxfId="4108"/>
    <tableColumn id="12280" xr3:uid="{00000000-0010-0000-0400-0000F82F0000}" name="Column12241" dataDxfId="4107"/>
    <tableColumn id="12281" xr3:uid="{00000000-0010-0000-0400-0000F92F0000}" name="Column12242" dataDxfId="4106"/>
    <tableColumn id="12282" xr3:uid="{00000000-0010-0000-0400-0000FA2F0000}" name="Column12243" dataDxfId="4105"/>
    <tableColumn id="12283" xr3:uid="{00000000-0010-0000-0400-0000FB2F0000}" name="Column12244" dataDxfId="4104"/>
    <tableColumn id="12284" xr3:uid="{00000000-0010-0000-0400-0000FC2F0000}" name="Column12245" dataDxfId="4103"/>
    <tableColumn id="12285" xr3:uid="{00000000-0010-0000-0400-0000FD2F0000}" name="Column12246" dataDxfId="4102"/>
    <tableColumn id="12286" xr3:uid="{00000000-0010-0000-0400-0000FE2F0000}" name="Column12247" dataDxfId="4101"/>
    <tableColumn id="12287" xr3:uid="{00000000-0010-0000-0400-0000FF2F0000}" name="Column12248" dataDxfId="4100"/>
    <tableColumn id="12288" xr3:uid="{00000000-0010-0000-0400-000000300000}" name="Column12249" dataDxfId="4099"/>
    <tableColumn id="12289" xr3:uid="{00000000-0010-0000-0400-000001300000}" name="Column12250" dataDxfId="4098"/>
    <tableColumn id="12290" xr3:uid="{00000000-0010-0000-0400-000002300000}" name="Column12251" dataDxfId="4097"/>
    <tableColumn id="12291" xr3:uid="{00000000-0010-0000-0400-000003300000}" name="Column12252" dataDxfId="4096"/>
    <tableColumn id="12292" xr3:uid="{00000000-0010-0000-0400-000004300000}" name="Column12253" dataDxfId="4095"/>
    <tableColumn id="12293" xr3:uid="{00000000-0010-0000-0400-000005300000}" name="Column12254" dataDxfId="4094"/>
    <tableColumn id="12294" xr3:uid="{00000000-0010-0000-0400-000006300000}" name="Column12255" dataDxfId="4093"/>
    <tableColumn id="12295" xr3:uid="{00000000-0010-0000-0400-000007300000}" name="Column12256" dataDxfId="4092"/>
    <tableColumn id="12296" xr3:uid="{00000000-0010-0000-0400-000008300000}" name="Column12257" dataDxfId="4091"/>
    <tableColumn id="12297" xr3:uid="{00000000-0010-0000-0400-000009300000}" name="Column12258" dataDxfId="4090"/>
    <tableColumn id="12298" xr3:uid="{00000000-0010-0000-0400-00000A300000}" name="Column12259" dataDxfId="4089"/>
    <tableColumn id="12299" xr3:uid="{00000000-0010-0000-0400-00000B300000}" name="Column12260" dataDxfId="4088"/>
    <tableColumn id="12300" xr3:uid="{00000000-0010-0000-0400-00000C300000}" name="Column12261" dataDxfId="4087"/>
    <tableColumn id="12301" xr3:uid="{00000000-0010-0000-0400-00000D300000}" name="Column12262" dataDxfId="4086"/>
    <tableColumn id="12302" xr3:uid="{00000000-0010-0000-0400-00000E300000}" name="Column12263" dataDxfId="4085"/>
    <tableColumn id="12303" xr3:uid="{00000000-0010-0000-0400-00000F300000}" name="Column12264" dataDxfId="4084"/>
    <tableColumn id="12304" xr3:uid="{00000000-0010-0000-0400-000010300000}" name="Column12265" dataDxfId="4083"/>
    <tableColumn id="12305" xr3:uid="{00000000-0010-0000-0400-000011300000}" name="Column12266" dataDxfId="4082"/>
    <tableColumn id="12306" xr3:uid="{00000000-0010-0000-0400-000012300000}" name="Column12267" dataDxfId="4081"/>
    <tableColumn id="12307" xr3:uid="{00000000-0010-0000-0400-000013300000}" name="Column12268" dataDxfId="4080"/>
    <tableColumn id="12308" xr3:uid="{00000000-0010-0000-0400-000014300000}" name="Column12269" dataDxfId="4079"/>
    <tableColumn id="12309" xr3:uid="{00000000-0010-0000-0400-000015300000}" name="Column12270" dataDxfId="4078"/>
    <tableColumn id="12310" xr3:uid="{00000000-0010-0000-0400-000016300000}" name="Column12271" dataDxfId="4077"/>
    <tableColumn id="12311" xr3:uid="{00000000-0010-0000-0400-000017300000}" name="Column12272" dataDxfId="4076"/>
    <tableColumn id="12312" xr3:uid="{00000000-0010-0000-0400-000018300000}" name="Column12273" dataDxfId="4075"/>
    <tableColumn id="12313" xr3:uid="{00000000-0010-0000-0400-000019300000}" name="Column12274" dataDxfId="4074"/>
    <tableColumn id="12314" xr3:uid="{00000000-0010-0000-0400-00001A300000}" name="Column12275" dataDxfId="4073"/>
    <tableColumn id="12315" xr3:uid="{00000000-0010-0000-0400-00001B300000}" name="Column12276" dataDxfId="4072"/>
    <tableColumn id="12316" xr3:uid="{00000000-0010-0000-0400-00001C300000}" name="Column12277" dataDxfId="4071"/>
    <tableColumn id="12317" xr3:uid="{00000000-0010-0000-0400-00001D300000}" name="Column12278" dataDxfId="4070"/>
    <tableColumn id="12318" xr3:uid="{00000000-0010-0000-0400-00001E300000}" name="Column12279" dataDxfId="4069"/>
    <tableColumn id="12319" xr3:uid="{00000000-0010-0000-0400-00001F300000}" name="Column12280" dataDxfId="4068"/>
    <tableColumn id="12320" xr3:uid="{00000000-0010-0000-0400-000020300000}" name="Column12281" dataDxfId="4067"/>
    <tableColumn id="12321" xr3:uid="{00000000-0010-0000-0400-000021300000}" name="Column12282" dataDxfId="4066"/>
    <tableColumn id="12322" xr3:uid="{00000000-0010-0000-0400-000022300000}" name="Column12283" dataDxfId="4065"/>
    <tableColumn id="12323" xr3:uid="{00000000-0010-0000-0400-000023300000}" name="Column12284" dataDxfId="4064"/>
    <tableColumn id="12324" xr3:uid="{00000000-0010-0000-0400-000024300000}" name="Column12285" dataDxfId="4063"/>
    <tableColumn id="12325" xr3:uid="{00000000-0010-0000-0400-000025300000}" name="Column12286" dataDxfId="4062"/>
    <tableColumn id="12326" xr3:uid="{00000000-0010-0000-0400-000026300000}" name="Column12287" dataDxfId="4061"/>
    <tableColumn id="12327" xr3:uid="{00000000-0010-0000-0400-000027300000}" name="Column12288" dataDxfId="4060"/>
    <tableColumn id="12328" xr3:uid="{00000000-0010-0000-0400-000028300000}" name="Column12289" dataDxfId="4059"/>
    <tableColumn id="12329" xr3:uid="{00000000-0010-0000-0400-000029300000}" name="Column12290" dataDxfId="4058"/>
    <tableColumn id="12330" xr3:uid="{00000000-0010-0000-0400-00002A300000}" name="Column12291" dataDxfId="4057"/>
    <tableColumn id="12331" xr3:uid="{00000000-0010-0000-0400-00002B300000}" name="Column12292" dataDxfId="4056"/>
    <tableColumn id="12332" xr3:uid="{00000000-0010-0000-0400-00002C300000}" name="Column12293" dataDxfId="4055"/>
    <tableColumn id="12333" xr3:uid="{00000000-0010-0000-0400-00002D300000}" name="Column12294" dataDxfId="4054"/>
    <tableColumn id="12334" xr3:uid="{00000000-0010-0000-0400-00002E300000}" name="Column12295" dataDxfId="4053"/>
    <tableColumn id="12335" xr3:uid="{00000000-0010-0000-0400-00002F300000}" name="Column12296" dataDxfId="4052"/>
    <tableColumn id="12336" xr3:uid="{00000000-0010-0000-0400-000030300000}" name="Column12297" dataDxfId="4051"/>
    <tableColumn id="12337" xr3:uid="{00000000-0010-0000-0400-000031300000}" name="Column12298" dataDxfId="4050"/>
    <tableColumn id="12338" xr3:uid="{00000000-0010-0000-0400-000032300000}" name="Column12299" dataDxfId="4049"/>
    <tableColumn id="12339" xr3:uid="{00000000-0010-0000-0400-000033300000}" name="Column12300" dataDxfId="4048"/>
    <tableColumn id="12340" xr3:uid="{00000000-0010-0000-0400-000034300000}" name="Column12301" dataDxfId="4047"/>
    <tableColumn id="12341" xr3:uid="{00000000-0010-0000-0400-000035300000}" name="Column12302" dataDxfId="4046"/>
    <tableColumn id="12342" xr3:uid="{00000000-0010-0000-0400-000036300000}" name="Column12303" dataDxfId="4045"/>
    <tableColumn id="12343" xr3:uid="{00000000-0010-0000-0400-000037300000}" name="Column12304" dataDxfId="4044"/>
    <tableColumn id="12344" xr3:uid="{00000000-0010-0000-0400-000038300000}" name="Column12305" dataDxfId="4043"/>
    <tableColumn id="12345" xr3:uid="{00000000-0010-0000-0400-000039300000}" name="Column12306" dataDxfId="4042"/>
    <tableColumn id="12346" xr3:uid="{00000000-0010-0000-0400-00003A300000}" name="Column12307" dataDxfId="4041"/>
    <tableColumn id="12347" xr3:uid="{00000000-0010-0000-0400-00003B300000}" name="Column12308" dataDxfId="4040"/>
    <tableColumn id="12348" xr3:uid="{00000000-0010-0000-0400-00003C300000}" name="Column12309" dataDxfId="4039"/>
    <tableColumn id="12349" xr3:uid="{00000000-0010-0000-0400-00003D300000}" name="Column12310" dataDxfId="4038"/>
    <tableColumn id="12350" xr3:uid="{00000000-0010-0000-0400-00003E300000}" name="Column12311" dataDxfId="4037"/>
    <tableColumn id="12351" xr3:uid="{00000000-0010-0000-0400-00003F300000}" name="Column12312" dataDxfId="4036"/>
    <tableColumn id="12352" xr3:uid="{00000000-0010-0000-0400-000040300000}" name="Column12313" dataDxfId="4035"/>
    <tableColumn id="12353" xr3:uid="{00000000-0010-0000-0400-000041300000}" name="Column12314" dataDxfId="4034"/>
    <tableColumn id="12354" xr3:uid="{00000000-0010-0000-0400-000042300000}" name="Column12315" dataDxfId="4033"/>
    <tableColumn id="12355" xr3:uid="{00000000-0010-0000-0400-000043300000}" name="Column12316" dataDxfId="4032"/>
    <tableColumn id="12356" xr3:uid="{00000000-0010-0000-0400-000044300000}" name="Column12317" dataDxfId="4031"/>
    <tableColumn id="12357" xr3:uid="{00000000-0010-0000-0400-000045300000}" name="Column12318" dataDxfId="4030"/>
    <tableColumn id="12358" xr3:uid="{00000000-0010-0000-0400-000046300000}" name="Column12319" dataDxfId="4029"/>
    <tableColumn id="12359" xr3:uid="{00000000-0010-0000-0400-000047300000}" name="Column12320" dataDxfId="4028"/>
    <tableColumn id="12360" xr3:uid="{00000000-0010-0000-0400-000048300000}" name="Column12321" dataDxfId="4027"/>
    <tableColumn id="12361" xr3:uid="{00000000-0010-0000-0400-000049300000}" name="Column12322" dataDxfId="4026"/>
    <tableColumn id="12362" xr3:uid="{00000000-0010-0000-0400-00004A300000}" name="Column12323" dataDxfId="4025"/>
    <tableColumn id="12363" xr3:uid="{00000000-0010-0000-0400-00004B300000}" name="Column12324" dataDxfId="4024"/>
    <tableColumn id="12364" xr3:uid="{00000000-0010-0000-0400-00004C300000}" name="Column12325" dataDxfId="4023"/>
    <tableColumn id="12365" xr3:uid="{00000000-0010-0000-0400-00004D300000}" name="Column12326" dataDxfId="4022"/>
    <tableColumn id="12366" xr3:uid="{00000000-0010-0000-0400-00004E300000}" name="Column12327" dataDxfId="4021"/>
    <tableColumn id="12367" xr3:uid="{00000000-0010-0000-0400-00004F300000}" name="Column12328" dataDxfId="4020"/>
    <tableColumn id="12368" xr3:uid="{00000000-0010-0000-0400-000050300000}" name="Column12329" dataDxfId="4019"/>
    <tableColumn id="12369" xr3:uid="{00000000-0010-0000-0400-000051300000}" name="Column12330" dataDxfId="4018"/>
    <tableColumn id="12370" xr3:uid="{00000000-0010-0000-0400-000052300000}" name="Column12331" dataDxfId="4017"/>
    <tableColumn id="12371" xr3:uid="{00000000-0010-0000-0400-000053300000}" name="Column12332" dataDxfId="4016"/>
    <tableColumn id="12372" xr3:uid="{00000000-0010-0000-0400-000054300000}" name="Column12333" dataDxfId="4015"/>
    <tableColumn id="12373" xr3:uid="{00000000-0010-0000-0400-000055300000}" name="Column12334" dataDxfId="4014"/>
    <tableColumn id="12374" xr3:uid="{00000000-0010-0000-0400-000056300000}" name="Column12335" dataDxfId="4013"/>
    <tableColumn id="12375" xr3:uid="{00000000-0010-0000-0400-000057300000}" name="Column12336" dataDxfId="4012"/>
    <tableColumn id="12376" xr3:uid="{00000000-0010-0000-0400-000058300000}" name="Column12337" dataDxfId="4011"/>
    <tableColumn id="12377" xr3:uid="{00000000-0010-0000-0400-000059300000}" name="Column12338" dataDxfId="4010"/>
    <tableColumn id="12378" xr3:uid="{00000000-0010-0000-0400-00005A300000}" name="Column12339" dataDxfId="4009"/>
    <tableColumn id="12379" xr3:uid="{00000000-0010-0000-0400-00005B300000}" name="Column12340" dataDxfId="4008"/>
    <tableColumn id="12380" xr3:uid="{00000000-0010-0000-0400-00005C300000}" name="Column12341" dataDxfId="4007"/>
    <tableColumn id="12381" xr3:uid="{00000000-0010-0000-0400-00005D300000}" name="Column12342" dataDxfId="4006"/>
    <tableColumn id="12382" xr3:uid="{00000000-0010-0000-0400-00005E300000}" name="Column12343" dataDxfId="4005"/>
    <tableColumn id="12383" xr3:uid="{00000000-0010-0000-0400-00005F300000}" name="Column12344" dataDxfId="4004"/>
    <tableColumn id="12384" xr3:uid="{00000000-0010-0000-0400-000060300000}" name="Column12345" dataDxfId="4003"/>
    <tableColumn id="12385" xr3:uid="{00000000-0010-0000-0400-000061300000}" name="Column12346" dataDxfId="4002"/>
    <tableColumn id="12386" xr3:uid="{00000000-0010-0000-0400-000062300000}" name="Column12347" dataDxfId="4001"/>
    <tableColumn id="12387" xr3:uid="{00000000-0010-0000-0400-000063300000}" name="Column12348" dataDxfId="4000"/>
    <tableColumn id="12388" xr3:uid="{00000000-0010-0000-0400-000064300000}" name="Column12349" dataDxfId="3999"/>
    <tableColumn id="12389" xr3:uid="{00000000-0010-0000-0400-000065300000}" name="Column12350" dataDxfId="3998"/>
    <tableColumn id="12390" xr3:uid="{00000000-0010-0000-0400-000066300000}" name="Column12351" dataDxfId="3997"/>
    <tableColumn id="12391" xr3:uid="{00000000-0010-0000-0400-000067300000}" name="Column12352" dataDxfId="3996"/>
    <tableColumn id="12392" xr3:uid="{00000000-0010-0000-0400-000068300000}" name="Column12353" dataDxfId="3995"/>
    <tableColumn id="12393" xr3:uid="{00000000-0010-0000-0400-000069300000}" name="Column12354" dataDxfId="3994"/>
    <tableColumn id="12394" xr3:uid="{00000000-0010-0000-0400-00006A300000}" name="Column12355" dataDxfId="3993"/>
    <tableColumn id="12395" xr3:uid="{00000000-0010-0000-0400-00006B300000}" name="Column12356" dataDxfId="3992"/>
    <tableColumn id="12396" xr3:uid="{00000000-0010-0000-0400-00006C300000}" name="Column12357" dataDxfId="3991"/>
    <tableColumn id="12397" xr3:uid="{00000000-0010-0000-0400-00006D300000}" name="Column12358" dataDxfId="3990"/>
    <tableColumn id="12398" xr3:uid="{00000000-0010-0000-0400-00006E300000}" name="Column12359" dataDxfId="3989"/>
    <tableColumn id="12399" xr3:uid="{00000000-0010-0000-0400-00006F300000}" name="Column12360" dataDxfId="3988"/>
    <tableColumn id="12400" xr3:uid="{00000000-0010-0000-0400-000070300000}" name="Column12361" dataDxfId="3987"/>
    <tableColumn id="12401" xr3:uid="{00000000-0010-0000-0400-000071300000}" name="Column12362" dataDxfId="3986"/>
    <tableColumn id="12402" xr3:uid="{00000000-0010-0000-0400-000072300000}" name="Column12363" dataDxfId="3985"/>
    <tableColumn id="12403" xr3:uid="{00000000-0010-0000-0400-000073300000}" name="Column12364" dataDxfId="3984"/>
    <tableColumn id="12404" xr3:uid="{00000000-0010-0000-0400-000074300000}" name="Column12365" dataDxfId="3983"/>
    <tableColumn id="12405" xr3:uid="{00000000-0010-0000-0400-000075300000}" name="Column12366" dataDxfId="3982"/>
    <tableColumn id="12406" xr3:uid="{00000000-0010-0000-0400-000076300000}" name="Column12367" dataDxfId="3981"/>
    <tableColumn id="12407" xr3:uid="{00000000-0010-0000-0400-000077300000}" name="Column12368" dataDxfId="3980"/>
    <tableColumn id="12408" xr3:uid="{00000000-0010-0000-0400-000078300000}" name="Column12369" dataDxfId="3979"/>
    <tableColumn id="12409" xr3:uid="{00000000-0010-0000-0400-000079300000}" name="Column12370" dataDxfId="3978"/>
    <tableColumn id="12410" xr3:uid="{00000000-0010-0000-0400-00007A300000}" name="Column12371" dataDxfId="3977"/>
    <tableColumn id="12411" xr3:uid="{00000000-0010-0000-0400-00007B300000}" name="Column12372" dataDxfId="3976"/>
    <tableColumn id="12412" xr3:uid="{00000000-0010-0000-0400-00007C300000}" name="Column12373" dataDxfId="3975"/>
    <tableColumn id="12413" xr3:uid="{00000000-0010-0000-0400-00007D300000}" name="Column12374" dataDxfId="3974"/>
    <tableColumn id="12414" xr3:uid="{00000000-0010-0000-0400-00007E300000}" name="Column12375" dataDxfId="3973"/>
    <tableColumn id="12415" xr3:uid="{00000000-0010-0000-0400-00007F300000}" name="Column12376" dataDxfId="3972"/>
    <tableColumn id="12416" xr3:uid="{00000000-0010-0000-0400-000080300000}" name="Column12377" dataDxfId="3971"/>
    <tableColumn id="12417" xr3:uid="{00000000-0010-0000-0400-000081300000}" name="Column12378" dataDxfId="3970"/>
    <tableColumn id="12418" xr3:uid="{00000000-0010-0000-0400-000082300000}" name="Column12379" dataDxfId="3969"/>
    <tableColumn id="12419" xr3:uid="{00000000-0010-0000-0400-000083300000}" name="Column12380" dataDxfId="3968"/>
    <tableColumn id="12420" xr3:uid="{00000000-0010-0000-0400-000084300000}" name="Column12381" dataDxfId="3967"/>
    <tableColumn id="12421" xr3:uid="{00000000-0010-0000-0400-000085300000}" name="Column12382" dataDxfId="3966"/>
    <tableColumn id="12422" xr3:uid="{00000000-0010-0000-0400-000086300000}" name="Column12383" dataDxfId="3965"/>
    <tableColumn id="12423" xr3:uid="{00000000-0010-0000-0400-000087300000}" name="Column12384" dataDxfId="3964"/>
    <tableColumn id="12424" xr3:uid="{00000000-0010-0000-0400-000088300000}" name="Column12385" dataDxfId="3963"/>
    <tableColumn id="12425" xr3:uid="{00000000-0010-0000-0400-000089300000}" name="Column12386" dataDxfId="3962"/>
    <tableColumn id="12426" xr3:uid="{00000000-0010-0000-0400-00008A300000}" name="Column12387" dataDxfId="3961"/>
    <tableColumn id="12427" xr3:uid="{00000000-0010-0000-0400-00008B300000}" name="Column12388" dataDxfId="3960"/>
    <tableColumn id="12428" xr3:uid="{00000000-0010-0000-0400-00008C300000}" name="Column12389" dataDxfId="3959"/>
    <tableColumn id="12429" xr3:uid="{00000000-0010-0000-0400-00008D300000}" name="Column12390" dataDxfId="3958"/>
    <tableColumn id="12430" xr3:uid="{00000000-0010-0000-0400-00008E300000}" name="Column12391" dataDxfId="3957"/>
    <tableColumn id="12431" xr3:uid="{00000000-0010-0000-0400-00008F300000}" name="Column12392" dataDxfId="3956"/>
    <tableColumn id="12432" xr3:uid="{00000000-0010-0000-0400-000090300000}" name="Column12393" dataDxfId="3955"/>
    <tableColumn id="12433" xr3:uid="{00000000-0010-0000-0400-000091300000}" name="Column12394" dataDxfId="3954"/>
    <tableColumn id="12434" xr3:uid="{00000000-0010-0000-0400-000092300000}" name="Column12395" dataDxfId="3953"/>
    <tableColumn id="12435" xr3:uid="{00000000-0010-0000-0400-000093300000}" name="Column12396" dataDxfId="3952"/>
    <tableColumn id="12436" xr3:uid="{00000000-0010-0000-0400-000094300000}" name="Column12397" dataDxfId="3951"/>
    <tableColumn id="12437" xr3:uid="{00000000-0010-0000-0400-000095300000}" name="Column12398" dataDxfId="3950"/>
    <tableColumn id="12438" xr3:uid="{00000000-0010-0000-0400-000096300000}" name="Column12399" dataDxfId="3949"/>
    <tableColumn id="12439" xr3:uid="{00000000-0010-0000-0400-000097300000}" name="Column12400" dataDxfId="3948"/>
    <tableColumn id="12440" xr3:uid="{00000000-0010-0000-0400-000098300000}" name="Column12401" dataDxfId="3947"/>
    <tableColumn id="12441" xr3:uid="{00000000-0010-0000-0400-000099300000}" name="Column12402" dataDxfId="3946"/>
    <tableColumn id="12442" xr3:uid="{00000000-0010-0000-0400-00009A300000}" name="Column12403" dataDxfId="3945"/>
    <tableColumn id="12443" xr3:uid="{00000000-0010-0000-0400-00009B300000}" name="Column12404" dataDxfId="3944"/>
    <tableColumn id="12444" xr3:uid="{00000000-0010-0000-0400-00009C300000}" name="Column12405" dataDxfId="3943"/>
    <tableColumn id="12445" xr3:uid="{00000000-0010-0000-0400-00009D300000}" name="Column12406" dataDxfId="3942"/>
    <tableColumn id="12446" xr3:uid="{00000000-0010-0000-0400-00009E300000}" name="Column12407" dataDxfId="3941"/>
    <tableColumn id="12447" xr3:uid="{00000000-0010-0000-0400-00009F300000}" name="Column12408" dataDxfId="3940"/>
    <tableColumn id="12448" xr3:uid="{00000000-0010-0000-0400-0000A0300000}" name="Column12409" dataDxfId="3939"/>
    <tableColumn id="12449" xr3:uid="{00000000-0010-0000-0400-0000A1300000}" name="Column12410" dataDxfId="3938"/>
    <tableColumn id="12450" xr3:uid="{00000000-0010-0000-0400-0000A2300000}" name="Column12411" dataDxfId="3937"/>
    <tableColumn id="12451" xr3:uid="{00000000-0010-0000-0400-0000A3300000}" name="Column12412" dataDxfId="3936"/>
    <tableColumn id="12452" xr3:uid="{00000000-0010-0000-0400-0000A4300000}" name="Column12413" dataDxfId="3935"/>
    <tableColumn id="12453" xr3:uid="{00000000-0010-0000-0400-0000A5300000}" name="Column12414" dataDxfId="3934"/>
    <tableColumn id="12454" xr3:uid="{00000000-0010-0000-0400-0000A6300000}" name="Column12415" dataDxfId="3933"/>
    <tableColumn id="12455" xr3:uid="{00000000-0010-0000-0400-0000A7300000}" name="Column12416" dataDxfId="3932"/>
    <tableColumn id="12456" xr3:uid="{00000000-0010-0000-0400-0000A8300000}" name="Column12417" dataDxfId="3931"/>
    <tableColumn id="12457" xr3:uid="{00000000-0010-0000-0400-0000A9300000}" name="Column12418" dataDxfId="3930"/>
    <tableColumn id="12458" xr3:uid="{00000000-0010-0000-0400-0000AA300000}" name="Column12419" dataDxfId="3929"/>
    <tableColumn id="12459" xr3:uid="{00000000-0010-0000-0400-0000AB300000}" name="Column12420" dataDxfId="3928"/>
    <tableColumn id="12460" xr3:uid="{00000000-0010-0000-0400-0000AC300000}" name="Column12421" dataDxfId="3927"/>
    <tableColumn id="12461" xr3:uid="{00000000-0010-0000-0400-0000AD300000}" name="Column12422" dataDxfId="3926"/>
    <tableColumn id="12462" xr3:uid="{00000000-0010-0000-0400-0000AE300000}" name="Column12423" dataDxfId="3925"/>
    <tableColumn id="12463" xr3:uid="{00000000-0010-0000-0400-0000AF300000}" name="Column12424" dataDxfId="3924"/>
    <tableColumn id="12464" xr3:uid="{00000000-0010-0000-0400-0000B0300000}" name="Column12425" dataDxfId="3923"/>
    <tableColumn id="12465" xr3:uid="{00000000-0010-0000-0400-0000B1300000}" name="Column12426" dataDxfId="3922"/>
    <tableColumn id="12466" xr3:uid="{00000000-0010-0000-0400-0000B2300000}" name="Column12427" dataDxfId="3921"/>
    <tableColumn id="12467" xr3:uid="{00000000-0010-0000-0400-0000B3300000}" name="Column12428" dataDxfId="3920"/>
    <tableColumn id="12468" xr3:uid="{00000000-0010-0000-0400-0000B4300000}" name="Column12429" dataDxfId="3919"/>
    <tableColumn id="12469" xr3:uid="{00000000-0010-0000-0400-0000B5300000}" name="Column12430" dataDxfId="3918"/>
    <tableColumn id="12470" xr3:uid="{00000000-0010-0000-0400-0000B6300000}" name="Column12431" dataDxfId="3917"/>
    <tableColumn id="12471" xr3:uid="{00000000-0010-0000-0400-0000B7300000}" name="Column12432" dataDxfId="3916"/>
    <tableColumn id="12472" xr3:uid="{00000000-0010-0000-0400-0000B8300000}" name="Column12433" dataDxfId="3915"/>
    <tableColumn id="12473" xr3:uid="{00000000-0010-0000-0400-0000B9300000}" name="Column12434" dataDxfId="3914"/>
    <tableColumn id="12474" xr3:uid="{00000000-0010-0000-0400-0000BA300000}" name="Column12435" dataDxfId="3913"/>
    <tableColumn id="12475" xr3:uid="{00000000-0010-0000-0400-0000BB300000}" name="Column12436" dataDxfId="3912"/>
    <tableColumn id="12476" xr3:uid="{00000000-0010-0000-0400-0000BC300000}" name="Column12437" dataDxfId="3911"/>
    <tableColumn id="12477" xr3:uid="{00000000-0010-0000-0400-0000BD300000}" name="Column12438" dataDxfId="3910"/>
    <tableColumn id="12478" xr3:uid="{00000000-0010-0000-0400-0000BE300000}" name="Column12439" dataDxfId="3909"/>
    <tableColumn id="12479" xr3:uid="{00000000-0010-0000-0400-0000BF300000}" name="Column12440" dataDxfId="3908"/>
    <tableColumn id="12480" xr3:uid="{00000000-0010-0000-0400-0000C0300000}" name="Column12441" dataDxfId="3907"/>
    <tableColumn id="12481" xr3:uid="{00000000-0010-0000-0400-0000C1300000}" name="Column12442" dataDxfId="3906"/>
    <tableColumn id="12482" xr3:uid="{00000000-0010-0000-0400-0000C2300000}" name="Column12443" dataDxfId="3905"/>
    <tableColumn id="12483" xr3:uid="{00000000-0010-0000-0400-0000C3300000}" name="Column12444" dataDxfId="3904"/>
    <tableColumn id="12484" xr3:uid="{00000000-0010-0000-0400-0000C4300000}" name="Column12445" dataDxfId="3903"/>
    <tableColumn id="12485" xr3:uid="{00000000-0010-0000-0400-0000C5300000}" name="Column12446" dataDxfId="3902"/>
    <tableColumn id="12486" xr3:uid="{00000000-0010-0000-0400-0000C6300000}" name="Column12447" dataDxfId="3901"/>
    <tableColumn id="12487" xr3:uid="{00000000-0010-0000-0400-0000C7300000}" name="Column12448" dataDxfId="3900"/>
    <tableColumn id="12488" xr3:uid="{00000000-0010-0000-0400-0000C8300000}" name="Column12449" dataDxfId="3899"/>
    <tableColumn id="12489" xr3:uid="{00000000-0010-0000-0400-0000C9300000}" name="Column12450" dataDxfId="3898"/>
    <tableColumn id="12490" xr3:uid="{00000000-0010-0000-0400-0000CA300000}" name="Column12451" dataDxfId="3897"/>
    <tableColumn id="12491" xr3:uid="{00000000-0010-0000-0400-0000CB300000}" name="Column12452" dataDxfId="3896"/>
    <tableColumn id="12492" xr3:uid="{00000000-0010-0000-0400-0000CC300000}" name="Column12453" dataDxfId="3895"/>
    <tableColumn id="12493" xr3:uid="{00000000-0010-0000-0400-0000CD300000}" name="Column12454" dataDxfId="3894"/>
    <tableColumn id="12494" xr3:uid="{00000000-0010-0000-0400-0000CE300000}" name="Column12455" dataDxfId="3893"/>
    <tableColumn id="12495" xr3:uid="{00000000-0010-0000-0400-0000CF300000}" name="Column12456" dataDxfId="3892"/>
    <tableColumn id="12496" xr3:uid="{00000000-0010-0000-0400-0000D0300000}" name="Column12457" dataDxfId="3891"/>
    <tableColumn id="12497" xr3:uid="{00000000-0010-0000-0400-0000D1300000}" name="Column12458" dataDxfId="3890"/>
    <tableColumn id="12498" xr3:uid="{00000000-0010-0000-0400-0000D2300000}" name="Column12459" dataDxfId="3889"/>
    <tableColumn id="12499" xr3:uid="{00000000-0010-0000-0400-0000D3300000}" name="Column12460" dataDxfId="3888"/>
    <tableColumn id="12500" xr3:uid="{00000000-0010-0000-0400-0000D4300000}" name="Column12461" dataDxfId="3887"/>
    <tableColumn id="12501" xr3:uid="{00000000-0010-0000-0400-0000D5300000}" name="Column12462" dataDxfId="3886"/>
    <tableColumn id="12502" xr3:uid="{00000000-0010-0000-0400-0000D6300000}" name="Column12463" dataDxfId="3885"/>
    <tableColumn id="12503" xr3:uid="{00000000-0010-0000-0400-0000D7300000}" name="Column12464" dataDxfId="3884"/>
    <tableColumn id="12504" xr3:uid="{00000000-0010-0000-0400-0000D8300000}" name="Column12465" dataDxfId="3883"/>
    <tableColumn id="12505" xr3:uid="{00000000-0010-0000-0400-0000D9300000}" name="Column12466" dataDxfId="3882"/>
    <tableColumn id="12506" xr3:uid="{00000000-0010-0000-0400-0000DA300000}" name="Column12467" dataDxfId="3881"/>
    <tableColumn id="12507" xr3:uid="{00000000-0010-0000-0400-0000DB300000}" name="Column12468" dataDxfId="3880"/>
    <tableColumn id="12508" xr3:uid="{00000000-0010-0000-0400-0000DC300000}" name="Column12469" dataDxfId="3879"/>
    <tableColumn id="12509" xr3:uid="{00000000-0010-0000-0400-0000DD300000}" name="Column12470" dataDxfId="3878"/>
    <tableColumn id="12510" xr3:uid="{00000000-0010-0000-0400-0000DE300000}" name="Column12471" dataDxfId="3877"/>
    <tableColumn id="12511" xr3:uid="{00000000-0010-0000-0400-0000DF300000}" name="Column12472" dataDxfId="3876"/>
    <tableColumn id="12512" xr3:uid="{00000000-0010-0000-0400-0000E0300000}" name="Column12473" dataDxfId="3875"/>
    <tableColumn id="12513" xr3:uid="{00000000-0010-0000-0400-0000E1300000}" name="Column12474" dataDxfId="3874"/>
    <tableColumn id="12514" xr3:uid="{00000000-0010-0000-0400-0000E2300000}" name="Column12475" dataDxfId="3873"/>
    <tableColumn id="12515" xr3:uid="{00000000-0010-0000-0400-0000E3300000}" name="Column12476" dataDxfId="3872"/>
    <tableColumn id="12516" xr3:uid="{00000000-0010-0000-0400-0000E4300000}" name="Column12477" dataDxfId="3871"/>
    <tableColumn id="12517" xr3:uid="{00000000-0010-0000-0400-0000E5300000}" name="Column12478" dataDxfId="3870"/>
    <tableColumn id="12518" xr3:uid="{00000000-0010-0000-0400-0000E6300000}" name="Column12479" dataDxfId="3869"/>
    <tableColumn id="12519" xr3:uid="{00000000-0010-0000-0400-0000E7300000}" name="Column12480" dataDxfId="3868"/>
    <tableColumn id="12520" xr3:uid="{00000000-0010-0000-0400-0000E8300000}" name="Column12481" dataDxfId="3867"/>
    <tableColumn id="12521" xr3:uid="{00000000-0010-0000-0400-0000E9300000}" name="Column12482" dataDxfId="3866"/>
    <tableColumn id="12522" xr3:uid="{00000000-0010-0000-0400-0000EA300000}" name="Column12483" dataDxfId="3865"/>
    <tableColumn id="12523" xr3:uid="{00000000-0010-0000-0400-0000EB300000}" name="Column12484" dataDxfId="3864"/>
    <tableColumn id="12524" xr3:uid="{00000000-0010-0000-0400-0000EC300000}" name="Column12485" dataDxfId="3863"/>
    <tableColumn id="12525" xr3:uid="{00000000-0010-0000-0400-0000ED300000}" name="Column12486" dataDxfId="3862"/>
    <tableColumn id="12526" xr3:uid="{00000000-0010-0000-0400-0000EE300000}" name="Column12487" dataDxfId="3861"/>
    <tableColumn id="12527" xr3:uid="{00000000-0010-0000-0400-0000EF300000}" name="Column12488" dataDxfId="3860"/>
    <tableColumn id="12528" xr3:uid="{00000000-0010-0000-0400-0000F0300000}" name="Column12489" dataDxfId="3859"/>
    <tableColumn id="12529" xr3:uid="{00000000-0010-0000-0400-0000F1300000}" name="Column12490" dataDxfId="3858"/>
    <tableColumn id="12530" xr3:uid="{00000000-0010-0000-0400-0000F2300000}" name="Column12491" dataDxfId="3857"/>
    <tableColumn id="12531" xr3:uid="{00000000-0010-0000-0400-0000F3300000}" name="Column12492" dataDxfId="3856"/>
    <tableColumn id="12532" xr3:uid="{00000000-0010-0000-0400-0000F4300000}" name="Column12493" dataDxfId="3855"/>
    <tableColumn id="12533" xr3:uid="{00000000-0010-0000-0400-0000F5300000}" name="Column12494" dataDxfId="3854"/>
    <tableColumn id="12534" xr3:uid="{00000000-0010-0000-0400-0000F6300000}" name="Column12495" dataDxfId="3853"/>
    <tableColumn id="12535" xr3:uid="{00000000-0010-0000-0400-0000F7300000}" name="Column12496" dataDxfId="3852"/>
    <tableColumn id="12536" xr3:uid="{00000000-0010-0000-0400-0000F8300000}" name="Column12497" dataDxfId="3851"/>
    <tableColumn id="12537" xr3:uid="{00000000-0010-0000-0400-0000F9300000}" name="Column12498" dataDxfId="3850"/>
    <tableColumn id="12538" xr3:uid="{00000000-0010-0000-0400-0000FA300000}" name="Column12499" dataDxfId="3849"/>
    <tableColumn id="12539" xr3:uid="{00000000-0010-0000-0400-0000FB300000}" name="Column12500" dataDxfId="3848"/>
    <tableColumn id="12540" xr3:uid="{00000000-0010-0000-0400-0000FC300000}" name="Column12501" dataDxfId="3847"/>
    <tableColumn id="12541" xr3:uid="{00000000-0010-0000-0400-0000FD300000}" name="Column12502" dataDxfId="3846"/>
    <tableColumn id="12542" xr3:uid="{00000000-0010-0000-0400-0000FE300000}" name="Column12503" dataDxfId="3845"/>
    <tableColumn id="12543" xr3:uid="{00000000-0010-0000-0400-0000FF300000}" name="Column12504" dataDxfId="3844"/>
    <tableColumn id="12544" xr3:uid="{00000000-0010-0000-0400-000000310000}" name="Column12505" dataDxfId="3843"/>
    <tableColumn id="12545" xr3:uid="{00000000-0010-0000-0400-000001310000}" name="Column12506" dataDxfId="3842"/>
    <tableColumn id="12546" xr3:uid="{00000000-0010-0000-0400-000002310000}" name="Column12507" dataDxfId="3841"/>
    <tableColumn id="12547" xr3:uid="{00000000-0010-0000-0400-000003310000}" name="Column12508" dataDxfId="3840"/>
    <tableColumn id="12548" xr3:uid="{00000000-0010-0000-0400-000004310000}" name="Column12509" dataDxfId="3839"/>
    <tableColumn id="12549" xr3:uid="{00000000-0010-0000-0400-000005310000}" name="Column12510" dataDxfId="3838"/>
    <tableColumn id="12550" xr3:uid="{00000000-0010-0000-0400-000006310000}" name="Column12511" dataDxfId="3837"/>
    <tableColumn id="12551" xr3:uid="{00000000-0010-0000-0400-000007310000}" name="Column12512" dataDxfId="3836"/>
    <tableColumn id="12552" xr3:uid="{00000000-0010-0000-0400-000008310000}" name="Column12513" dataDxfId="3835"/>
    <tableColumn id="12553" xr3:uid="{00000000-0010-0000-0400-000009310000}" name="Column12514" dataDxfId="3834"/>
    <tableColumn id="12554" xr3:uid="{00000000-0010-0000-0400-00000A310000}" name="Column12515" dataDxfId="3833"/>
    <tableColumn id="12555" xr3:uid="{00000000-0010-0000-0400-00000B310000}" name="Column12516" dataDxfId="3832"/>
    <tableColumn id="12556" xr3:uid="{00000000-0010-0000-0400-00000C310000}" name="Column12517" dataDxfId="3831"/>
    <tableColumn id="12557" xr3:uid="{00000000-0010-0000-0400-00000D310000}" name="Column12518" dataDxfId="3830"/>
    <tableColumn id="12558" xr3:uid="{00000000-0010-0000-0400-00000E310000}" name="Column12519" dataDxfId="3829"/>
    <tableColumn id="12559" xr3:uid="{00000000-0010-0000-0400-00000F310000}" name="Column12520" dataDxfId="3828"/>
    <tableColumn id="12560" xr3:uid="{00000000-0010-0000-0400-000010310000}" name="Column12521" dataDxfId="3827"/>
    <tableColumn id="12561" xr3:uid="{00000000-0010-0000-0400-000011310000}" name="Column12522" dataDxfId="3826"/>
    <tableColumn id="12562" xr3:uid="{00000000-0010-0000-0400-000012310000}" name="Column12523" dataDxfId="3825"/>
    <tableColumn id="12563" xr3:uid="{00000000-0010-0000-0400-000013310000}" name="Column12524" dataDxfId="3824"/>
    <tableColumn id="12564" xr3:uid="{00000000-0010-0000-0400-000014310000}" name="Column12525" dataDxfId="3823"/>
    <tableColumn id="12565" xr3:uid="{00000000-0010-0000-0400-000015310000}" name="Column12526" dataDxfId="3822"/>
    <tableColumn id="12566" xr3:uid="{00000000-0010-0000-0400-000016310000}" name="Column12527" dataDxfId="3821"/>
    <tableColumn id="12567" xr3:uid="{00000000-0010-0000-0400-000017310000}" name="Column12528" dataDxfId="3820"/>
    <tableColumn id="12568" xr3:uid="{00000000-0010-0000-0400-000018310000}" name="Column12529" dataDxfId="3819"/>
    <tableColumn id="12569" xr3:uid="{00000000-0010-0000-0400-000019310000}" name="Column12530" dataDxfId="3818"/>
    <tableColumn id="12570" xr3:uid="{00000000-0010-0000-0400-00001A310000}" name="Column12531" dataDxfId="3817"/>
    <tableColumn id="12571" xr3:uid="{00000000-0010-0000-0400-00001B310000}" name="Column12532" dataDxfId="3816"/>
    <tableColumn id="12572" xr3:uid="{00000000-0010-0000-0400-00001C310000}" name="Column12533" dataDxfId="3815"/>
    <tableColumn id="12573" xr3:uid="{00000000-0010-0000-0400-00001D310000}" name="Column12534" dataDxfId="3814"/>
    <tableColumn id="12574" xr3:uid="{00000000-0010-0000-0400-00001E310000}" name="Column12535" dataDxfId="3813"/>
    <tableColumn id="12575" xr3:uid="{00000000-0010-0000-0400-00001F310000}" name="Column12536" dataDxfId="3812"/>
    <tableColumn id="12576" xr3:uid="{00000000-0010-0000-0400-000020310000}" name="Column12537" dataDxfId="3811"/>
    <tableColumn id="12577" xr3:uid="{00000000-0010-0000-0400-000021310000}" name="Column12538" dataDxfId="3810"/>
    <tableColumn id="12578" xr3:uid="{00000000-0010-0000-0400-000022310000}" name="Column12539" dataDxfId="3809"/>
    <tableColumn id="12579" xr3:uid="{00000000-0010-0000-0400-000023310000}" name="Column12540" dataDxfId="3808"/>
    <tableColumn id="12580" xr3:uid="{00000000-0010-0000-0400-000024310000}" name="Column12541" dataDxfId="3807"/>
    <tableColumn id="12581" xr3:uid="{00000000-0010-0000-0400-000025310000}" name="Column12542" dataDxfId="3806"/>
    <tableColumn id="12582" xr3:uid="{00000000-0010-0000-0400-000026310000}" name="Column12543" dataDxfId="3805"/>
    <tableColumn id="12583" xr3:uid="{00000000-0010-0000-0400-000027310000}" name="Column12544" dataDxfId="3804"/>
    <tableColumn id="12584" xr3:uid="{00000000-0010-0000-0400-000028310000}" name="Column12545" dataDxfId="3803"/>
    <tableColumn id="12585" xr3:uid="{00000000-0010-0000-0400-000029310000}" name="Column12546" dataDxfId="3802"/>
    <tableColumn id="12586" xr3:uid="{00000000-0010-0000-0400-00002A310000}" name="Column12547" dataDxfId="3801"/>
    <tableColumn id="12587" xr3:uid="{00000000-0010-0000-0400-00002B310000}" name="Column12548" dataDxfId="3800"/>
    <tableColumn id="12588" xr3:uid="{00000000-0010-0000-0400-00002C310000}" name="Column12549" dataDxfId="3799"/>
    <tableColumn id="12589" xr3:uid="{00000000-0010-0000-0400-00002D310000}" name="Column12550" dataDxfId="3798"/>
    <tableColumn id="12590" xr3:uid="{00000000-0010-0000-0400-00002E310000}" name="Column12551" dataDxfId="3797"/>
    <tableColumn id="12591" xr3:uid="{00000000-0010-0000-0400-00002F310000}" name="Column12552" dataDxfId="3796"/>
    <tableColumn id="12592" xr3:uid="{00000000-0010-0000-0400-000030310000}" name="Column12553" dataDxfId="3795"/>
    <tableColumn id="12593" xr3:uid="{00000000-0010-0000-0400-000031310000}" name="Column12554" dataDxfId="3794"/>
    <tableColumn id="12594" xr3:uid="{00000000-0010-0000-0400-000032310000}" name="Column12555" dataDxfId="3793"/>
    <tableColumn id="12595" xr3:uid="{00000000-0010-0000-0400-000033310000}" name="Column12556" dataDxfId="3792"/>
    <tableColumn id="12596" xr3:uid="{00000000-0010-0000-0400-000034310000}" name="Column12557" dataDxfId="3791"/>
    <tableColumn id="12597" xr3:uid="{00000000-0010-0000-0400-000035310000}" name="Column12558" dataDxfId="3790"/>
    <tableColumn id="12598" xr3:uid="{00000000-0010-0000-0400-000036310000}" name="Column12559" dataDxfId="3789"/>
    <tableColumn id="12599" xr3:uid="{00000000-0010-0000-0400-000037310000}" name="Column12560" dataDxfId="3788"/>
    <tableColumn id="12600" xr3:uid="{00000000-0010-0000-0400-000038310000}" name="Column12561" dataDxfId="3787"/>
    <tableColumn id="12601" xr3:uid="{00000000-0010-0000-0400-000039310000}" name="Column12562" dataDxfId="3786"/>
    <tableColumn id="12602" xr3:uid="{00000000-0010-0000-0400-00003A310000}" name="Column12563" dataDxfId="3785"/>
    <tableColumn id="12603" xr3:uid="{00000000-0010-0000-0400-00003B310000}" name="Column12564" dataDxfId="3784"/>
    <tableColumn id="12604" xr3:uid="{00000000-0010-0000-0400-00003C310000}" name="Column12565" dataDxfId="3783"/>
    <tableColumn id="12605" xr3:uid="{00000000-0010-0000-0400-00003D310000}" name="Column12566" dataDxfId="3782"/>
    <tableColumn id="12606" xr3:uid="{00000000-0010-0000-0400-00003E310000}" name="Column12567" dataDxfId="3781"/>
    <tableColumn id="12607" xr3:uid="{00000000-0010-0000-0400-00003F310000}" name="Column12568" dataDxfId="3780"/>
    <tableColumn id="12608" xr3:uid="{00000000-0010-0000-0400-000040310000}" name="Column12569" dataDxfId="3779"/>
    <tableColumn id="12609" xr3:uid="{00000000-0010-0000-0400-000041310000}" name="Column12570" dataDxfId="3778"/>
    <tableColumn id="12610" xr3:uid="{00000000-0010-0000-0400-000042310000}" name="Column12571" dataDxfId="3777"/>
    <tableColumn id="12611" xr3:uid="{00000000-0010-0000-0400-000043310000}" name="Column12572" dataDxfId="3776"/>
    <tableColumn id="12612" xr3:uid="{00000000-0010-0000-0400-000044310000}" name="Column12573" dataDxfId="3775"/>
    <tableColumn id="12613" xr3:uid="{00000000-0010-0000-0400-000045310000}" name="Column12574" dataDxfId="3774"/>
    <tableColumn id="12614" xr3:uid="{00000000-0010-0000-0400-000046310000}" name="Column12575" dataDxfId="3773"/>
    <tableColumn id="12615" xr3:uid="{00000000-0010-0000-0400-000047310000}" name="Column12576" dataDxfId="3772"/>
    <tableColumn id="12616" xr3:uid="{00000000-0010-0000-0400-000048310000}" name="Column12577" dataDxfId="3771"/>
    <tableColumn id="12617" xr3:uid="{00000000-0010-0000-0400-000049310000}" name="Column12578" dataDxfId="3770"/>
    <tableColumn id="12618" xr3:uid="{00000000-0010-0000-0400-00004A310000}" name="Column12579" dataDxfId="3769"/>
    <tableColumn id="12619" xr3:uid="{00000000-0010-0000-0400-00004B310000}" name="Column12580" dataDxfId="3768"/>
    <tableColumn id="12620" xr3:uid="{00000000-0010-0000-0400-00004C310000}" name="Column12581" dataDxfId="3767"/>
    <tableColumn id="12621" xr3:uid="{00000000-0010-0000-0400-00004D310000}" name="Column12582" dataDxfId="3766"/>
    <tableColumn id="12622" xr3:uid="{00000000-0010-0000-0400-00004E310000}" name="Column12583" dataDxfId="3765"/>
    <tableColumn id="12623" xr3:uid="{00000000-0010-0000-0400-00004F310000}" name="Column12584" dataDxfId="3764"/>
    <tableColumn id="12624" xr3:uid="{00000000-0010-0000-0400-000050310000}" name="Column12585" dataDxfId="3763"/>
    <tableColumn id="12625" xr3:uid="{00000000-0010-0000-0400-000051310000}" name="Column12586" dataDxfId="3762"/>
    <tableColumn id="12626" xr3:uid="{00000000-0010-0000-0400-000052310000}" name="Column12587" dataDxfId="3761"/>
    <tableColumn id="12627" xr3:uid="{00000000-0010-0000-0400-000053310000}" name="Column12588" dataDxfId="3760"/>
    <tableColumn id="12628" xr3:uid="{00000000-0010-0000-0400-000054310000}" name="Column12589" dataDxfId="3759"/>
    <tableColumn id="12629" xr3:uid="{00000000-0010-0000-0400-000055310000}" name="Column12590" dataDxfId="3758"/>
    <tableColumn id="12630" xr3:uid="{00000000-0010-0000-0400-000056310000}" name="Column12591" dataDxfId="3757"/>
    <tableColumn id="12631" xr3:uid="{00000000-0010-0000-0400-000057310000}" name="Column12592" dataDxfId="3756"/>
    <tableColumn id="12632" xr3:uid="{00000000-0010-0000-0400-000058310000}" name="Column12593" dataDxfId="3755"/>
    <tableColumn id="12633" xr3:uid="{00000000-0010-0000-0400-000059310000}" name="Column12594" dataDxfId="3754"/>
    <tableColumn id="12634" xr3:uid="{00000000-0010-0000-0400-00005A310000}" name="Column12595" dataDxfId="3753"/>
    <tableColumn id="12635" xr3:uid="{00000000-0010-0000-0400-00005B310000}" name="Column12596" dataDxfId="3752"/>
    <tableColumn id="12636" xr3:uid="{00000000-0010-0000-0400-00005C310000}" name="Column12597" dataDxfId="3751"/>
    <tableColumn id="12637" xr3:uid="{00000000-0010-0000-0400-00005D310000}" name="Column12598" dataDxfId="3750"/>
    <tableColumn id="12638" xr3:uid="{00000000-0010-0000-0400-00005E310000}" name="Column12599" dataDxfId="3749"/>
    <tableColumn id="12639" xr3:uid="{00000000-0010-0000-0400-00005F310000}" name="Column12600" dataDxfId="3748"/>
    <tableColumn id="12640" xr3:uid="{00000000-0010-0000-0400-000060310000}" name="Column12601" dataDxfId="3747"/>
    <tableColumn id="12641" xr3:uid="{00000000-0010-0000-0400-000061310000}" name="Column12602" dataDxfId="3746"/>
    <tableColumn id="12642" xr3:uid="{00000000-0010-0000-0400-000062310000}" name="Column12603" dataDxfId="3745"/>
    <tableColumn id="12643" xr3:uid="{00000000-0010-0000-0400-000063310000}" name="Column12604" dataDxfId="3744"/>
    <tableColumn id="12644" xr3:uid="{00000000-0010-0000-0400-000064310000}" name="Column12605" dataDxfId="3743"/>
    <tableColumn id="12645" xr3:uid="{00000000-0010-0000-0400-000065310000}" name="Column12606" dataDxfId="3742"/>
    <tableColumn id="12646" xr3:uid="{00000000-0010-0000-0400-000066310000}" name="Column12607" dataDxfId="3741"/>
    <tableColumn id="12647" xr3:uid="{00000000-0010-0000-0400-000067310000}" name="Column12608" dataDxfId="3740"/>
    <tableColumn id="12648" xr3:uid="{00000000-0010-0000-0400-000068310000}" name="Column12609" dataDxfId="3739"/>
    <tableColumn id="12649" xr3:uid="{00000000-0010-0000-0400-000069310000}" name="Column12610" dataDxfId="3738"/>
    <tableColumn id="12650" xr3:uid="{00000000-0010-0000-0400-00006A310000}" name="Column12611" dataDxfId="3737"/>
    <tableColumn id="12651" xr3:uid="{00000000-0010-0000-0400-00006B310000}" name="Column12612" dataDxfId="3736"/>
    <tableColumn id="12652" xr3:uid="{00000000-0010-0000-0400-00006C310000}" name="Column12613" dataDxfId="3735"/>
    <tableColumn id="12653" xr3:uid="{00000000-0010-0000-0400-00006D310000}" name="Column12614" dataDxfId="3734"/>
    <tableColumn id="12654" xr3:uid="{00000000-0010-0000-0400-00006E310000}" name="Column12615" dataDxfId="3733"/>
    <tableColumn id="12655" xr3:uid="{00000000-0010-0000-0400-00006F310000}" name="Column12616" dataDxfId="3732"/>
    <tableColumn id="12656" xr3:uid="{00000000-0010-0000-0400-000070310000}" name="Column12617" dataDxfId="3731"/>
    <tableColumn id="12657" xr3:uid="{00000000-0010-0000-0400-000071310000}" name="Column12618" dataDxfId="3730"/>
    <tableColumn id="12658" xr3:uid="{00000000-0010-0000-0400-000072310000}" name="Column12619" dataDxfId="3729"/>
    <tableColumn id="12659" xr3:uid="{00000000-0010-0000-0400-000073310000}" name="Column12620" dataDxfId="3728"/>
    <tableColumn id="12660" xr3:uid="{00000000-0010-0000-0400-000074310000}" name="Column12621" dataDxfId="3727"/>
    <tableColumn id="12661" xr3:uid="{00000000-0010-0000-0400-000075310000}" name="Column12622" dataDxfId="3726"/>
    <tableColumn id="12662" xr3:uid="{00000000-0010-0000-0400-000076310000}" name="Column12623" dataDxfId="3725"/>
    <tableColumn id="12663" xr3:uid="{00000000-0010-0000-0400-000077310000}" name="Column12624" dataDxfId="3724"/>
    <tableColumn id="12664" xr3:uid="{00000000-0010-0000-0400-000078310000}" name="Column12625" dataDxfId="3723"/>
    <tableColumn id="12665" xr3:uid="{00000000-0010-0000-0400-000079310000}" name="Column12626" dataDxfId="3722"/>
    <tableColumn id="12666" xr3:uid="{00000000-0010-0000-0400-00007A310000}" name="Column12627" dataDxfId="3721"/>
    <tableColumn id="12667" xr3:uid="{00000000-0010-0000-0400-00007B310000}" name="Column12628" dataDxfId="3720"/>
    <tableColumn id="12668" xr3:uid="{00000000-0010-0000-0400-00007C310000}" name="Column12629" dataDxfId="3719"/>
    <tableColumn id="12669" xr3:uid="{00000000-0010-0000-0400-00007D310000}" name="Column12630" dataDxfId="3718"/>
    <tableColumn id="12670" xr3:uid="{00000000-0010-0000-0400-00007E310000}" name="Column12631" dataDxfId="3717"/>
    <tableColumn id="12671" xr3:uid="{00000000-0010-0000-0400-00007F310000}" name="Column12632" dataDxfId="3716"/>
    <tableColumn id="12672" xr3:uid="{00000000-0010-0000-0400-000080310000}" name="Column12633" dataDxfId="3715"/>
    <tableColumn id="12673" xr3:uid="{00000000-0010-0000-0400-000081310000}" name="Column12634" dataDxfId="3714"/>
    <tableColumn id="12674" xr3:uid="{00000000-0010-0000-0400-000082310000}" name="Column12635" dataDxfId="3713"/>
    <tableColumn id="12675" xr3:uid="{00000000-0010-0000-0400-000083310000}" name="Column12636" dataDxfId="3712"/>
    <tableColumn id="12676" xr3:uid="{00000000-0010-0000-0400-000084310000}" name="Column12637" dataDxfId="3711"/>
    <tableColumn id="12677" xr3:uid="{00000000-0010-0000-0400-000085310000}" name="Column12638" dataDxfId="3710"/>
    <tableColumn id="12678" xr3:uid="{00000000-0010-0000-0400-000086310000}" name="Column12639" dataDxfId="3709"/>
    <tableColumn id="12679" xr3:uid="{00000000-0010-0000-0400-000087310000}" name="Column12640" dataDxfId="3708"/>
    <tableColumn id="12680" xr3:uid="{00000000-0010-0000-0400-000088310000}" name="Column12641" dataDxfId="3707"/>
    <tableColumn id="12681" xr3:uid="{00000000-0010-0000-0400-000089310000}" name="Column12642" dataDxfId="3706"/>
    <tableColumn id="12682" xr3:uid="{00000000-0010-0000-0400-00008A310000}" name="Column12643" dataDxfId="3705"/>
    <tableColumn id="12683" xr3:uid="{00000000-0010-0000-0400-00008B310000}" name="Column12644" dataDxfId="3704"/>
    <tableColumn id="12684" xr3:uid="{00000000-0010-0000-0400-00008C310000}" name="Column12645" dataDxfId="3703"/>
    <tableColumn id="12685" xr3:uid="{00000000-0010-0000-0400-00008D310000}" name="Column12646" dataDxfId="3702"/>
    <tableColumn id="12686" xr3:uid="{00000000-0010-0000-0400-00008E310000}" name="Column12647" dataDxfId="3701"/>
    <tableColumn id="12687" xr3:uid="{00000000-0010-0000-0400-00008F310000}" name="Column12648" dataDxfId="3700"/>
    <tableColumn id="12688" xr3:uid="{00000000-0010-0000-0400-000090310000}" name="Column12649" dataDxfId="3699"/>
    <tableColumn id="12689" xr3:uid="{00000000-0010-0000-0400-000091310000}" name="Column12650" dataDxfId="3698"/>
    <tableColumn id="12690" xr3:uid="{00000000-0010-0000-0400-000092310000}" name="Column12651" dataDxfId="3697"/>
    <tableColumn id="12691" xr3:uid="{00000000-0010-0000-0400-000093310000}" name="Column12652" dataDxfId="3696"/>
    <tableColumn id="12692" xr3:uid="{00000000-0010-0000-0400-000094310000}" name="Column12653" dataDxfId="3695"/>
    <tableColumn id="12693" xr3:uid="{00000000-0010-0000-0400-000095310000}" name="Column12654" dataDxfId="3694"/>
    <tableColumn id="12694" xr3:uid="{00000000-0010-0000-0400-000096310000}" name="Column12655" dataDxfId="3693"/>
    <tableColumn id="12695" xr3:uid="{00000000-0010-0000-0400-000097310000}" name="Column12656" dataDxfId="3692"/>
    <tableColumn id="12696" xr3:uid="{00000000-0010-0000-0400-000098310000}" name="Column12657" dataDxfId="3691"/>
    <tableColumn id="12697" xr3:uid="{00000000-0010-0000-0400-000099310000}" name="Column12658" dataDxfId="3690"/>
    <tableColumn id="12698" xr3:uid="{00000000-0010-0000-0400-00009A310000}" name="Column12659" dataDxfId="3689"/>
    <tableColumn id="12699" xr3:uid="{00000000-0010-0000-0400-00009B310000}" name="Column12660" dataDxfId="3688"/>
    <tableColumn id="12700" xr3:uid="{00000000-0010-0000-0400-00009C310000}" name="Column12661" dataDxfId="3687"/>
    <tableColumn id="12701" xr3:uid="{00000000-0010-0000-0400-00009D310000}" name="Column12662" dataDxfId="3686"/>
    <tableColumn id="12702" xr3:uid="{00000000-0010-0000-0400-00009E310000}" name="Column12663" dataDxfId="3685"/>
    <tableColumn id="12703" xr3:uid="{00000000-0010-0000-0400-00009F310000}" name="Column12664" dataDxfId="3684"/>
    <tableColumn id="12704" xr3:uid="{00000000-0010-0000-0400-0000A0310000}" name="Column12665" dataDxfId="3683"/>
    <tableColumn id="12705" xr3:uid="{00000000-0010-0000-0400-0000A1310000}" name="Column12666" dataDxfId="3682"/>
    <tableColumn id="12706" xr3:uid="{00000000-0010-0000-0400-0000A2310000}" name="Column12667" dataDxfId="3681"/>
    <tableColumn id="12707" xr3:uid="{00000000-0010-0000-0400-0000A3310000}" name="Column12668" dataDxfId="3680"/>
    <tableColumn id="12708" xr3:uid="{00000000-0010-0000-0400-0000A4310000}" name="Column12669" dataDxfId="3679"/>
    <tableColumn id="12709" xr3:uid="{00000000-0010-0000-0400-0000A5310000}" name="Column12670" dataDxfId="3678"/>
    <tableColumn id="12710" xr3:uid="{00000000-0010-0000-0400-0000A6310000}" name="Column12671" dataDxfId="3677"/>
    <tableColumn id="12711" xr3:uid="{00000000-0010-0000-0400-0000A7310000}" name="Column12672" dataDxfId="3676"/>
    <tableColumn id="12712" xr3:uid="{00000000-0010-0000-0400-0000A8310000}" name="Column12673" dataDxfId="3675"/>
    <tableColumn id="12713" xr3:uid="{00000000-0010-0000-0400-0000A9310000}" name="Column12674" dataDxfId="3674"/>
    <tableColumn id="12714" xr3:uid="{00000000-0010-0000-0400-0000AA310000}" name="Column12675" dataDxfId="3673"/>
    <tableColumn id="12715" xr3:uid="{00000000-0010-0000-0400-0000AB310000}" name="Column12676" dataDxfId="3672"/>
    <tableColumn id="12716" xr3:uid="{00000000-0010-0000-0400-0000AC310000}" name="Column12677" dataDxfId="3671"/>
    <tableColumn id="12717" xr3:uid="{00000000-0010-0000-0400-0000AD310000}" name="Column12678" dataDxfId="3670"/>
    <tableColumn id="12718" xr3:uid="{00000000-0010-0000-0400-0000AE310000}" name="Column12679" dataDxfId="3669"/>
    <tableColumn id="12719" xr3:uid="{00000000-0010-0000-0400-0000AF310000}" name="Column12680" dataDxfId="3668"/>
    <tableColumn id="12720" xr3:uid="{00000000-0010-0000-0400-0000B0310000}" name="Column12681" dataDxfId="3667"/>
    <tableColumn id="12721" xr3:uid="{00000000-0010-0000-0400-0000B1310000}" name="Column12682" dataDxfId="3666"/>
    <tableColumn id="12722" xr3:uid="{00000000-0010-0000-0400-0000B2310000}" name="Column12683" dataDxfId="3665"/>
    <tableColumn id="12723" xr3:uid="{00000000-0010-0000-0400-0000B3310000}" name="Column12684" dataDxfId="3664"/>
    <tableColumn id="12724" xr3:uid="{00000000-0010-0000-0400-0000B4310000}" name="Column12685" dataDxfId="3663"/>
    <tableColumn id="12725" xr3:uid="{00000000-0010-0000-0400-0000B5310000}" name="Column12686" dataDxfId="3662"/>
    <tableColumn id="12726" xr3:uid="{00000000-0010-0000-0400-0000B6310000}" name="Column12687" dataDxfId="3661"/>
    <tableColumn id="12727" xr3:uid="{00000000-0010-0000-0400-0000B7310000}" name="Column12688" dataDxfId="3660"/>
    <tableColumn id="12728" xr3:uid="{00000000-0010-0000-0400-0000B8310000}" name="Column12689" dataDxfId="3659"/>
    <tableColumn id="12729" xr3:uid="{00000000-0010-0000-0400-0000B9310000}" name="Column12690" dataDxfId="3658"/>
    <tableColumn id="12730" xr3:uid="{00000000-0010-0000-0400-0000BA310000}" name="Column12691" dataDxfId="3657"/>
    <tableColumn id="12731" xr3:uid="{00000000-0010-0000-0400-0000BB310000}" name="Column12692" dataDxfId="3656"/>
    <tableColumn id="12732" xr3:uid="{00000000-0010-0000-0400-0000BC310000}" name="Column12693" dataDxfId="3655"/>
    <tableColumn id="12733" xr3:uid="{00000000-0010-0000-0400-0000BD310000}" name="Column12694" dataDxfId="3654"/>
    <tableColumn id="12734" xr3:uid="{00000000-0010-0000-0400-0000BE310000}" name="Column12695" dataDxfId="3653"/>
    <tableColumn id="12735" xr3:uid="{00000000-0010-0000-0400-0000BF310000}" name="Column12696" dataDxfId="3652"/>
    <tableColumn id="12736" xr3:uid="{00000000-0010-0000-0400-0000C0310000}" name="Column12697" dataDxfId="3651"/>
    <tableColumn id="12737" xr3:uid="{00000000-0010-0000-0400-0000C1310000}" name="Column12698" dataDxfId="3650"/>
    <tableColumn id="12738" xr3:uid="{00000000-0010-0000-0400-0000C2310000}" name="Column12699" dataDxfId="3649"/>
    <tableColumn id="12739" xr3:uid="{00000000-0010-0000-0400-0000C3310000}" name="Column12700" dataDxfId="3648"/>
    <tableColumn id="12740" xr3:uid="{00000000-0010-0000-0400-0000C4310000}" name="Column12701" dataDxfId="3647"/>
    <tableColumn id="12741" xr3:uid="{00000000-0010-0000-0400-0000C5310000}" name="Column12702" dataDxfId="3646"/>
    <tableColumn id="12742" xr3:uid="{00000000-0010-0000-0400-0000C6310000}" name="Column12703" dataDxfId="3645"/>
    <tableColumn id="12743" xr3:uid="{00000000-0010-0000-0400-0000C7310000}" name="Column12704" dataDxfId="3644"/>
    <tableColumn id="12744" xr3:uid="{00000000-0010-0000-0400-0000C8310000}" name="Column12705" dataDxfId="3643"/>
    <tableColumn id="12745" xr3:uid="{00000000-0010-0000-0400-0000C9310000}" name="Column12706" dataDxfId="3642"/>
    <tableColumn id="12746" xr3:uid="{00000000-0010-0000-0400-0000CA310000}" name="Column12707" dataDxfId="3641"/>
    <tableColumn id="12747" xr3:uid="{00000000-0010-0000-0400-0000CB310000}" name="Column12708" dataDxfId="3640"/>
    <tableColumn id="12748" xr3:uid="{00000000-0010-0000-0400-0000CC310000}" name="Column12709" dataDxfId="3639"/>
    <tableColumn id="12749" xr3:uid="{00000000-0010-0000-0400-0000CD310000}" name="Column12710" dataDxfId="3638"/>
    <tableColumn id="12750" xr3:uid="{00000000-0010-0000-0400-0000CE310000}" name="Column12711" dataDxfId="3637"/>
    <tableColumn id="12751" xr3:uid="{00000000-0010-0000-0400-0000CF310000}" name="Column12712" dataDxfId="3636"/>
    <tableColumn id="12752" xr3:uid="{00000000-0010-0000-0400-0000D0310000}" name="Column12713" dataDxfId="3635"/>
    <tableColumn id="12753" xr3:uid="{00000000-0010-0000-0400-0000D1310000}" name="Column12714" dataDxfId="3634"/>
    <tableColumn id="12754" xr3:uid="{00000000-0010-0000-0400-0000D2310000}" name="Column12715" dataDxfId="3633"/>
    <tableColumn id="12755" xr3:uid="{00000000-0010-0000-0400-0000D3310000}" name="Column12716" dataDxfId="3632"/>
    <tableColumn id="12756" xr3:uid="{00000000-0010-0000-0400-0000D4310000}" name="Column12717" dataDxfId="3631"/>
    <tableColumn id="12757" xr3:uid="{00000000-0010-0000-0400-0000D5310000}" name="Column12718" dataDxfId="3630"/>
    <tableColumn id="12758" xr3:uid="{00000000-0010-0000-0400-0000D6310000}" name="Column12719" dataDxfId="3629"/>
    <tableColumn id="12759" xr3:uid="{00000000-0010-0000-0400-0000D7310000}" name="Column12720" dataDxfId="3628"/>
    <tableColumn id="12760" xr3:uid="{00000000-0010-0000-0400-0000D8310000}" name="Column12721" dataDxfId="3627"/>
    <tableColumn id="12761" xr3:uid="{00000000-0010-0000-0400-0000D9310000}" name="Column12722" dataDxfId="3626"/>
    <tableColumn id="12762" xr3:uid="{00000000-0010-0000-0400-0000DA310000}" name="Column12723" dataDxfId="3625"/>
    <tableColumn id="12763" xr3:uid="{00000000-0010-0000-0400-0000DB310000}" name="Column12724" dataDxfId="3624"/>
    <tableColumn id="12764" xr3:uid="{00000000-0010-0000-0400-0000DC310000}" name="Column12725" dataDxfId="3623"/>
    <tableColumn id="12765" xr3:uid="{00000000-0010-0000-0400-0000DD310000}" name="Column12726" dataDxfId="3622"/>
    <tableColumn id="12766" xr3:uid="{00000000-0010-0000-0400-0000DE310000}" name="Column12727" dataDxfId="3621"/>
    <tableColumn id="12767" xr3:uid="{00000000-0010-0000-0400-0000DF310000}" name="Column12728" dataDxfId="3620"/>
    <tableColumn id="12768" xr3:uid="{00000000-0010-0000-0400-0000E0310000}" name="Column12729" dataDxfId="3619"/>
    <tableColumn id="12769" xr3:uid="{00000000-0010-0000-0400-0000E1310000}" name="Column12730" dataDxfId="3618"/>
    <tableColumn id="12770" xr3:uid="{00000000-0010-0000-0400-0000E2310000}" name="Column12731" dataDxfId="3617"/>
    <tableColumn id="12771" xr3:uid="{00000000-0010-0000-0400-0000E3310000}" name="Column12732" dataDxfId="3616"/>
    <tableColumn id="12772" xr3:uid="{00000000-0010-0000-0400-0000E4310000}" name="Column12733" dataDxfId="3615"/>
    <tableColumn id="12773" xr3:uid="{00000000-0010-0000-0400-0000E5310000}" name="Column12734" dataDxfId="3614"/>
    <tableColumn id="12774" xr3:uid="{00000000-0010-0000-0400-0000E6310000}" name="Column12735" dataDxfId="3613"/>
    <tableColumn id="12775" xr3:uid="{00000000-0010-0000-0400-0000E7310000}" name="Column12736" dataDxfId="3612"/>
    <tableColumn id="12776" xr3:uid="{00000000-0010-0000-0400-0000E8310000}" name="Column12737" dataDxfId="3611"/>
    <tableColumn id="12777" xr3:uid="{00000000-0010-0000-0400-0000E9310000}" name="Column12738" dataDxfId="3610"/>
    <tableColumn id="12778" xr3:uid="{00000000-0010-0000-0400-0000EA310000}" name="Column12739" dataDxfId="3609"/>
    <tableColumn id="12779" xr3:uid="{00000000-0010-0000-0400-0000EB310000}" name="Column12740" dataDxfId="3608"/>
    <tableColumn id="12780" xr3:uid="{00000000-0010-0000-0400-0000EC310000}" name="Column12741" dataDxfId="3607"/>
    <tableColumn id="12781" xr3:uid="{00000000-0010-0000-0400-0000ED310000}" name="Column12742" dataDxfId="3606"/>
    <tableColumn id="12782" xr3:uid="{00000000-0010-0000-0400-0000EE310000}" name="Column12743" dataDxfId="3605"/>
    <tableColumn id="12783" xr3:uid="{00000000-0010-0000-0400-0000EF310000}" name="Column12744" dataDxfId="3604"/>
    <tableColumn id="12784" xr3:uid="{00000000-0010-0000-0400-0000F0310000}" name="Column12745" dataDxfId="3603"/>
    <tableColumn id="12785" xr3:uid="{00000000-0010-0000-0400-0000F1310000}" name="Column12746" dataDxfId="3602"/>
    <tableColumn id="12786" xr3:uid="{00000000-0010-0000-0400-0000F2310000}" name="Column12747" dataDxfId="3601"/>
    <tableColumn id="12787" xr3:uid="{00000000-0010-0000-0400-0000F3310000}" name="Column12748" dataDxfId="3600"/>
    <tableColumn id="12788" xr3:uid="{00000000-0010-0000-0400-0000F4310000}" name="Column12749" dataDxfId="3599"/>
    <tableColumn id="12789" xr3:uid="{00000000-0010-0000-0400-0000F5310000}" name="Column12750" dataDxfId="3598"/>
    <tableColumn id="12790" xr3:uid="{00000000-0010-0000-0400-0000F6310000}" name="Column12751" dataDxfId="3597"/>
    <tableColumn id="12791" xr3:uid="{00000000-0010-0000-0400-0000F7310000}" name="Column12752" dataDxfId="3596"/>
    <tableColumn id="12792" xr3:uid="{00000000-0010-0000-0400-0000F8310000}" name="Column12753" dataDxfId="3595"/>
    <tableColumn id="12793" xr3:uid="{00000000-0010-0000-0400-0000F9310000}" name="Column12754" dataDxfId="3594"/>
    <tableColumn id="12794" xr3:uid="{00000000-0010-0000-0400-0000FA310000}" name="Column12755" dataDxfId="3593"/>
    <tableColumn id="12795" xr3:uid="{00000000-0010-0000-0400-0000FB310000}" name="Column12756" dataDxfId="3592"/>
    <tableColumn id="12796" xr3:uid="{00000000-0010-0000-0400-0000FC310000}" name="Column12757" dataDxfId="3591"/>
    <tableColumn id="12797" xr3:uid="{00000000-0010-0000-0400-0000FD310000}" name="Column12758" dataDxfId="3590"/>
    <tableColumn id="12798" xr3:uid="{00000000-0010-0000-0400-0000FE310000}" name="Column12759" dataDxfId="3589"/>
    <tableColumn id="12799" xr3:uid="{00000000-0010-0000-0400-0000FF310000}" name="Column12760" dataDxfId="3588"/>
    <tableColumn id="12800" xr3:uid="{00000000-0010-0000-0400-000000320000}" name="Column12761" dataDxfId="3587"/>
    <tableColumn id="12801" xr3:uid="{00000000-0010-0000-0400-000001320000}" name="Column12762" dataDxfId="3586"/>
    <tableColumn id="12802" xr3:uid="{00000000-0010-0000-0400-000002320000}" name="Column12763" dataDxfId="3585"/>
    <tableColumn id="12803" xr3:uid="{00000000-0010-0000-0400-000003320000}" name="Column12764" dataDxfId="3584"/>
    <tableColumn id="12804" xr3:uid="{00000000-0010-0000-0400-000004320000}" name="Column12765" dataDxfId="3583"/>
    <tableColumn id="12805" xr3:uid="{00000000-0010-0000-0400-000005320000}" name="Column12766" dataDxfId="3582"/>
    <tableColumn id="12806" xr3:uid="{00000000-0010-0000-0400-000006320000}" name="Column12767" dataDxfId="3581"/>
    <tableColumn id="12807" xr3:uid="{00000000-0010-0000-0400-000007320000}" name="Column12768" dataDxfId="3580"/>
    <tableColumn id="12808" xr3:uid="{00000000-0010-0000-0400-000008320000}" name="Column12769" dataDxfId="3579"/>
    <tableColumn id="12809" xr3:uid="{00000000-0010-0000-0400-000009320000}" name="Column12770" dataDxfId="3578"/>
    <tableColumn id="12810" xr3:uid="{00000000-0010-0000-0400-00000A320000}" name="Column12771" dataDxfId="3577"/>
    <tableColumn id="12811" xr3:uid="{00000000-0010-0000-0400-00000B320000}" name="Column12772" dataDxfId="3576"/>
    <tableColumn id="12812" xr3:uid="{00000000-0010-0000-0400-00000C320000}" name="Column12773" dataDxfId="3575"/>
    <tableColumn id="12813" xr3:uid="{00000000-0010-0000-0400-00000D320000}" name="Column12774" dataDxfId="3574"/>
    <tableColumn id="12814" xr3:uid="{00000000-0010-0000-0400-00000E320000}" name="Column12775" dataDxfId="3573"/>
    <tableColumn id="12815" xr3:uid="{00000000-0010-0000-0400-00000F320000}" name="Column12776" dataDxfId="3572"/>
    <tableColumn id="12816" xr3:uid="{00000000-0010-0000-0400-000010320000}" name="Column12777" dataDxfId="3571"/>
    <tableColumn id="12817" xr3:uid="{00000000-0010-0000-0400-000011320000}" name="Column12778" dataDxfId="3570"/>
    <tableColumn id="12818" xr3:uid="{00000000-0010-0000-0400-000012320000}" name="Column12779" dataDxfId="3569"/>
    <tableColumn id="12819" xr3:uid="{00000000-0010-0000-0400-000013320000}" name="Column12780" dataDxfId="3568"/>
    <tableColumn id="12820" xr3:uid="{00000000-0010-0000-0400-000014320000}" name="Column12781" dataDxfId="3567"/>
    <tableColumn id="12821" xr3:uid="{00000000-0010-0000-0400-000015320000}" name="Column12782" dataDxfId="3566"/>
    <tableColumn id="12822" xr3:uid="{00000000-0010-0000-0400-000016320000}" name="Column12783" dataDxfId="3565"/>
    <tableColumn id="12823" xr3:uid="{00000000-0010-0000-0400-000017320000}" name="Column12784" dataDxfId="3564"/>
    <tableColumn id="12824" xr3:uid="{00000000-0010-0000-0400-000018320000}" name="Column12785" dataDxfId="3563"/>
    <tableColumn id="12825" xr3:uid="{00000000-0010-0000-0400-000019320000}" name="Column12786" dataDxfId="3562"/>
    <tableColumn id="12826" xr3:uid="{00000000-0010-0000-0400-00001A320000}" name="Column12787" dataDxfId="3561"/>
    <tableColumn id="12827" xr3:uid="{00000000-0010-0000-0400-00001B320000}" name="Column12788" dataDxfId="3560"/>
    <tableColumn id="12828" xr3:uid="{00000000-0010-0000-0400-00001C320000}" name="Column12789" dataDxfId="3559"/>
    <tableColumn id="12829" xr3:uid="{00000000-0010-0000-0400-00001D320000}" name="Column12790" dataDxfId="3558"/>
    <tableColumn id="12830" xr3:uid="{00000000-0010-0000-0400-00001E320000}" name="Column12791" dataDxfId="3557"/>
    <tableColumn id="12831" xr3:uid="{00000000-0010-0000-0400-00001F320000}" name="Column12792" dataDxfId="3556"/>
    <tableColumn id="12832" xr3:uid="{00000000-0010-0000-0400-000020320000}" name="Column12793" dataDxfId="3555"/>
    <tableColumn id="12833" xr3:uid="{00000000-0010-0000-0400-000021320000}" name="Column12794" dataDxfId="3554"/>
    <tableColumn id="12834" xr3:uid="{00000000-0010-0000-0400-000022320000}" name="Column12795" dataDxfId="3553"/>
    <tableColumn id="12835" xr3:uid="{00000000-0010-0000-0400-000023320000}" name="Column12796" dataDxfId="3552"/>
    <tableColumn id="12836" xr3:uid="{00000000-0010-0000-0400-000024320000}" name="Column12797" dataDxfId="3551"/>
    <tableColumn id="12837" xr3:uid="{00000000-0010-0000-0400-000025320000}" name="Column12798" dataDxfId="3550"/>
    <tableColumn id="12838" xr3:uid="{00000000-0010-0000-0400-000026320000}" name="Column12799" dataDxfId="3549"/>
    <tableColumn id="12839" xr3:uid="{00000000-0010-0000-0400-000027320000}" name="Column12800" dataDxfId="3548"/>
    <tableColumn id="12840" xr3:uid="{00000000-0010-0000-0400-000028320000}" name="Column12801" dataDxfId="3547"/>
    <tableColumn id="12841" xr3:uid="{00000000-0010-0000-0400-000029320000}" name="Column12802" dataDxfId="3546"/>
    <tableColumn id="12842" xr3:uid="{00000000-0010-0000-0400-00002A320000}" name="Column12803" dataDxfId="3545"/>
    <tableColumn id="12843" xr3:uid="{00000000-0010-0000-0400-00002B320000}" name="Column12804" dataDxfId="3544"/>
    <tableColumn id="12844" xr3:uid="{00000000-0010-0000-0400-00002C320000}" name="Column12805" dataDxfId="3543"/>
    <tableColumn id="12845" xr3:uid="{00000000-0010-0000-0400-00002D320000}" name="Column12806" dataDxfId="3542"/>
    <tableColumn id="12846" xr3:uid="{00000000-0010-0000-0400-00002E320000}" name="Column12807" dataDxfId="3541"/>
    <tableColumn id="12847" xr3:uid="{00000000-0010-0000-0400-00002F320000}" name="Column12808" dataDxfId="3540"/>
    <tableColumn id="12848" xr3:uid="{00000000-0010-0000-0400-000030320000}" name="Column12809" dataDxfId="3539"/>
    <tableColumn id="12849" xr3:uid="{00000000-0010-0000-0400-000031320000}" name="Column12810" dataDxfId="3538"/>
    <tableColumn id="12850" xr3:uid="{00000000-0010-0000-0400-000032320000}" name="Column12811" dataDxfId="3537"/>
    <tableColumn id="12851" xr3:uid="{00000000-0010-0000-0400-000033320000}" name="Column12812" dataDxfId="3536"/>
    <tableColumn id="12852" xr3:uid="{00000000-0010-0000-0400-000034320000}" name="Column12813" dataDxfId="3535"/>
    <tableColumn id="12853" xr3:uid="{00000000-0010-0000-0400-000035320000}" name="Column12814" dataDxfId="3534"/>
    <tableColumn id="12854" xr3:uid="{00000000-0010-0000-0400-000036320000}" name="Column12815" dataDxfId="3533"/>
    <tableColumn id="12855" xr3:uid="{00000000-0010-0000-0400-000037320000}" name="Column12816" dataDxfId="3532"/>
    <tableColumn id="12856" xr3:uid="{00000000-0010-0000-0400-000038320000}" name="Column12817" dataDxfId="3531"/>
    <tableColumn id="12857" xr3:uid="{00000000-0010-0000-0400-000039320000}" name="Column12818" dataDxfId="3530"/>
    <tableColumn id="12858" xr3:uid="{00000000-0010-0000-0400-00003A320000}" name="Column12819" dataDxfId="3529"/>
    <tableColumn id="12859" xr3:uid="{00000000-0010-0000-0400-00003B320000}" name="Column12820" dataDxfId="3528"/>
    <tableColumn id="12860" xr3:uid="{00000000-0010-0000-0400-00003C320000}" name="Column12821" dataDxfId="3527"/>
    <tableColumn id="12861" xr3:uid="{00000000-0010-0000-0400-00003D320000}" name="Column12822" dataDxfId="3526"/>
    <tableColumn id="12862" xr3:uid="{00000000-0010-0000-0400-00003E320000}" name="Column12823" dataDxfId="3525"/>
    <tableColumn id="12863" xr3:uid="{00000000-0010-0000-0400-00003F320000}" name="Column12824" dataDxfId="3524"/>
    <tableColumn id="12864" xr3:uid="{00000000-0010-0000-0400-000040320000}" name="Column12825" dataDxfId="3523"/>
    <tableColumn id="12865" xr3:uid="{00000000-0010-0000-0400-000041320000}" name="Column12826" dataDxfId="3522"/>
    <tableColumn id="12866" xr3:uid="{00000000-0010-0000-0400-000042320000}" name="Column12827" dataDxfId="3521"/>
    <tableColumn id="12867" xr3:uid="{00000000-0010-0000-0400-000043320000}" name="Column12828" dataDxfId="3520"/>
    <tableColumn id="12868" xr3:uid="{00000000-0010-0000-0400-000044320000}" name="Column12829" dataDxfId="3519"/>
    <tableColumn id="12869" xr3:uid="{00000000-0010-0000-0400-000045320000}" name="Column12830" dataDxfId="3518"/>
    <tableColumn id="12870" xr3:uid="{00000000-0010-0000-0400-000046320000}" name="Column12831" dataDxfId="3517"/>
    <tableColumn id="12871" xr3:uid="{00000000-0010-0000-0400-000047320000}" name="Column12832" dataDxfId="3516"/>
    <tableColumn id="12872" xr3:uid="{00000000-0010-0000-0400-000048320000}" name="Column12833" dataDxfId="3515"/>
    <tableColumn id="12873" xr3:uid="{00000000-0010-0000-0400-000049320000}" name="Column12834" dataDxfId="3514"/>
    <tableColumn id="12874" xr3:uid="{00000000-0010-0000-0400-00004A320000}" name="Column12835" dataDxfId="3513"/>
    <tableColumn id="12875" xr3:uid="{00000000-0010-0000-0400-00004B320000}" name="Column12836" dataDxfId="3512"/>
    <tableColumn id="12876" xr3:uid="{00000000-0010-0000-0400-00004C320000}" name="Column12837" dataDxfId="3511"/>
    <tableColumn id="12877" xr3:uid="{00000000-0010-0000-0400-00004D320000}" name="Column12838" dataDxfId="3510"/>
    <tableColumn id="12878" xr3:uid="{00000000-0010-0000-0400-00004E320000}" name="Column12839" dataDxfId="3509"/>
    <tableColumn id="12879" xr3:uid="{00000000-0010-0000-0400-00004F320000}" name="Column12840" dataDxfId="3508"/>
    <tableColumn id="12880" xr3:uid="{00000000-0010-0000-0400-000050320000}" name="Column12841" dataDxfId="3507"/>
    <tableColumn id="12881" xr3:uid="{00000000-0010-0000-0400-000051320000}" name="Column12842" dataDxfId="3506"/>
    <tableColumn id="12882" xr3:uid="{00000000-0010-0000-0400-000052320000}" name="Column12843" dataDxfId="3505"/>
    <tableColumn id="12883" xr3:uid="{00000000-0010-0000-0400-000053320000}" name="Column12844" dataDxfId="3504"/>
    <tableColumn id="12884" xr3:uid="{00000000-0010-0000-0400-000054320000}" name="Column12845" dataDxfId="3503"/>
    <tableColumn id="12885" xr3:uid="{00000000-0010-0000-0400-000055320000}" name="Column12846" dataDxfId="3502"/>
    <tableColumn id="12886" xr3:uid="{00000000-0010-0000-0400-000056320000}" name="Column12847" dataDxfId="3501"/>
    <tableColumn id="12887" xr3:uid="{00000000-0010-0000-0400-000057320000}" name="Column12848" dataDxfId="3500"/>
    <tableColumn id="12888" xr3:uid="{00000000-0010-0000-0400-000058320000}" name="Column12849" dataDxfId="3499"/>
    <tableColumn id="12889" xr3:uid="{00000000-0010-0000-0400-000059320000}" name="Column12850" dataDxfId="3498"/>
    <tableColumn id="12890" xr3:uid="{00000000-0010-0000-0400-00005A320000}" name="Column12851" dataDxfId="3497"/>
    <tableColumn id="12891" xr3:uid="{00000000-0010-0000-0400-00005B320000}" name="Column12852" dataDxfId="3496"/>
    <tableColumn id="12892" xr3:uid="{00000000-0010-0000-0400-00005C320000}" name="Column12853" dataDxfId="3495"/>
    <tableColumn id="12893" xr3:uid="{00000000-0010-0000-0400-00005D320000}" name="Column12854" dataDxfId="3494"/>
    <tableColumn id="12894" xr3:uid="{00000000-0010-0000-0400-00005E320000}" name="Column12855" dataDxfId="3493"/>
    <tableColumn id="12895" xr3:uid="{00000000-0010-0000-0400-00005F320000}" name="Column12856" dataDxfId="3492"/>
    <tableColumn id="12896" xr3:uid="{00000000-0010-0000-0400-000060320000}" name="Column12857" dataDxfId="3491"/>
    <tableColumn id="12897" xr3:uid="{00000000-0010-0000-0400-000061320000}" name="Column12858" dataDxfId="3490"/>
    <tableColumn id="12898" xr3:uid="{00000000-0010-0000-0400-000062320000}" name="Column12859" dataDxfId="3489"/>
    <tableColumn id="12899" xr3:uid="{00000000-0010-0000-0400-000063320000}" name="Column12860" dataDxfId="3488"/>
    <tableColumn id="12900" xr3:uid="{00000000-0010-0000-0400-000064320000}" name="Column12861" dataDxfId="3487"/>
    <tableColumn id="12901" xr3:uid="{00000000-0010-0000-0400-000065320000}" name="Column12862" dataDxfId="3486"/>
    <tableColumn id="12902" xr3:uid="{00000000-0010-0000-0400-000066320000}" name="Column12863" dataDxfId="3485"/>
    <tableColumn id="12903" xr3:uid="{00000000-0010-0000-0400-000067320000}" name="Column12864" dataDxfId="3484"/>
    <tableColumn id="12904" xr3:uid="{00000000-0010-0000-0400-000068320000}" name="Column12865" dataDxfId="3483"/>
    <tableColumn id="12905" xr3:uid="{00000000-0010-0000-0400-000069320000}" name="Column12866" dataDxfId="3482"/>
    <tableColumn id="12906" xr3:uid="{00000000-0010-0000-0400-00006A320000}" name="Column12867" dataDxfId="3481"/>
    <tableColumn id="12907" xr3:uid="{00000000-0010-0000-0400-00006B320000}" name="Column12868" dataDxfId="3480"/>
    <tableColumn id="12908" xr3:uid="{00000000-0010-0000-0400-00006C320000}" name="Column12869" dataDxfId="3479"/>
    <tableColumn id="12909" xr3:uid="{00000000-0010-0000-0400-00006D320000}" name="Column12870" dataDxfId="3478"/>
    <tableColumn id="12910" xr3:uid="{00000000-0010-0000-0400-00006E320000}" name="Column12871" dataDxfId="3477"/>
    <tableColumn id="12911" xr3:uid="{00000000-0010-0000-0400-00006F320000}" name="Column12872" dataDxfId="3476"/>
    <tableColumn id="12912" xr3:uid="{00000000-0010-0000-0400-000070320000}" name="Column12873" dataDxfId="3475"/>
    <tableColumn id="12913" xr3:uid="{00000000-0010-0000-0400-000071320000}" name="Column12874" dataDxfId="3474"/>
    <tableColumn id="12914" xr3:uid="{00000000-0010-0000-0400-000072320000}" name="Column12875" dataDxfId="3473"/>
    <tableColumn id="12915" xr3:uid="{00000000-0010-0000-0400-000073320000}" name="Column12876" dataDxfId="3472"/>
    <tableColumn id="12916" xr3:uid="{00000000-0010-0000-0400-000074320000}" name="Column12877" dataDxfId="3471"/>
    <tableColumn id="12917" xr3:uid="{00000000-0010-0000-0400-000075320000}" name="Column12878" dataDxfId="3470"/>
    <tableColumn id="12918" xr3:uid="{00000000-0010-0000-0400-000076320000}" name="Column12879" dataDxfId="3469"/>
    <tableColumn id="12919" xr3:uid="{00000000-0010-0000-0400-000077320000}" name="Column12880" dataDxfId="3468"/>
    <tableColumn id="12920" xr3:uid="{00000000-0010-0000-0400-000078320000}" name="Column12881" dataDxfId="3467"/>
    <tableColumn id="12921" xr3:uid="{00000000-0010-0000-0400-000079320000}" name="Column12882" dataDxfId="3466"/>
    <tableColumn id="12922" xr3:uid="{00000000-0010-0000-0400-00007A320000}" name="Column12883" dataDxfId="3465"/>
    <tableColumn id="12923" xr3:uid="{00000000-0010-0000-0400-00007B320000}" name="Column12884" dataDxfId="3464"/>
    <tableColumn id="12924" xr3:uid="{00000000-0010-0000-0400-00007C320000}" name="Column12885" dataDxfId="3463"/>
    <tableColumn id="12925" xr3:uid="{00000000-0010-0000-0400-00007D320000}" name="Column12886" dataDxfId="3462"/>
    <tableColumn id="12926" xr3:uid="{00000000-0010-0000-0400-00007E320000}" name="Column12887" dataDxfId="3461"/>
    <tableColumn id="12927" xr3:uid="{00000000-0010-0000-0400-00007F320000}" name="Column12888" dataDxfId="3460"/>
    <tableColumn id="12928" xr3:uid="{00000000-0010-0000-0400-000080320000}" name="Column12889" dataDxfId="3459"/>
    <tableColumn id="12929" xr3:uid="{00000000-0010-0000-0400-000081320000}" name="Column12890" dataDxfId="3458"/>
    <tableColumn id="12930" xr3:uid="{00000000-0010-0000-0400-000082320000}" name="Column12891" dataDxfId="3457"/>
    <tableColumn id="12931" xr3:uid="{00000000-0010-0000-0400-000083320000}" name="Column12892" dataDxfId="3456"/>
    <tableColumn id="12932" xr3:uid="{00000000-0010-0000-0400-000084320000}" name="Column12893" dataDxfId="3455"/>
    <tableColumn id="12933" xr3:uid="{00000000-0010-0000-0400-000085320000}" name="Column12894" dataDxfId="3454"/>
    <tableColumn id="12934" xr3:uid="{00000000-0010-0000-0400-000086320000}" name="Column12895" dataDxfId="3453"/>
    <tableColumn id="12935" xr3:uid="{00000000-0010-0000-0400-000087320000}" name="Column12896" dataDxfId="3452"/>
    <tableColumn id="12936" xr3:uid="{00000000-0010-0000-0400-000088320000}" name="Column12897" dataDxfId="3451"/>
    <tableColumn id="12937" xr3:uid="{00000000-0010-0000-0400-000089320000}" name="Column12898" dataDxfId="3450"/>
    <tableColumn id="12938" xr3:uid="{00000000-0010-0000-0400-00008A320000}" name="Column12899" dataDxfId="3449"/>
    <tableColumn id="12939" xr3:uid="{00000000-0010-0000-0400-00008B320000}" name="Column12900" dataDxfId="3448"/>
    <tableColumn id="12940" xr3:uid="{00000000-0010-0000-0400-00008C320000}" name="Column12901" dataDxfId="3447"/>
    <tableColumn id="12941" xr3:uid="{00000000-0010-0000-0400-00008D320000}" name="Column12902" dataDxfId="3446"/>
    <tableColumn id="12942" xr3:uid="{00000000-0010-0000-0400-00008E320000}" name="Column12903" dataDxfId="3445"/>
    <tableColumn id="12943" xr3:uid="{00000000-0010-0000-0400-00008F320000}" name="Column12904" dataDxfId="3444"/>
    <tableColumn id="12944" xr3:uid="{00000000-0010-0000-0400-000090320000}" name="Column12905" dataDxfId="3443"/>
    <tableColumn id="12945" xr3:uid="{00000000-0010-0000-0400-000091320000}" name="Column12906" dataDxfId="3442"/>
    <tableColumn id="12946" xr3:uid="{00000000-0010-0000-0400-000092320000}" name="Column12907" dataDxfId="3441"/>
    <tableColumn id="12947" xr3:uid="{00000000-0010-0000-0400-000093320000}" name="Column12908" dataDxfId="3440"/>
    <tableColumn id="12948" xr3:uid="{00000000-0010-0000-0400-000094320000}" name="Column12909" dataDxfId="3439"/>
    <tableColumn id="12949" xr3:uid="{00000000-0010-0000-0400-000095320000}" name="Column12910" dataDxfId="3438"/>
    <tableColumn id="12950" xr3:uid="{00000000-0010-0000-0400-000096320000}" name="Column12911" dataDxfId="3437"/>
    <tableColumn id="12951" xr3:uid="{00000000-0010-0000-0400-000097320000}" name="Column12912" dataDxfId="3436"/>
    <tableColumn id="12952" xr3:uid="{00000000-0010-0000-0400-000098320000}" name="Column12913" dataDxfId="3435"/>
    <tableColumn id="12953" xr3:uid="{00000000-0010-0000-0400-000099320000}" name="Column12914" dataDxfId="3434"/>
    <tableColumn id="12954" xr3:uid="{00000000-0010-0000-0400-00009A320000}" name="Column12915" dataDxfId="3433"/>
    <tableColumn id="12955" xr3:uid="{00000000-0010-0000-0400-00009B320000}" name="Column12916" dataDxfId="3432"/>
    <tableColumn id="12956" xr3:uid="{00000000-0010-0000-0400-00009C320000}" name="Column12917" dataDxfId="3431"/>
    <tableColumn id="12957" xr3:uid="{00000000-0010-0000-0400-00009D320000}" name="Column12918" dataDxfId="3430"/>
    <tableColumn id="12958" xr3:uid="{00000000-0010-0000-0400-00009E320000}" name="Column12919" dataDxfId="3429"/>
    <tableColumn id="12959" xr3:uid="{00000000-0010-0000-0400-00009F320000}" name="Column12920" dataDxfId="3428"/>
    <tableColumn id="12960" xr3:uid="{00000000-0010-0000-0400-0000A0320000}" name="Column12921" dataDxfId="3427"/>
    <tableColumn id="12961" xr3:uid="{00000000-0010-0000-0400-0000A1320000}" name="Column12922" dataDxfId="3426"/>
    <tableColumn id="12962" xr3:uid="{00000000-0010-0000-0400-0000A2320000}" name="Column12923" dataDxfId="3425"/>
    <tableColumn id="12963" xr3:uid="{00000000-0010-0000-0400-0000A3320000}" name="Column12924" dataDxfId="3424"/>
    <tableColumn id="12964" xr3:uid="{00000000-0010-0000-0400-0000A4320000}" name="Column12925" dataDxfId="3423"/>
    <tableColumn id="12965" xr3:uid="{00000000-0010-0000-0400-0000A5320000}" name="Column12926" dataDxfId="3422"/>
    <tableColumn id="12966" xr3:uid="{00000000-0010-0000-0400-0000A6320000}" name="Column12927" dataDxfId="3421"/>
    <tableColumn id="12967" xr3:uid="{00000000-0010-0000-0400-0000A7320000}" name="Column12928" dataDxfId="3420"/>
    <tableColumn id="12968" xr3:uid="{00000000-0010-0000-0400-0000A8320000}" name="Column12929" dataDxfId="3419"/>
    <tableColumn id="12969" xr3:uid="{00000000-0010-0000-0400-0000A9320000}" name="Column12930" dataDxfId="3418"/>
    <tableColumn id="12970" xr3:uid="{00000000-0010-0000-0400-0000AA320000}" name="Column12931" dataDxfId="3417"/>
    <tableColumn id="12971" xr3:uid="{00000000-0010-0000-0400-0000AB320000}" name="Column12932" dataDxfId="3416"/>
    <tableColumn id="12972" xr3:uid="{00000000-0010-0000-0400-0000AC320000}" name="Column12933" dataDxfId="3415"/>
    <tableColumn id="12973" xr3:uid="{00000000-0010-0000-0400-0000AD320000}" name="Column12934" dataDxfId="3414"/>
    <tableColumn id="12974" xr3:uid="{00000000-0010-0000-0400-0000AE320000}" name="Column12935" dataDxfId="3413"/>
    <tableColumn id="12975" xr3:uid="{00000000-0010-0000-0400-0000AF320000}" name="Column12936" dataDxfId="3412"/>
    <tableColumn id="12976" xr3:uid="{00000000-0010-0000-0400-0000B0320000}" name="Column12937" dataDxfId="3411"/>
    <tableColumn id="12977" xr3:uid="{00000000-0010-0000-0400-0000B1320000}" name="Column12938" dataDxfId="3410"/>
    <tableColumn id="12978" xr3:uid="{00000000-0010-0000-0400-0000B2320000}" name="Column12939" dataDxfId="3409"/>
    <tableColumn id="12979" xr3:uid="{00000000-0010-0000-0400-0000B3320000}" name="Column12940" dataDxfId="3408"/>
    <tableColumn id="12980" xr3:uid="{00000000-0010-0000-0400-0000B4320000}" name="Column12941" dataDxfId="3407"/>
    <tableColumn id="12981" xr3:uid="{00000000-0010-0000-0400-0000B5320000}" name="Column12942" dataDxfId="3406"/>
    <tableColumn id="12982" xr3:uid="{00000000-0010-0000-0400-0000B6320000}" name="Column12943" dataDxfId="3405"/>
    <tableColumn id="12983" xr3:uid="{00000000-0010-0000-0400-0000B7320000}" name="Column12944" dataDxfId="3404"/>
    <tableColumn id="12984" xr3:uid="{00000000-0010-0000-0400-0000B8320000}" name="Column12945" dataDxfId="3403"/>
    <tableColumn id="12985" xr3:uid="{00000000-0010-0000-0400-0000B9320000}" name="Column12946" dataDxfId="3402"/>
    <tableColumn id="12986" xr3:uid="{00000000-0010-0000-0400-0000BA320000}" name="Column12947" dataDxfId="3401"/>
    <tableColumn id="12987" xr3:uid="{00000000-0010-0000-0400-0000BB320000}" name="Column12948" dataDxfId="3400"/>
    <tableColumn id="12988" xr3:uid="{00000000-0010-0000-0400-0000BC320000}" name="Column12949" dataDxfId="3399"/>
    <tableColumn id="12989" xr3:uid="{00000000-0010-0000-0400-0000BD320000}" name="Column12950" dataDxfId="3398"/>
    <tableColumn id="12990" xr3:uid="{00000000-0010-0000-0400-0000BE320000}" name="Column12951" dataDxfId="3397"/>
    <tableColumn id="12991" xr3:uid="{00000000-0010-0000-0400-0000BF320000}" name="Column12952" dataDxfId="3396"/>
    <tableColumn id="12992" xr3:uid="{00000000-0010-0000-0400-0000C0320000}" name="Column12953" dataDxfId="3395"/>
    <tableColumn id="12993" xr3:uid="{00000000-0010-0000-0400-0000C1320000}" name="Column12954" dataDxfId="3394"/>
    <tableColumn id="12994" xr3:uid="{00000000-0010-0000-0400-0000C2320000}" name="Column12955" dataDxfId="3393"/>
    <tableColumn id="12995" xr3:uid="{00000000-0010-0000-0400-0000C3320000}" name="Column12956" dataDxfId="3392"/>
    <tableColumn id="12996" xr3:uid="{00000000-0010-0000-0400-0000C4320000}" name="Column12957" dataDxfId="3391"/>
    <tableColumn id="12997" xr3:uid="{00000000-0010-0000-0400-0000C5320000}" name="Column12958" dataDxfId="3390"/>
    <tableColumn id="12998" xr3:uid="{00000000-0010-0000-0400-0000C6320000}" name="Column12959" dataDxfId="3389"/>
    <tableColumn id="12999" xr3:uid="{00000000-0010-0000-0400-0000C7320000}" name="Column12960" dataDxfId="3388"/>
    <tableColumn id="13000" xr3:uid="{00000000-0010-0000-0400-0000C8320000}" name="Column12961" dataDxfId="3387"/>
    <tableColumn id="13001" xr3:uid="{00000000-0010-0000-0400-0000C9320000}" name="Column12962" dataDxfId="3386"/>
    <tableColumn id="13002" xr3:uid="{00000000-0010-0000-0400-0000CA320000}" name="Column12963" dataDxfId="3385"/>
    <tableColumn id="13003" xr3:uid="{00000000-0010-0000-0400-0000CB320000}" name="Column12964" dataDxfId="3384"/>
    <tableColumn id="13004" xr3:uid="{00000000-0010-0000-0400-0000CC320000}" name="Column12965" dataDxfId="3383"/>
    <tableColumn id="13005" xr3:uid="{00000000-0010-0000-0400-0000CD320000}" name="Column12966" dataDxfId="3382"/>
    <tableColumn id="13006" xr3:uid="{00000000-0010-0000-0400-0000CE320000}" name="Column12967" dataDxfId="3381"/>
    <tableColumn id="13007" xr3:uid="{00000000-0010-0000-0400-0000CF320000}" name="Column12968" dataDxfId="3380"/>
    <tableColumn id="13008" xr3:uid="{00000000-0010-0000-0400-0000D0320000}" name="Column12969" dataDxfId="3379"/>
    <tableColumn id="13009" xr3:uid="{00000000-0010-0000-0400-0000D1320000}" name="Column12970" dataDxfId="3378"/>
    <tableColumn id="13010" xr3:uid="{00000000-0010-0000-0400-0000D2320000}" name="Column12971" dataDxfId="3377"/>
    <tableColumn id="13011" xr3:uid="{00000000-0010-0000-0400-0000D3320000}" name="Column12972" dataDxfId="3376"/>
    <tableColumn id="13012" xr3:uid="{00000000-0010-0000-0400-0000D4320000}" name="Column12973" dataDxfId="3375"/>
    <tableColumn id="13013" xr3:uid="{00000000-0010-0000-0400-0000D5320000}" name="Column12974" dataDxfId="3374"/>
    <tableColumn id="13014" xr3:uid="{00000000-0010-0000-0400-0000D6320000}" name="Column12975" dataDxfId="3373"/>
    <tableColumn id="13015" xr3:uid="{00000000-0010-0000-0400-0000D7320000}" name="Column12976" dataDxfId="3372"/>
    <tableColumn id="13016" xr3:uid="{00000000-0010-0000-0400-0000D8320000}" name="Column12977" dataDxfId="3371"/>
    <tableColumn id="13017" xr3:uid="{00000000-0010-0000-0400-0000D9320000}" name="Column12978" dataDxfId="3370"/>
    <tableColumn id="13018" xr3:uid="{00000000-0010-0000-0400-0000DA320000}" name="Column12979" dataDxfId="3369"/>
    <tableColumn id="13019" xr3:uid="{00000000-0010-0000-0400-0000DB320000}" name="Column12980" dataDxfId="3368"/>
    <tableColumn id="13020" xr3:uid="{00000000-0010-0000-0400-0000DC320000}" name="Column12981" dataDxfId="3367"/>
    <tableColumn id="13021" xr3:uid="{00000000-0010-0000-0400-0000DD320000}" name="Column12982" dataDxfId="3366"/>
    <tableColumn id="13022" xr3:uid="{00000000-0010-0000-0400-0000DE320000}" name="Column12983" dataDxfId="3365"/>
    <tableColumn id="13023" xr3:uid="{00000000-0010-0000-0400-0000DF320000}" name="Column12984" dataDxfId="3364"/>
    <tableColumn id="13024" xr3:uid="{00000000-0010-0000-0400-0000E0320000}" name="Column12985" dataDxfId="3363"/>
    <tableColumn id="13025" xr3:uid="{00000000-0010-0000-0400-0000E1320000}" name="Column12986" dataDxfId="3362"/>
    <tableColumn id="13026" xr3:uid="{00000000-0010-0000-0400-0000E2320000}" name="Column12987" dataDxfId="3361"/>
    <tableColumn id="13027" xr3:uid="{00000000-0010-0000-0400-0000E3320000}" name="Column12988" dataDxfId="3360"/>
    <tableColumn id="13028" xr3:uid="{00000000-0010-0000-0400-0000E4320000}" name="Column12989" dataDxfId="3359"/>
    <tableColumn id="13029" xr3:uid="{00000000-0010-0000-0400-0000E5320000}" name="Column12990" dataDxfId="3358"/>
    <tableColumn id="13030" xr3:uid="{00000000-0010-0000-0400-0000E6320000}" name="Column12991" dataDxfId="3357"/>
    <tableColumn id="13031" xr3:uid="{00000000-0010-0000-0400-0000E7320000}" name="Column12992" dataDxfId="3356"/>
    <tableColumn id="13032" xr3:uid="{00000000-0010-0000-0400-0000E8320000}" name="Column12993" dataDxfId="3355"/>
    <tableColumn id="13033" xr3:uid="{00000000-0010-0000-0400-0000E9320000}" name="Column12994" dataDxfId="3354"/>
    <tableColumn id="13034" xr3:uid="{00000000-0010-0000-0400-0000EA320000}" name="Column12995" dataDxfId="3353"/>
    <tableColumn id="13035" xr3:uid="{00000000-0010-0000-0400-0000EB320000}" name="Column12996" dataDxfId="3352"/>
    <tableColumn id="13036" xr3:uid="{00000000-0010-0000-0400-0000EC320000}" name="Column12997" dataDxfId="3351"/>
    <tableColumn id="13037" xr3:uid="{00000000-0010-0000-0400-0000ED320000}" name="Column12998" dataDxfId="3350"/>
    <tableColumn id="13038" xr3:uid="{00000000-0010-0000-0400-0000EE320000}" name="Column12999" dataDxfId="3349"/>
    <tableColumn id="13039" xr3:uid="{00000000-0010-0000-0400-0000EF320000}" name="Column13000" dataDxfId="3348"/>
    <tableColumn id="13040" xr3:uid="{00000000-0010-0000-0400-0000F0320000}" name="Column13001" dataDxfId="3347"/>
    <tableColumn id="13041" xr3:uid="{00000000-0010-0000-0400-0000F1320000}" name="Column13002" dataDxfId="3346"/>
    <tableColumn id="13042" xr3:uid="{00000000-0010-0000-0400-0000F2320000}" name="Column13003" dataDxfId="3345"/>
    <tableColumn id="13043" xr3:uid="{00000000-0010-0000-0400-0000F3320000}" name="Column13004" dataDxfId="3344"/>
    <tableColumn id="13044" xr3:uid="{00000000-0010-0000-0400-0000F4320000}" name="Column13005" dataDxfId="3343"/>
    <tableColumn id="13045" xr3:uid="{00000000-0010-0000-0400-0000F5320000}" name="Column13006" dataDxfId="3342"/>
    <tableColumn id="13046" xr3:uid="{00000000-0010-0000-0400-0000F6320000}" name="Column13007" dataDxfId="3341"/>
    <tableColumn id="13047" xr3:uid="{00000000-0010-0000-0400-0000F7320000}" name="Column13008" dataDxfId="3340"/>
    <tableColumn id="13048" xr3:uid="{00000000-0010-0000-0400-0000F8320000}" name="Column13009" dataDxfId="3339"/>
    <tableColumn id="13049" xr3:uid="{00000000-0010-0000-0400-0000F9320000}" name="Column13010" dataDxfId="3338"/>
    <tableColumn id="13050" xr3:uid="{00000000-0010-0000-0400-0000FA320000}" name="Column13011" dataDxfId="3337"/>
    <tableColumn id="13051" xr3:uid="{00000000-0010-0000-0400-0000FB320000}" name="Column13012" dataDxfId="3336"/>
    <tableColumn id="13052" xr3:uid="{00000000-0010-0000-0400-0000FC320000}" name="Column13013" dataDxfId="3335"/>
    <tableColumn id="13053" xr3:uid="{00000000-0010-0000-0400-0000FD320000}" name="Column13014" dataDxfId="3334"/>
    <tableColumn id="13054" xr3:uid="{00000000-0010-0000-0400-0000FE320000}" name="Column13015" dataDxfId="3333"/>
    <tableColumn id="13055" xr3:uid="{00000000-0010-0000-0400-0000FF320000}" name="Column13016" dataDxfId="3332"/>
    <tableColumn id="13056" xr3:uid="{00000000-0010-0000-0400-000000330000}" name="Column13017" dataDxfId="3331"/>
    <tableColumn id="13057" xr3:uid="{00000000-0010-0000-0400-000001330000}" name="Column13018" dataDxfId="3330"/>
    <tableColumn id="13058" xr3:uid="{00000000-0010-0000-0400-000002330000}" name="Column13019" dataDxfId="3329"/>
    <tableColumn id="13059" xr3:uid="{00000000-0010-0000-0400-000003330000}" name="Column13020" dataDxfId="3328"/>
    <tableColumn id="13060" xr3:uid="{00000000-0010-0000-0400-000004330000}" name="Column13021" dataDxfId="3327"/>
    <tableColumn id="13061" xr3:uid="{00000000-0010-0000-0400-000005330000}" name="Column13022" dataDxfId="3326"/>
    <tableColumn id="13062" xr3:uid="{00000000-0010-0000-0400-000006330000}" name="Column13023" dataDxfId="3325"/>
    <tableColumn id="13063" xr3:uid="{00000000-0010-0000-0400-000007330000}" name="Column13024" dataDxfId="3324"/>
    <tableColumn id="13064" xr3:uid="{00000000-0010-0000-0400-000008330000}" name="Column13025" dataDxfId="3323"/>
    <tableColumn id="13065" xr3:uid="{00000000-0010-0000-0400-000009330000}" name="Column13026" dataDxfId="3322"/>
    <tableColumn id="13066" xr3:uid="{00000000-0010-0000-0400-00000A330000}" name="Column13027" dataDxfId="3321"/>
    <tableColumn id="13067" xr3:uid="{00000000-0010-0000-0400-00000B330000}" name="Column13028" dataDxfId="3320"/>
    <tableColumn id="13068" xr3:uid="{00000000-0010-0000-0400-00000C330000}" name="Column13029" dataDxfId="3319"/>
    <tableColumn id="13069" xr3:uid="{00000000-0010-0000-0400-00000D330000}" name="Column13030" dataDxfId="3318"/>
    <tableColumn id="13070" xr3:uid="{00000000-0010-0000-0400-00000E330000}" name="Column13031" dataDxfId="3317"/>
    <tableColumn id="13071" xr3:uid="{00000000-0010-0000-0400-00000F330000}" name="Column13032" dataDxfId="3316"/>
    <tableColumn id="13072" xr3:uid="{00000000-0010-0000-0400-000010330000}" name="Column13033" dataDxfId="3315"/>
    <tableColumn id="13073" xr3:uid="{00000000-0010-0000-0400-000011330000}" name="Column13034" dataDxfId="3314"/>
    <tableColumn id="13074" xr3:uid="{00000000-0010-0000-0400-000012330000}" name="Column13035" dataDxfId="3313"/>
    <tableColumn id="13075" xr3:uid="{00000000-0010-0000-0400-000013330000}" name="Column13036" dataDxfId="3312"/>
    <tableColumn id="13076" xr3:uid="{00000000-0010-0000-0400-000014330000}" name="Column13037" dataDxfId="3311"/>
    <tableColumn id="13077" xr3:uid="{00000000-0010-0000-0400-000015330000}" name="Column13038" dataDxfId="3310"/>
    <tableColumn id="13078" xr3:uid="{00000000-0010-0000-0400-000016330000}" name="Column13039" dataDxfId="3309"/>
    <tableColumn id="13079" xr3:uid="{00000000-0010-0000-0400-000017330000}" name="Column13040" dataDxfId="3308"/>
    <tableColumn id="13080" xr3:uid="{00000000-0010-0000-0400-000018330000}" name="Column13041" dataDxfId="3307"/>
    <tableColumn id="13081" xr3:uid="{00000000-0010-0000-0400-000019330000}" name="Column13042" dataDxfId="3306"/>
    <tableColumn id="13082" xr3:uid="{00000000-0010-0000-0400-00001A330000}" name="Column13043" dataDxfId="3305"/>
    <tableColumn id="13083" xr3:uid="{00000000-0010-0000-0400-00001B330000}" name="Column13044" dataDxfId="3304"/>
    <tableColumn id="13084" xr3:uid="{00000000-0010-0000-0400-00001C330000}" name="Column13045" dataDxfId="3303"/>
    <tableColumn id="13085" xr3:uid="{00000000-0010-0000-0400-00001D330000}" name="Column13046" dataDxfId="3302"/>
    <tableColumn id="13086" xr3:uid="{00000000-0010-0000-0400-00001E330000}" name="Column13047" dataDxfId="3301"/>
    <tableColumn id="13087" xr3:uid="{00000000-0010-0000-0400-00001F330000}" name="Column13048" dataDxfId="3300"/>
    <tableColumn id="13088" xr3:uid="{00000000-0010-0000-0400-000020330000}" name="Column13049" dataDxfId="3299"/>
    <tableColumn id="13089" xr3:uid="{00000000-0010-0000-0400-000021330000}" name="Column13050" dataDxfId="3298"/>
    <tableColumn id="13090" xr3:uid="{00000000-0010-0000-0400-000022330000}" name="Column13051" dataDxfId="3297"/>
    <tableColumn id="13091" xr3:uid="{00000000-0010-0000-0400-000023330000}" name="Column13052" dataDxfId="3296"/>
    <tableColumn id="13092" xr3:uid="{00000000-0010-0000-0400-000024330000}" name="Column13053" dataDxfId="3295"/>
    <tableColumn id="13093" xr3:uid="{00000000-0010-0000-0400-000025330000}" name="Column13054" dataDxfId="3294"/>
    <tableColumn id="13094" xr3:uid="{00000000-0010-0000-0400-000026330000}" name="Column13055" dataDxfId="3293"/>
    <tableColumn id="13095" xr3:uid="{00000000-0010-0000-0400-000027330000}" name="Column13056" dataDxfId="3292"/>
    <tableColumn id="13096" xr3:uid="{00000000-0010-0000-0400-000028330000}" name="Column13057" dataDxfId="3291"/>
    <tableColumn id="13097" xr3:uid="{00000000-0010-0000-0400-000029330000}" name="Column13058" dataDxfId="3290"/>
    <tableColumn id="13098" xr3:uid="{00000000-0010-0000-0400-00002A330000}" name="Column13059" dataDxfId="3289"/>
    <tableColumn id="13099" xr3:uid="{00000000-0010-0000-0400-00002B330000}" name="Column13060" dataDxfId="3288"/>
    <tableColumn id="13100" xr3:uid="{00000000-0010-0000-0400-00002C330000}" name="Column13061" dataDxfId="3287"/>
    <tableColumn id="13101" xr3:uid="{00000000-0010-0000-0400-00002D330000}" name="Column13062" dataDxfId="3286"/>
    <tableColumn id="13102" xr3:uid="{00000000-0010-0000-0400-00002E330000}" name="Column13063" dataDxfId="3285"/>
    <tableColumn id="13103" xr3:uid="{00000000-0010-0000-0400-00002F330000}" name="Column13064" dataDxfId="3284"/>
    <tableColumn id="13104" xr3:uid="{00000000-0010-0000-0400-000030330000}" name="Column13065" dataDxfId="3283"/>
    <tableColumn id="13105" xr3:uid="{00000000-0010-0000-0400-000031330000}" name="Column13066" dataDxfId="3282"/>
    <tableColumn id="13106" xr3:uid="{00000000-0010-0000-0400-000032330000}" name="Column13067" dataDxfId="3281"/>
    <tableColumn id="13107" xr3:uid="{00000000-0010-0000-0400-000033330000}" name="Column13068" dataDxfId="3280"/>
    <tableColumn id="13108" xr3:uid="{00000000-0010-0000-0400-000034330000}" name="Column13069" dataDxfId="3279"/>
    <tableColumn id="13109" xr3:uid="{00000000-0010-0000-0400-000035330000}" name="Column13070" dataDxfId="3278"/>
    <tableColumn id="13110" xr3:uid="{00000000-0010-0000-0400-000036330000}" name="Column13071" dataDxfId="3277"/>
    <tableColumn id="13111" xr3:uid="{00000000-0010-0000-0400-000037330000}" name="Column13072" dataDxfId="3276"/>
    <tableColumn id="13112" xr3:uid="{00000000-0010-0000-0400-000038330000}" name="Column13073" dataDxfId="3275"/>
    <tableColumn id="13113" xr3:uid="{00000000-0010-0000-0400-000039330000}" name="Column13074" dataDxfId="3274"/>
    <tableColumn id="13114" xr3:uid="{00000000-0010-0000-0400-00003A330000}" name="Column13075" dataDxfId="3273"/>
    <tableColumn id="13115" xr3:uid="{00000000-0010-0000-0400-00003B330000}" name="Column13076" dataDxfId="3272"/>
    <tableColumn id="13116" xr3:uid="{00000000-0010-0000-0400-00003C330000}" name="Column13077" dataDxfId="3271"/>
    <tableColumn id="13117" xr3:uid="{00000000-0010-0000-0400-00003D330000}" name="Column13078" dataDxfId="3270"/>
    <tableColumn id="13118" xr3:uid="{00000000-0010-0000-0400-00003E330000}" name="Column13079" dataDxfId="3269"/>
    <tableColumn id="13119" xr3:uid="{00000000-0010-0000-0400-00003F330000}" name="Column13080" dataDxfId="3268"/>
    <tableColumn id="13120" xr3:uid="{00000000-0010-0000-0400-000040330000}" name="Column13081" dataDxfId="3267"/>
    <tableColumn id="13121" xr3:uid="{00000000-0010-0000-0400-000041330000}" name="Column13082" dataDxfId="3266"/>
    <tableColumn id="13122" xr3:uid="{00000000-0010-0000-0400-000042330000}" name="Column13083" dataDxfId="3265"/>
    <tableColumn id="13123" xr3:uid="{00000000-0010-0000-0400-000043330000}" name="Column13084" dataDxfId="3264"/>
    <tableColumn id="13124" xr3:uid="{00000000-0010-0000-0400-000044330000}" name="Column13085" dataDxfId="3263"/>
    <tableColumn id="13125" xr3:uid="{00000000-0010-0000-0400-000045330000}" name="Column13086" dataDxfId="3262"/>
    <tableColumn id="13126" xr3:uid="{00000000-0010-0000-0400-000046330000}" name="Column13087" dataDxfId="3261"/>
    <tableColumn id="13127" xr3:uid="{00000000-0010-0000-0400-000047330000}" name="Column13088" dataDxfId="3260"/>
    <tableColumn id="13128" xr3:uid="{00000000-0010-0000-0400-000048330000}" name="Column13089" dataDxfId="3259"/>
    <tableColumn id="13129" xr3:uid="{00000000-0010-0000-0400-000049330000}" name="Column13090" dataDxfId="3258"/>
    <tableColumn id="13130" xr3:uid="{00000000-0010-0000-0400-00004A330000}" name="Column13091" dataDxfId="3257"/>
    <tableColumn id="13131" xr3:uid="{00000000-0010-0000-0400-00004B330000}" name="Column13092" dataDxfId="3256"/>
    <tableColumn id="13132" xr3:uid="{00000000-0010-0000-0400-00004C330000}" name="Column13093" dataDxfId="3255"/>
    <tableColumn id="13133" xr3:uid="{00000000-0010-0000-0400-00004D330000}" name="Column13094" dataDxfId="3254"/>
    <tableColumn id="13134" xr3:uid="{00000000-0010-0000-0400-00004E330000}" name="Column13095" dataDxfId="3253"/>
    <tableColumn id="13135" xr3:uid="{00000000-0010-0000-0400-00004F330000}" name="Column13096" dataDxfId="3252"/>
    <tableColumn id="13136" xr3:uid="{00000000-0010-0000-0400-000050330000}" name="Column13097" dataDxfId="3251"/>
    <tableColumn id="13137" xr3:uid="{00000000-0010-0000-0400-000051330000}" name="Column13098" dataDxfId="3250"/>
    <tableColumn id="13138" xr3:uid="{00000000-0010-0000-0400-000052330000}" name="Column13099" dataDxfId="3249"/>
    <tableColumn id="13139" xr3:uid="{00000000-0010-0000-0400-000053330000}" name="Column13100" dataDxfId="3248"/>
    <tableColumn id="13140" xr3:uid="{00000000-0010-0000-0400-000054330000}" name="Column13101" dataDxfId="3247"/>
    <tableColumn id="13141" xr3:uid="{00000000-0010-0000-0400-000055330000}" name="Column13102" dataDxfId="3246"/>
    <tableColumn id="13142" xr3:uid="{00000000-0010-0000-0400-000056330000}" name="Column13103" dataDxfId="3245"/>
    <tableColumn id="13143" xr3:uid="{00000000-0010-0000-0400-000057330000}" name="Column13104" dataDxfId="3244"/>
    <tableColumn id="13144" xr3:uid="{00000000-0010-0000-0400-000058330000}" name="Column13105" dataDxfId="3243"/>
    <tableColumn id="13145" xr3:uid="{00000000-0010-0000-0400-000059330000}" name="Column13106" dataDxfId="3242"/>
    <tableColumn id="13146" xr3:uid="{00000000-0010-0000-0400-00005A330000}" name="Column13107" dataDxfId="3241"/>
    <tableColumn id="13147" xr3:uid="{00000000-0010-0000-0400-00005B330000}" name="Column13108" dataDxfId="3240"/>
    <tableColumn id="13148" xr3:uid="{00000000-0010-0000-0400-00005C330000}" name="Column13109" dataDxfId="3239"/>
    <tableColumn id="13149" xr3:uid="{00000000-0010-0000-0400-00005D330000}" name="Column13110" dataDxfId="3238"/>
    <tableColumn id="13150" xr3:uid="{00000000-0010-0000-0400-00005E330000}" name="Column13111" dataDxfId="3237"/>
    <tableColumn id="13151" xr3:uid="{00000000-0010-0000-0400-00005F330000}" name="Column13112" dataDxfId="3236"/>
    <tableColumn id="13152" xr3:uid="{00000000-0010-0000-0400-000060330000}" name="Column13113" dataDxfId="3235"/>
    <tableColumn id="13153" xr3:uid="{00000000-0010-0000-0400-000061330000}" name="Column13114" dataDxfId="3234"/>
    <tableColumn id="13154" xr3:uid="{00000000-0010-0000-0400-000062330000}" name="Column13115" dataDxfId="3233"/>
    <tableColumn id="13155" xr3:uid="{00000000-0010-0000-0400-000063330000}" name="Column13116" dataDxfId="3232"/>
    <tableColumn id="13156" xr3:uid="{00000000-0010-0000-0400-000064330000}" name="Column13117" dataDxfId="3231"/>
    <tableColumn id="13157" xr3:uid="{00000000-0010-0000-0400-000065330000}" name="Column13118" dataDxfId="3230"/>
    <tableColumn id="13158" xr3:uid="{00000000-0010-0000-0400-000066330000}" name="Column13119" dataDxfId="3229"/>
    <tableColumn id="13159" xr3:uid="{00000000-0010-0000-0400-000067330000}" name="Column13120" dataDxfId="3228"/>
    <tableColumn id="13160" xr3:uid="{00000000-0010-0000-0400-000068330000}" name="Column13121" dataDxfId="3227"/>
    <tableColumn id="13161" xr3:uid="{00000000-0010-0000-0400-000069330000}" name="Column13122" dataDxfId="3226"/>
    <tableColumn id="13162" xr3:uid="{00000000-0010-0000-0400-00006A330000}" name="Column13123" dataDxfId="3225"/>
    <tableColumn id="13163" xr3:uid="{00000000-0010-0000-0400-00006B330000}" name="Column13124" dataDxfId="3224"/>
    <tableColumn id="13164" xr3:uid="{00000000-0010-0000-0400-00006C330000}" name="Column13125" dataDxfId="3223"/>
    <tableColumn id="13165" xr3:uid="{00000000-0010-0000-0400-00006D330000}" name="Column13126" dataDxfId="3222"/>
    <tableColumn id="13166" xr3:uid="{00000000-0010-0000-0400-00006E330000}" name="Column13127" dataDxfId="3221"/>
    <tableColumn id="13167" xr3:uid="{00000000-0010-0000-0400-00006F330000}" name="Column13128" dataDxfId="3220"/>
    <tableColumn id="13168" xr3:uid="{00000000-0010-0000-0400-000070330000}" name="Column13129" dataDxfId="3219"/>
    <tableColumn id="13169" xr3:uid="{00000000-0010-0000-0400-000071330000}" name="Column13130" dataDxfId="3218"/>
    <tableColumn id="13170" xr3:uid="{00000000-0010-0000-0400-000072330000}" name="Column13131" dataDxfId="3217"/>
    <tableColumn id="13171" xr3:uid="{00000000-0010-0000-0400-000073330000}" name="Column13132" dataDxfId="3216"/>
    <tableColumn id="13172" xr3:uid="{00000000-0010-0000-0400-000074330000}" name="Column13133" dataDxfId="3215"/>
    <tableColumn id="13173" xr3:uid="{00000000-0010-0000-0400-000075330000}" name="Column13134" dataDxfId="3214"/>
    <tableColumn id="13174" xr3:uid="{00000000-0010-0000-0400-000076330000}" name="Column13135" dataDxfId="3213"/>
    <tableColumn id="13175" xr3:uid="{00000000-0010-0000-0400-000077330000}" name="Column13136" dataDxfId="3212"/>
    <tableColumn id="13176" xr3:uid="{00000000-0010-0000-0400-000078330000}" name="Column13137" dataDxfId="3211"/>
    <tableColumn id="13177" xr3:uid="{00000000-0010-0000-0400-000079330000}" name="Column13138" dataDxfId="3210"/>
    <tableColumn id="13178" xr3:uid="{00000000-0010-0000-0400-00007A330000}" name="Column13139" dataDxfId="3209"/>
    <tableColumn id="13179" xr3:uid="{00000000-0010-0000-0400-00007B330000}" name="Column13140" dataDxfId="3208"/>
    <tableColumn id="13180" xr3:uid="{00000000-0010-0000-0400-00007C330000}" name="Column13141" dataDxfId="3207"/>
    <tableColumn id="13181" xr3:uid="{00000000-0010-0000-0400-00007D330000}" name="Column13142" dataDxfId="3206"/>
    <tableColumn id="13182" xr3:uid="{00000000-0010-0000-0400-00007E330000}" name="Column13143" dataDxfId="3205"/>
    <tableColumn id="13183" xr3:uid="{00000000-0010-0000-0400-00007F330000}" name="Column13144" dataDxfId="3204"/>
    <tableColumn id="13184" xr3:uid="{00000000-0010-0000-0400-000080330000}" name="Column13145" dataDxfId="3203"/>
    <tableColumn id="13185" xr3:uid="{00000000-0010-0000-0400-000081330000}" name="Column13146" dataDxfId="3202"/>
    <tableColumn id="13186" xr3:uid="{00000000-0010-0000-0400-000082330000}" name="Column13147" dataDxfId="3201"/>
    <tableColumn id="13187" xr3:uid="{00000000-0010-0000-0400-000083330000}" name="Column13148" dataDxfId="3200"/>
    <tableColumn id="13188" xr3:uid="{00000000-0010-0000-0400-000084330000}" name="Column13149" dataDxfId="3199"/>
    <tableColumn id="13189" xr3:uid="{00000000-0010-0000-0400-000085330000}" name="Column13150" dataDxfId="3198"/>
    <tableColumn id="13190" xr3:uid="{00000000-0010-0000-0400-000086330000}" name="Column13151" dataDxfId="3197"/>
    <tableColumn id="13191" xr3:uid="{00000000-0010-0000-0400-000087330000}" name="Column13152" dataDxfId="3196"/>
    <tableColumn id="13192" xr3:uid="{00000000-0010-0000-0400-000088330000}" name="Column13153" dataDxfId="3195"/>
    <tableColumn id="13193" xr3:uid="{00000000-0010-0000-0400-000089330000}" name="Column13154" dataDxfId="3194"/>
    <tableColumn id="13194" xr3:uid="{00000000-0010-0000-0400-00008A330000}" name="Column13155" dataDxfId="3193"/>
    <tableColumn id="13195" xr3:uid="{00000000-0010-0000-0400-00008B330000}" name="Column13156" dataDxfId="3192"/>
    <tableColumn id="13196" xr3:uid="{00000000-0010-0000-0400-00008C330000}" name="Column13157" dataDxfId="3191"/>
    <tableColumn id="13197" xr3:uid="{00000000-0010-0000-0400-00008D330000}" name="Column13158" dataDxfId="3190"/>
    <tableColumn id="13198" xr3:uid="{00000000-0010-0000-0400-00008E330000}" name="Column13159" dataDxfId="3189"/>
    <tableColumn id="13199" xr3:uid="{00000000-0010-0000-0400-00008F330000}" name="Column13160" dataDxfId="3188"/>
    <tableColumn id="13200" xr3:uid="{00000000-0010-0000-0400-000090330000}" name="Column13161" dataDxfId="3187"/>
    <tableColumn id="13201" xr3:uid="{00000000-0010-0000-0400-000091330000}" name="Column13162" dataDxfId="3186"/>
    <tableColumn id="13202" xr3:uid="{00000000-0010-0000-0400-000092330000}" name="Column13163" dataDxfId="3185"/>
    <tableColumn id="13203" xr3:uid="{00000000-0010-0000-0400-000093330000}" name="Column13164" dataDxfId="3184"/>
    <tableColumn id="13204" xr3:uid="{00000000-0010-0000-0400-000094330000}" name="Column13165" dataDxfId="3183"/>
    <tableColumn id="13205" xr3:uid="{00000000-0010-0000-0400-000095330000}" name="Column13166" dataDxfId="3182"/>
    <tableColumn id="13206" xr3:uid="{00000000-0010-0000-0400-000096330000}" name="Column13167" dataDxfId="3181"/>
    <tableColumn id="13207" xr3:uid="{00000000-0010-0000-0400-000097330000}" name="Column13168" dataDxfId="3180"/>
    <tableColumn id="13208" xr3:uid="{00000000-0010-0000-0400-000098330000}" name="Column13169" dataDxfId="3179"/>
    <tableColumn id="13209" xr3:uid="{00000000-0010-0000-0400-000099330000}" name="Column13170" dataDxfId="3178"/>
    <tableColumn id="13210" xr3:uid="{00000000-0010-0000-0400-00009A330000}" name="Column13171" dataDxfId="3177"/>
    <tableColumn id="13211" xr3:uid="{00000000-0010-0000-0400-00009B330000}" name="Column13172" dataDxfId="3176"/>
    <tableColumn id="13212" xr3:uid="{00000000-0010-0000-0400-00009C330000}" name="Column13173" dataDxfId="3175"/>
    <tableColumn id="13213" xr3:uid="{00000000-0010-0000-0400-00009D330000}" name="Column13174" dataDxfId="3174"/>
    <tableColumn id="13214" xr3:uid="{00000000-0010-0000-0400-00009E330000}" name="Column13175" dataDxfId="3173"/>
    <tableColumn id="13215" xr3:uid="{00000000-0010-0000-0400-00009F330000}" name="Column13176" dataDxfId="3172"/>
    <tableColumn id="13216" xr3:uid="{00000000-0010-0000-0400-0000A0330000}" name="Column13177" dataDxfId="3171"/>
    <tableColumn id="13217" xr3:uid="{00000000-0010-0000-0400-0000A1330000}" name="Column13178" dataDxfId="3170"/>
    <tableColumn id="13218" xr3:uid="{00000000-0010-0000-0400-0000A2330000}" name="Column13179" dataDxfId="3169"/>
    <tableColumn id="13219" xr3:uid="{00000000-0010-0000-0400-0000A3330000}" name="Column13180" dataDxfId="3168"/>
    <tableColumn id="13220" xr3:uid="{00000000-0010-0000-0400-0000A4330000}" name="Column13181" dataDxfId="3167"/>
    <tableColumn id="13221" xr3:uid="{00000000-0010-0000-0400-0000A5330000}" name="Column13182" dataDxfId="3166"/>
    <tableColumn id="13222" xr3:uid="{00000000-0010-0000-0400-0000A6330000}" name="Column13183" dataDxfId="3165"/>
    <tableColumn id="13223" xr3:uid="{00000000-0010-0000-0400-0000A7330000}" name="Column13184" dataDxfId="3164"/>
    <tableColumn id="13224" xr3:uid="{00000000-0010-0000-0400-0000A8330000}" name="Column13185" dataDxfId="3163"/>
    <tableColumn id="13225" xr3:uid="{00000000-0010-0000-0400-0000A9330000}" name="Column13186" dataDxfId="3162"/>
    <tableColumn id="13226" xr3:uid="{00000000-0010-0000-0400-0000AA330000}" name="Column13187" dataDxfId="3161"/>
    <tableColumn id="13227" xr3:uid="{00000000-0010-0000-0400-0000AB330000}" name="Column13188" dataDxfId="3160"/>
    <tableColumn id="13228" xr3:uid="{00000000-0010-0000-0400-0000AC330000}" name="Column13189" dataDxfId="3159"/>
    <tableColumn id="13229" xr3:uid="{00000000-0010-0000-0400-0000AD330000}" name="Column13190" dataDxfId="3158"/>
    <tableColumn id="13230" xr3:uid="{00000000-0010-0000-0400-0000AE330000}" name="Column13191" dataDxfId="3157"/>
    <tableColumn id="13231" xr3:uid="{00000000-0010-0000-0400-0000AF330000}" name="Column13192" dataDxfId="3156"/>
    <tableColumn id="13232" xr3:uid="{00000000-0010-0000-0400-0000B0330000}" name="Column13193" dataDxfId="3155"/>
    <tableColumn id="13233" xr3:uid="{00000000-0010-0000-0400-0000B1330000}" name="Column13194" dataDxfId="3154"/>
    <tableColumn id="13234" xr3:uid="{00000000-0010-0000-0400-0000B2330000}" name="Column13195" dataDxfId="3153"/>
    <tableColumn id="13235" xr3:uid="{00000000-0010-0000-0400-0000B3330000}" name="Column13196" dataDxfId="3152"/>
    <tableColumn id="13236" xr3:uid="{00000000-0010-0000-0400-0000B4330000}" name="Column13197" dataDxfId="3151"/>
    <tableColumn id="13237" xr3:uid="{00000000-0010-0000-0400-0000B5330000}" name="Column13198" dataDxfId="3150"/>
    <tableColumn id="13238" xr3:uid="{00000000-0010-0000-0400-0000B6330000}" name="Column13199" dataDxfId="3149"/>
    <tableColumn id="13239" xr3:uid="{00000000-0010-0000-0400-0000B7330000}" name="Column13200" dataDxfId="3148"/>
    <tableColumn id="13240" xr3:uid="{00000000-0010-0000-0400-0000B8330000}" name="Column13201" dataDxfId="3147"/>
    <tableColumn id="13241" xr3:uid="{00000000-0010-0000-0400-0000B9330000}" name="Column13202" dataDxfId="3146"/>
    <tableColumn id="13242" xr3:uid="{00000000-0010-0000-0400-0000BA330000}" name="Column13203" dataDxfId="3145"/>
    <tableColumn id="13243" xr3:uid="{00000000-0010-0000-0400-0000BB330000}" name="Column13204" dataDxfId="3144"/>
    <tableColumn id="13244" xr3:uid="{00000000-0010-0000-0400-0000BC330000}" name="Column13205" dataDxfId="3143"/>
    <tableColumn id="13245" xr3:uid="{00000000-0010-0000-0400-0000BD330000}" name="Column13206" dataDxfId="3142"/>
    <tableColumn id="13246" xr3:uid="{00000000-0010-0000-0400-0000BE330000}" name="Column13207" dataDxfId="3141"/>
    <tableColumn id="13247" xr3:uid="{00000000-0010-0000-0400-0000BF330000}" name="Column13208" dataDxfId="3140"/>
    <tableColumn id="13248" xr3:uid="{00000000-0010-0000-0400-0000C0330000}" name="Column13209" dataDxfId="3139"/>
    <tableColumn id="13249" xr3:uid="{00000000-0010-0000-0400-0000C1330000}" name="Column13210" dataDxfId="3138"/>
    <tableColumn id="13250" xr3:uid="{00000000-0010-0000-0400-0000C2330000}" name="Column13211" dataDxfId="3137"/>
    <tableColumn id="13251" xr3:uid="{00000000-0010-0000-0400-0000C3330000}" name="Column13212" dataDxfId="3136"/>
    <tableColumn id="13252" xr3:uid="{00000000-0010-0000-0400-0000C4330000}" name="Column13213" dataDxfId="3135"/>
    <tableColumn id="13253" xr3:uid="{00000000-0010-0000-0400-0000C5330000}" name="Column13214" dataDxfId="3134"/>
    <tableColumn id="13254" xr3:uid="{00000000-0010-0000-0400-0000C6330000}" name="Column13215" dataDxfId="3133"/>
    <tableColumn id="13255" xr3:uid="{00000000-0010-0000-0400-0000C7330000}" name="Column13216" dataDxfId="3132"/>
    <tableColumn id="13256" xr3:uid="{00000000-0010-0000-0400-0000C8330000}" name="Column13217" dataDxfId="3131"/>
    <tableColumn id="13257" xr3:uid="{00000000-0010-0000-0400-0000C9330000}" name="Column13218" dataDxfId="3130"/>
    <tableColumn id="13258" xr3:uid="{00000000-0010-0000-0400-0000CA330000}" name="Column13219" dataDxfId="3129"/>
    <tableColumn id="13259" xr3:uid="{00000000-0010-0000-0400-0000CB330000}" name="Column13220" dataDxfId="3128"/>
    <tableColumn id="13260" xr3:uid="{00000000-0010-0000-0400-0000CC330000}" name="Column13221" dataDxfId="3127"/>
    <tableColumn id="13261" xr3:uid="{00000000-0010-0000-0400-0000CD330000}" name="Column13222" dataDxfId="3126"/>
    <tableColumn id="13262" xr3:uid="{00000000-0010-0000-0400-0000CE330000}" name="Column13223" dataDxfId="3125"/>
    <tableColumn id="13263" xr3:uid="{00000000-0010-0000-0400-0000CF330000}" name="Column13224" dataDxfId="3124"/>
    <tableColumn id="13264" xr3:uid="{00000000-0010-0000-0400-0000D0330000}" name="Column13225" dataDxfId="3123"/>
    <tableColumn id="13265" xr3:uid="{00000000-0010-0000-0400-0000D1330000}" name="Column13226" dataDxfId="3122"/>
    <tableColumn id="13266" xr3:uid="{00000000-0010-0000-0400-0000D2330000}" name="Column13227" dataDxfId="3121"/>
    <tableColumn id="13267" xr3:uid="{00000000-0010-0000-0400-0000D3330000}" name="Column13228" dataDxfId="3120"/>
    <tableColumn id="13268" xr3:uid="{00000000-0010-0000-0400-0000D4330000}" name="Column13229" dataDxfId="3119"/>
    <tableColumn id="13269" xr3:uid="{00000000-0010-0000-0400-0000D5330000}" name="Column13230" dataDxfId="3118"/>
    <tableColumn id="13270" xr3:uid="{00000000-0010-0000-0400-0000D6330000}" name="Column13231" dataDxfId="3117"/>
    <tableColumn id="13271" xr3:uid="{00000000-0010-0000-0400-0000D7330000}" name="Column13232" dataDxfId="3116"/>
    <tableColumn id="13272" xr3:uid="{00000000-0010-0000-0400-0000D8330000}" name="Column13233" dataDxfId="3115"/>
    <tableColumn id="13273" xr3:uid="{00000000-0010-0000-0400-0000D9330000}" name="Column13234" dataDxfId="3114"/>
    <tableColumn id="13274" xr3:uid="{00000000-0010-0000-0400-0000DA330000}" name="Column13235" dataDxfId="3113"/>
    <tableColumn id="13275" xr3:uid="{00000000-0010-0000-0400-0000DB330000}" name="Column13236" dataDxfId="3112"/>
    <tableColumn id="13276" xr3:uid="{00000000-0010-0000-0400-0000DC330000}" name="Column13237" dataDxfId="3111"/>
    <tableColumn id="13277" xr3:uid="{00000000-0010-0000-0400-0000DD330000}" name="Column13238" dataDxfId="3110"/>
    <tableColumn id="13278" xr3:uid="{00000000-0010-0000-0400-0000DE330000}" name="Column13239" dataDxfId="3109"/>
    <tableColumn id="13279" xr3:uid="{00000000-0010-0000-0400-0000DF330000}" name="Column13240" dataDxfId="3108"/>
    <tableColumn id="13280" xr3:uid="{00000000-0010-0000-0400-0000E0330000}" name="Column13241" dataDxfId="3107"/>
    <tableColumn id="13281" xr3:uid="{00000000-0010-0000-0400-0000E1330000}" name="Column13242" dataDxfId="3106"/>
    <tableColumn id="13282" xr3:uid="{00000000-0010-0000-0400-0000E2330000}" name="Column13243" dataDxfId="3105"/>
    <tableColumn id="13283" xr3:uid="{00000000-0010-0000-0400-0000E3330000}" name="Column13244" dataDxfId="3104"/>
    <tableColumn id="13284" xr3:uid="{00000000-0010-0000-0400-0000E4330000}" name="Column13245" dataDxfId="3103"/>
    <tableColumn id="13285" xr3:uid="{00000000-0010-0000-0400-0000E5330000}" name="Column13246" dataDxfId="3102"/>
    <tableColumn id="13286" xr3:uid="{00000000-0010-0000-0400-0000E6330000}" name="Column13247" dataDxfId="3101"/>
    <tableColumn id="13287" xr3:uid="{00000000-0010-0000-0400-0000E7330000}" name="Column13248" dataDxfId="3100"/>
    <tableColumn id="13288" xr3:uid="{00000000-0010-0000-0400-0000E8330000}" name="Column13249" dataDxfId="3099"/>
    <tableColumn id="13289" xr3:uid="{00000000-0010-0000-0400-0000E9330000}" name="Column13250" dataDxfId="3098"/>
    <tableColumn id="13290" xr3:uid="{00000000-0010-0000-0400-0000EA330000}" name="Column13251" dataDxfId="3097"/>
    <tableColumn id="13291" xr3:uid="{00000000-0010-0000-0400-0000EB330000}" name="Column13252" dataDxfId="3096"/>
    <tableColumn id="13292" xr3:uid="{00000000-0010-0000-0400-0000EC330000}" name="Column13253" dataDxfId="3095"/>
    <tableColumn id="13293" xr3:uid="{00000000-0010-0000-0400-0000ED330000}" name="Column13254" dataDxfId="3094"/>
    <tableColumn id="13294" xr3:uid="{00000000-0010-0000-0400-0000EE330000}" name="Column13255" dataDxfId="3093"/>
    <tableColumn id="13295" xr3:uid="{00000000-0010-0000-0400-0000EF330000}" name="Column13256" dataDxfId="3092"/>
    <tableColumn id="13296" xr3:uid="{00000000-0010-0000-0400-0000F0330000}" name="Column13257" dataDxfId="3091"/>
    <tableColumn id="13297" xr3:uid="{00000000-0010-0000-0400-0000F1330000}" name="Column13258" dataDxfId="3090"/>
    <tableColumn id="13298" xr3:uid="{00000000-0010-0000-0400-0000F2330000}" name="Column13259" dataDxfId="3089"/>
    <tableColumn id="13299" xr3:uid="{00000000-0010-0000-0400-0000F3330000}" name="Column13260" dataDxfId="3088"/>
    <tableColumn id="13300" xr3:uid="{00000000-0010-0000-0400-0000F4330000}" name="Column13261" dataDxfId="3087"/>
    <tableColumn id="13301" xr3:uid="{00000000-0010-0000-0400-0000F5330000}" name="Column13262" dataDxfId="3086"/>
    <tableColumn id="13302" xr3:uid="{00000000-0010-0000-0400-0000F6330000}" name="Column13263" dataDxfId="3085"/>
    <tableColumn id="13303" xr3:uid="{00000000-0010-0000-0400-0000F7330000}" name="Column13264" dataDxfId="3084"/>
    <tableColumn id="13304" xr3:uid="{00000000-0010-0000-0400-0000F8330000}" name="Column13265" dataDxfId="3083"/>
    <tableColumn id="13305" xr3:uid="{00000000-0010-0000-0400-0000F9330000}" name="Column13266" dataDxfId="3082"/>
    <tableColumn id="13306" xr3:uid="{00000000-0010-0000-0400-0000FA330000}" name="Column13267" dataDxfId="3081"/>
    <tableColumn id="13307" xr3:uid="{00000000-0010-0000-0400-0000FB330000}" name="Column13268" dataDxfId="3080"/>
    <tableColumn id="13308" xr3:uid="{00000000-0010-0000-0400-0000FC330000}" name="Column13269" dataDxfId="3079"/>
    <tableColumn id="13309" xr3:uid="{00000000-0010-0000-0400-0000FD330000}" name="Column13270" dataDxfId="3078"/>
    <tableColumn id="13310" xr3:uid="{00000000-0010-0000-0400-0000FE330000}" name="Column13271" dataDxfId="3077"/>
    <tableColumn id="13311" xr3:uid="{00000000-0010-0000-0400-0000FF330000}" name="Column13272" dataDxfId="3076"/>
    <tableColumn id="13312" xr3:uid="{00000000-0010-0000-0400-000000340000}" name="Column13273" dataDxfId="3075"/>
    <tableColumn id="13313" xr3:uid="{00000000-0010-0000-0400-000001340000}" name="Column13274" dataDxfId="3074"/>
    <tableColumn id="13314" xr3:uid="{00000000-0010-0000-0400-000002340000}" name="Column13275" dataDxfId="3073"/>
    <tableColumn id="13315" xr3:uid="{00000000-0010-0000-0400-000003340000}" name="Column13276" dataDxfId="3072"/>
    <tableColumn id="13316" xr3:uid="{00000000-0010-0000-0400-000004340000}" name="Column13277" dataDxfId="3071"/>
    <tableColumn id="13317" xr3:uid="{00000000-0010-0000-0400-000005340000}" name="Column13278" dataDxfId="3070"/>
    <tableColumn id="13318" xr3:uid="{00000000-0010-0000-0400-000006340000}" name="Column13279" dataDxfId="3069"/>
    <tableColumn id="13319" xr3:uid="{00000000-0010-0000-0400-000007340000}" name="Column13280" dataDxfId="3068"/>
    <tableColumn id="13320" xr3:uid="{00000000-0010-0000-0400-000008340000}" name="Column13281" dataDxfId="3067"/>
    <tableColumn id="13321" xr3:uid="{00000000-0010-0000-0400-000009340000}" name="Column13282" dataDxfId="3066"/>
    <tableColumn id="13322" xr3:uid="{00000000-0010-0000-0400-00000A340000}" name="Column13283" dataDxfId="3065"/>
    <tableColumn id="13323" xr3:uid="{00000000-0010-0000-0400-00000B340000}" name="Column13284" dataDxfId="3064"/>
    <tableColumn id="13324" xr3:uid="{00000000-0010-0000-0400-00000C340000}" name="Column13285" dataDxfId="3063"/>
    <tableColumn id="13325" xr3:uid="{00000000-0010-0000-0400-00000D340000}" name="Column13286" dataDxfId="3062"/>
    <tableColumn id="13326" xr3:uid="{00000000-0010-0000-0400-00000E340000}" name="Column13287" dataDxfId="3061"/>
    <tableColumn id="13327" xr3:uid="{00000000-0010-0000-0400-00000F340000}" name="Column13288" dataDxfId="3060"/>
    <tableColumn id="13328" xr3:uid="{00000000-0010-0000-0400-000010340000}" name="Column13289" dataDxfId="3059"/>
    <tableColumn id="13329" xr3:uid="{00000000-0010-0000-0400-000011340000}" name="Column13290" dataDxfId="3058"/>
    <tableColumn id="13330" xr3:uid="{00000000-0010-0000-0400-000012340000}" name="Column13291" dataDxfId="3057"/>
    <tableColumn id="13331" xr3:uid="{00000000-0010-0000-0400-000013340000}" name="Column13292" dataDxfId="3056"/>
    <tableColumn id="13332" xr3:uid="{00000000-0010-0000-0400-000014340000}" name="Column13293" dataDxfId="3055"/>
    <tableColumn id="13333" xr3:uid="{00000000-0010-0000-0400-000015340000}" name="Column13294" dataDxfId="3054"/>
    <tableColumn id="13334" xr3:uid="{00000000-0010-0000-0400-000016340000}" name="Column13295" dataDxfId="3053"/>
    <tableColumn id="13335" xr3:uid="{00000000-0010-0000-0400-000017340000}" name="Column13296" dataDxfId="3052"/>
    <tableColumn id="13336" xr3:uid="{00000000-0010-0000-0400-000018340000}" name="Column13297" dataDxfId="3051"/>
    <tableColumn id="13337" xr3:uid="{00000000-0010-0000-0400-000019340000}" name="Column13298" dataDxfId="3050"/>
    <tableColumn id="13338" xr3:uid="{00000000-0010-0000-0400-00001A340000}" name="Column13299" dataDxfId="3049"/>
    <tableColumn id="13339" xr3:uid="{00000000-0010-0000-0400-00001B340000}" name="Column13300" dataDxfId="3048"/>
    <tableColumn id="13340" xr3:uid="{00000000-0010-0000-0400-00001C340000}" name="Column13301" dataDxfId="3047"/>
    <tableColumn id="13341" xr3:uid="{00000000-0010-0000-0400-00001D340000}" name="Column13302" dataDxfId="3046"/>
    <tableColumn id="13342" xr3:uid="{00000000-0010-0000-0400-00001E340000}" name="Column13303" dataDxfId="3045"/>
    <tableColumn id="13343" xr3:uid="{00000000-0010-0000-0400-00001F340000}" name="Column13304" dataDxfId="3044"/>
    <tableColumn id="13344" xr3:uid="{00000000-0010-0000-0400-000020340000}" name="Column13305" dataDxfId="3043"/>
    <tableColumn id="13345" xr3:uid="{00000000-0010-0000-0400-000021340000}" name="Column13306" dataDxfId="3042"/>
    <tableColumn id="13346" xr3:uid="{00000000-0010-0000-0400-000022340000}" name="Column13307" dataDxfId="3041"/>
    <tableColumn id="13347" xr3:uid="{00000000-0010-0000-0400-000023340000}" name="Column13308" dataDxfId="3040"/>
    <tableColumn id="13348" xr3:uid="{00000000-0010-0000-0400-000024340000}" name="Column13309" dataDxfId="3039"/>
    <tableColumn id="13349" xr3:uid="{00000000-0010-0000-0400-000025340000}" name="Column13310" dataDxfId="3038"/>
    <tableColumn id="13350" xr3:uid="{00000000-0010-0000-0400-000026340000}" name="Column13311" dataDxfId="3037"/>
    <tableColumn id="13351" xr3:uid="{00000000-0010-0000-0400-000027340000}" name="Column13312" dataDxfId="3036"/>
    <tableColumn id="13352" xr3:uid="{00000000-0010-0000-0400-000028340000}" name="Column13313" dataDxfId="3035"/>
    <tableColumn id="13353" xr3:uid="{00000000-0010-0000-0400-000029340000}" name="Column13314" dataDxfId="3034"/>
    <tableColumn id="13354" xr3:uid="{00000000-0010-0000-0400-00002A340000}" name="Column13315" dataDxfId="3033"/>
    <tableColumn id="13355" xr3:uid="{00000000-0010-0000-0400-00002B340000}" name="Column13316" dataDxfId="3032"/>
    <tableColumn id="13356" xr3:uid="{00000000-0010-0000-0400-00002C340000}" name="Column13317" dataDxfId="3031"/>
    <tableColumn id="13357" xr3:uid="{00000000-0010-0000-0400-00002D340000}" name="Column13318" dataDxfId="3030"/>
    <tableColumn id="13358" xr3:uid="{00000000-0010-0000-0400-00002E340000}" name="Column13319" dataDxfId="3029"/>
    <tableColumn id="13359" xr3:uid="{00000000-0010-0000-0400-00002F340000}" name="Column13320" dataDxfId="3028"/>
    <tableColumn id="13360" xr3:uid="{00000000-0010-0000-0400-000030340000}" name="Column13321" dataDxfId="3027"/>
    <tableColumn id="13361" xr3:uid="{00000000-0010-0000-0400-000031340000}" name="Column13322" dataDxfId="3026"/>
    <tableColumn id="13362" xr3:uid="{00000000-0010-0000-0400-000032340000}" name="Column13323" dataDxfId="3025"/>
    <tableColumn id="13363" xr3:uid="{00000000-0010-0000-0400-000033340000}" name="Column13324" dataDxfId="3024"/>
    <tableColumn id="13364" xr3:uid="{00000000-0010-0000-0400-000034340000}" name="Column13325" dataDxfId="3023"/>
    <tableColumn id="13365" xr3:uid="{00000000-0010-0000-0400-000035340000}" name="Column13326" dataDxfId="3022"/>
    <tableColumn id="13366" xr3:uid="{00000000-0010-0000-0400-000036340000}" name="Column13327" dataDxfId="3021"/>
    <tableColumn id="13367" xr3:uid="{00000000-0010-0000-0400-000037340000}" name="Column13328" dataDxfId="3020"/>
    <tableColumn id="13368" xr3:uid="{00000000-0010-0000-0400-000038340000}" name="Column13329" dataDxfId="3019"/>
    <tableColumn id="13369" xr3:uid="{00000000-0010-0000-0400-000039340000}" name="Column13330" dataDxfId="3018"/>
    <tableColumn id="13370" xr3:uid="{00000000-0010-0000-0400-00003A340000}" name="Column13331" dataDxfId="3017"/>
    <tableColumn id="13371" xr3:uid="{00000000-0010-0000-0400-00003B340000}" name="Column13332" dataDxfId="3016"/>
    <tableColumn id="13372" xr3:uid="{00000000-0010-0000-0400-00003C340000}" name="Column13333" dataDxfId="3015"/>
    <tableColumn id="13373" xr3:uid="{00000000-0010-0000-0400-00003D340000}" name="Column13334" dataDxfId="3014"/>
    <tableColumn id="13374" xr3:uid="{00000000-0010-0000-0400-00003E340000}" name="Column13335" dataDxfId="3013"/>
    <tableColumn id="13375" xr3:uid="{00000000-0010-0000-0400-00003F340000}" name="Column13336" dataDxfId="3012"/>
    <tableColumn id="13376" xr3:uid="{00000000-0010-0000-0400-000040340000}" name="Column13337" dataDxfId="3011"/>
    <tableColumn id="13377" xr3:uid="{00000000-0010-0000-0400-000041340000}" name="Column13338" dataDxfId="3010"/>
    <tableColumn id="13378" xr3:uid="{00000000-0010-0000-0400-000042340000}" name="Column13339" dataDxfId="3009"/>
    <tableColumn id="13379" xr3:uid="{00000000-0010-0000-0400-000043340000}" name="Column13340" dataDxfId="3008"/>
    <tableColumn id="13380" xr3:uid="{00000000-0010-0000-0400-000044340000}" name="Column13341" dataDxfId="3007"/>
    <tableColumn id="13381" xr3:uid="{00000000-0010-0000-0400-000045340000}" name="Column13342" dataDxfId="3006"/>
    <tableColumn id="13382" xr3:uid="{00000000-0010-0000-0400-000046340000}" name="Column13343" dataDxfId="3005"/>
    <tableColumn id="13383" xr3:uid="{00000000-0010-0000-0400-000047340000}" name="Column13344" dataDxfId="3004"/>
    <tableColumn id="13384" xr3:uid="{00000000-0010-0000-0400-000048340000}" name="Column13345" dataDxfId="3003"/>
    <tableColumn id="13385" xr3:uid="{00000000-0010-0000-0400-000049340000}" name="Column13346" dataDxfId="3002"/>
    <tableColumn id="13386" xr3:uid="{00000000-0010-0000-0400-00004A340000}" name="Column13347" dataDxfId="3001"/>
    <tableColumn id="13387" xr3:uid="{00000000-0010-0000-0400-00004B340000}" name="Column13348" dataDxfId="3000"/>
    <tableColumn id="13388" xr3:uid="{00000000-0010-0000-0400-00004C340000}" name="Column13349" dataDxfId="2999"/>
    <tableColumn id="13389" xr3:uid="{00000000-0010-0000-0400-00004D340000}" name="Column13350" dataDxfId="2998"/>
    <tableColumn id="13390" xr3:uid="{00000000-0010-0000-0400-00004E340000}" name="Column13351" dataDxfId="2997"/>
    <tableColumn id="13391" xr3:uid="{00000000-0010-0000-0400-00004F340000}" name="Column13352" dataDxfId="2996"/>
    <tableColumn id="13392" xr3:uid="{00000000-0010-0000-0400-000050340000}" name="Column13353" dataDxfId="2995"/>
    <tableColumn id="13393" xr3:uid="{00000000-0010-0000-0400-000051340000}" name="Column13354" dataDxfId="2994"/>
    <tableColumn id="13394" xr3:uid="{00000000-0010-0000-0400-000052340000}" name="Column13355" dataDxfId="2993"/>
    <tableColumn id="13395" xr3:uid="{00000000-0010-0000-0400-000053340000}" name="Column13356" dataDxfId="2992"/>
    <tableColumn id="13396" xr3:uid="{00000000-0010-0000-0400-000054340000}" name="Column13357" dataDxfId="2991"/>
    <tableColumn id="13397" xr3:uid="{00000000-0010-0000-0400-000055340000}" name="Column13358" dataDxfId="2990"/>
    <tableColumn id="13398" xr3:uid="{00000000-0010-0000-0400-000056340000}" name="Column13359" dataDxfId="2989"/>
    <tableColumn id="13399" xr3:uid="{00000000-0010-0000-0400-000057340000}" name="Column13360" dataDxfId="2988"/>
    <tableColumn id="13400" xr3:uid="{00000000-0010-0000-0400-000058340000}" name="Column13361" dataDxfId="2987"/>
    <tableColumn id="13401" xr3:uid="{00000000-0010-0000-0400-000059340000}" name="Column13362" dataDxfId="2986"/>
    <tableColumn id="13402" xr3:uid="{00000000-0010-0000-0400-00005A340000}" name="Column13363" dataDxfId="2985"/>
    <tableColumn id="13403" xr3:uid="{00000000-0010-0000-0400-00005B340000}" name="Column13364" dataDxfId="2984"/>
    <tableColumn id="13404" xr3:uid="{00000000-0010-0000-0400-00005C340000}" name="Column13365" dataDxfId="2983"/>
    <tableColumn id="13405" xr3:uid="{00000000-0010-0000-0400-00005D340000}" name="Column13366" dataDxfId="2982"/>
    <tableColumn id="13406" xr3:uid="{00000000-0010-0000-0400-00005E340000}" name="Column13367" dataDxfId="2981"/>
    <tableColumn id="13407" xr3:uid="{00000000-0010-0000-0400-00005F340000}" name="Column13368" dataDxfId="2980"/>
    <tableColumn id="13408" xr3:uid="{00000000-0010-0000-0400-000060340000}" name="Column13369" dataDxfId="2979"/>
    <tableColumn id="13409" xr3:uid="{00000000-0010-0000-0400-000061340000}" name="Column13370" dataDxfId="2978"/>
    <tableColumn id="13410" xr3:uid="{00000000-0010-0000-0400-000062340000}" name="Column13371" dataDxfId="2977"/>
    <tableColumn id="13411" xr3:uid="{00000000-0010-0000-0400-000063340000}" name="Column13372" dataDxfId="2976"/>
    <tableColumn id="13412" xr3:uid="{00000000-0010-0000-0400-000064340000}" name="Column13373" dataDxfId="2975"/>
    <tableColumn id="13413" xr3:uid="{00000000-0010-0000-0400-000065340000}" name="Column13374" dataDxfId="2974"/>
    <tableColumn id="13414" xr3:uid="{00000000-0010-0000-0400-000066340000}" name="Column13375" dataDxfId="2973"/>
    <tableColumn id="13415" xr3:uid="{00000000-0010-0000-0400-000067340000}" name="Column13376" dataDxfId="2972"/>
    <tableColumn id="13416" xr3:uid="{00000000-0010-0000-0400-000068340000}" name="Column13377" dataDxfId="2971"/>
    <tableColumn id="13417" xr3:uid="{00000000-0010-0000-0400-000069340000}" name="Column13378" dataDxfId="2970"/>
    <tableColumn id="13418" xr3:uid="{00000000-0010-0000-0400-00006A340000}" name="Column13379" dataDxfId="2969"/>
    <tableColumn id="13419" xr3:uid="{00000000-0010-0000-0400-00006B340000}" name="Column13380" dataDxfId="2968"/>
    <tableColumn id="13420" xr3:uid="{00000000-0010-0000-0400-00006C340000}" name="Column13381" dataDxfId="2967"/>
    <tableColumn id="13421" xr3:uid="{00000000-0010-0000-0400-00006D340000}" name="Column13382" dataDxfId="2966"/>
    <tableColumn id="13422" xr3:uid="{00000000-0010-0000-0400-00006E340000}" name="Column13383" dataDxfId="2965"/>
    <tableColumn id="13423" xr3:uid="{00000000-0010-0000-0400-00006F340000}" name="Column13384" dataDxfId="2964"/>
    <tableColumn id="13424" xr3:uid="{00000000-0010-0000-0400-000070340000}" name="Column13385" dataDxfId="2963"/>
    <tableColumn id="13425" xr3:uid="{00000000-0010-0000-0400-000071340000}" name="Column13386" dataDxfId="2962"/>
    <tableColumn id="13426" xr3:uid="{00000000-0010-0000-0400-000072340000}" name="Column13387" dataDxfId="2961"/>
    <tableColumn id="13427" xr3:uid="{00000000-0010-0000-0400-000073340000}" name="Column13388" dataDxfId="2960"/>
    <tableColumn id="13428" xr3:uid="{00000000-0010-0000-0400-000074340000}" name="Column13389" dataDxfId="2959"/>
    <tableColumn id="13429" xr3:uid="{00000000-0010-0000-0400-000075340000}" name="Column13390" dataDxfId="2958"/>
    <tableColumn id="13430" xr3:uid="{00000000-0010-0000-0400-000076340000}" name="Column13391" dataDxfId="2957"/>
    <tableColumn id="13431" xr3:uid="{00000000-0010-0000-0400-000077340000}" name="Column13392" dataDxfId="2956"/>
    <tableColumn id="13432" xr3:uid="{00000000-0010-0000-0400-000078340000}" name="Column13393" dataDxfId="2955"/>
    <tableColumn id="13433" xr3:uid="{00000000-0010-0000-0400-000079340000}" name="Column13394" dataDxfId="2954"/>
    <tableColumn id="13434" xr3:uid="{00000000-0010-0000-0400-00007A340000}" name="Column13395" dataDxfId="2953"/>
    <tableColumn id="13435" xr3:uid="{00000000-0010-0000-0400-00007B340000}" name="Column13396" dataDxfId="2952"/>
    <tableColumn id="13436" xr3:uid="{00000000-0010-0000-0400-00007C340000}" name="Column13397" dataDxfId="2951"/>
    <tableColumn id="13437" xr3:uid="{00000000-0010-0000-0400-00007D340000}" name="Column13398" dataDxfId="2950"/>
    <tableColumn id="13438" xr3:uid="{00000000-0010-0000-0400-00007E340000}" name="Column13399" dataDxfId="2949"/>
    <tableColumn id="13439" xr3:uid="{00000000-0010-0000-0400-00007F340000}" name="Column13400" dataDxfId="2948"/>
    <tableColumn id="13440" xr3:uid="{00000000-0010-0000-0400-000080340000}" name="Column13401" dataDxfId="2947"/>
    <tableColumn id="13441" xr3:uid="{00000000-0010-0000-0400-000081340000}" name="Column13402" dataDxfId="2946"/>
    <tableColumn id="13442" xr3:uid="{00000000-0010-0000-0400-000082340000}" name="Column13403" dataDxfId="2945"/>
    <tableColumn id="13443" xr3:uid="{00000000-0010-0000-0400-000083340000}" name="Column13404" dataDxfId="2944"/>
    <tableColumn id="13444" xr3:uid="{00000000-0010-0000-0400-000084340000}" name="Column13405" dataDxfId="2943"/>
    <tableColumn id="13445" xr3:uid="{00000000-0010-0000-0400-000085340000}" name="Column13406" dataDxfId="2942"/>
    <tableColumn id="13446" xr3:uid="{00000000-0010-0000-0400-000086340000}" name="Column13407" dataDxfId="2941"/>
    <tableColumn id="13447" xr3:uid="{00000000-0010-0000-0400-000087340000}" name="Column13408" dataDxfId="2940"/>
    <tableColumn id="13448" xr3:uid="{00000000-0010-0000-0400-000088340000}" name="Column13409" dataDxfId="2939"/>
    <tableColumn id="13449" xr3:uid="{00000000-0010-0000-0400-000089340000}" name="Column13410" dataDxfId="2938"/>
    <tableColumn id="13450" xr3:uid="{00000000-0010-0000-0400-00008A340000}" name="Column13411" dataDxfId="2937"/>
    <tableColumn id="13451" xr3:uid="{00000000-0010-0000-0400-00008B340000}" name="Column13412" dataDxfId="2936"/>
    <tableColumn id="13452" xr3:uid="{00000000-0010-0000-0400-00008C340000}" name="Column13413" dataDxfId="2935"/>
    <tableColumn id="13453" xr3:uid="{00000000-0010-0000-0400-00008D340000}" name="Column13414" dataDxfId="2934"/>
    <tableColumn id="13454" xr3:uid="{00000000-0010-0000-0400-00008E340000}" name="Column13415" dataDxfId="2933"/>
    <tableColumn id="13455" xr3:uid="{00000000-0010-0000-0400-00008F340000}" name="Column13416" dataDxfId="2932"/>
    <tableColumn id="13456" xr3:uid="{00000000-0010-0000-0400-000090340000}" name="Column13417" dataDxfId="2931"/>
    <tableColumn id="13457" xr3:uid="{00000000-0010-0000-0400-000091340000}" name="Column13418" dataDxfId="2930"/>
    <tableColumn id="13458" xr3:uid="{00000000-0010-0000-0400-000092340000}" name="Column13419" dataDxfId="2929"/>
    <tableColumn id="13459" xr3:uid="{00000000-0010-0000-0400-000093340000}" name="Column13420" dataDxfId="2928"/>
    <tableColumn id="13460" xr3:uid="{00000000-0010-0000-0400-000094340000}" name="Column13421" dataDxfId="2927"/>
    <tableColumn id="13461" xr3:uid="{00000000-0010-0000-0400-000095340000}" name="Column13422" dataDxfId="2926"/>
    <tableColumn id="13462" xr3:uid="{00000000-0010-0000-0400-000096340000}" name="Column13423" dataDxfId="2925"/>
    <tableColumn id="13463" xr3:uid="{00000000-0010-0000-0400-000097340000}" name="Column13424" dataDxfId="2924"/>
    <tableColumn id="13464" xr3:uid="{00000000-0010-0000-0400-000098340000}" name="Column13425" dataDxfId="2923"/>
    <tableColumn id="13465" xr3:uid="{00000000-0010-0000-0400-000099340000}" name="Column13426" dataDxfId="2922"/>
    <tableColumn id="13466" xr3:uid="{00000000-0010-0000-0400-00009A340000}" name="Column13427" dataDxfId="2921"/>
    <tableColumn id="13467" xr3:uid="{00000000-0010-0000-0400-00009B340000}" name="Column13428" dataDxfId="2920"/>
    <tableColumn id="13468" xr3:uid="{00000000-0010-0000-0400-00009C340000}" name="Column13429" dataDxfId="2919"/>
    <tableColumn id="13469" xr3:uid="{00000000-0010-0000-0400-00009D340000}" name="Column13430" dataDxfId="2918"/>
    <tableColumn id="13470" xr3:uid="{00000000-0010-0000-0400-00009E340000}" name="Column13431" dataDxfId="2917"/>
    <tableColumn id="13471" xr3:uid="{00000000-0010-0000-0400-00009F340000}" name="Column13432" dataDxfId="2916"/>
    <tableColumn id="13472" xr3:uid="{00000000-0010-0000-0400-0000A0340000}" name="Column13433" dataDxfId="2915"/>
    <tableColumn id="13473" xr3:uid="{00000000-0010-0000-0400-0000A1340000}" name="Column13434" dataDxfId="2914"/>
    <tableColumn id="13474" xr3:uid="{00000000-0010-0000-0400-0000A2340000}" name="Column13435" dataDxfId="2913"/>
    <tableColumn id="13475" xr3:uid="{00000000-0010-0000-0400-0000A3340000}" name="Column13436" dataDxfId="2912"/>
    <tableColumn id="13476" xr3:uid="{00000000-0010-0000-0400-0000A4340000}" name="Column13437" dataDxfId="2911"/>
    <tableColumn id="13477" xr3:uid="{00000000-0010-0000-0400-0000A5340000}" name="Column13438" dataDxfId="2910"/>
    <tableColumn id="13478" xr3:uid="{00000000-0010-0000-0400-0000A6340000}" name="Column13439" dataDxfId="2909"/>
    <tableColumn id="13479" xr3:uid="{00000000-0010-0000-0400-0000A7340000}" name="Column13440" dataDxfId="2908"/>
    <tableColumn id="13480" xr3:uid="{00000000-0010-0000-0400-0000A8340000}" name="Column13441" dataDxfId="2907"/>
    <tableColumn id="13481" xr3:uid="{00000000-0010-0000-0400-0000A9340000}" name="Column13442" dataDxfId="2906"/>
    <tableColumn id="13482" xr3:uid="{00000000-0010-0000-0400-0000AA340000}" name="Column13443" dataDxfId="2905"/>
    <tableColumn id="13483" xr3:uid="{00000000-0010-0000-0400-0000AB340000}" name="Column13444" dataDxfId="2904"/>
    <tableColumn id="13484" xr3:uid="{00000000-0010-0000-0400-0000AC340000}" name="Column13445" dataDxfId="2903"/>
    <tableColumn id="13485" xr3:uid="{00000000-0010-0000-0400-0000AD340000}" name="Column13446" dataDxfId="2902"/>
    <tableColumn id="13486" xr3:uid="{00000000-0010-0000-0400-0000AE340000}" name="Column13447" dataDxfId="2901"/>
    <tableColumn id="13487" xr3:uid="{00000000-0010-0000-0400-0000AF340000}" name="Column13448" dataDxfId="2900"/>
    <tableColumn id="13488" xr3:uid="{00000000-0010-0000-0400-0000B0340000}" name="Column13449" dataDxfId="2899"/>
    <tableColumn id="13489" xr3:uid="{00000000-0010-0000-0400-0000B1340000}" name="Column13450" dataDxfId="2898"/>
    <tableColumn id="13490" xr3:uid="{00000000-0010-0000-0400-0000B2340000}" name="Column13451" dataDxfId="2897"/>
    <tableColumn id="13491" xr3:uid="{00000000-0010-0000-0400-0000B3340000}" name="Column13452" dataDxfId="2896"/>
    <tableColumn id="13492" xr3:uid="{00000000-0010-0000-0400-0000B4340000}" name="Column13453" dataDxfId="2895"/>
    <tableColumn id="13493" xr3:uid="{00000000-0010-0000-0400-0000B5340000}" name="Column13454" dataDxfId="2894"/>
    <tableColumn id="13494" xr3:uid="{00000000-0010-0000-0400-0000B6340000}" name="Column13455" dataDxfId="2893"/>
    <tableColumn id="13495" xr3:uid="{00000000-0010-0000-0400-0000B7340000}" name="Column13456" dataDxfId="2892"/>
    <tableColumn id="13496" xr3:uid="{00000000-0010-0000-0400-0000B8340000}" name="Column13457" dataDxfId="2891"/>
    <tableColumn id="13497" xr3:uid="{00000000-0010-0000-0400-0000B9340000}" name="Column13458" dataDxfId="2890"/>
    <tableColumn id="13498" xr3:uid="{00000000-0010-0000-0400-0000BA340000}" name="Column13459" dataDxfId="2889"/>
    <tableColumn id="13499" xr3:uid="{00000000-0010-0000-0400-0000BB340000}" name="Column13460" dataDxfId="2888"/>
    <tableColumn id="13500" xr3:uid="{00000000-0010-0000-0400-0000BC340000}" name="Column13461" dataDxfId="2887"/>
    <tableColumn id="13501" xr3:uid="{00000000-0010-0000-0400-0000BD340000}" name="Column13462" dataDxfId="2886"/>
    <tableColumn id="13502" xr3:uid="{00000000-0010-0000-0400-0000BE340000}" name="Column13463" dataDxfId="2885"/>
    <tableColumn id="13503" xr3:uid="{00000000-0010-0000-0400-0000BF340000}" name="Column13464" dataDxfId="2884"/>
    <tableColumn id="13504" xr3:uid="{00000000-0010-0000-0400-0000C0340000}" name="Column13465" dataDxfId="2883"/>
    <tableColumn id="13505" xr3:uid="{00000000-0010-0000-0400-0000C1340000}" name="Column13466" dataDxfId="2882"/>
    <tableColumn id="13506" xr3:uid="{00000000-0010-0000-0400-0000C2340000}" name="Column13467" dataDxfId="2881"/>
    <tableColumn id="13507" xr3:uid="{00000000-0010-0000-0400-0000C3340000}" name="Column13468" dataDxfId="2880"/>
    <tableColumn id="13508" xr3:uid="{00000000-0010-0000-0400-0000C4340000}" name="Column13469" dataDxfId="2879"/>
    <tableColumn id="13509" xr3:uid="{00000000-0010-0000-0400-0000C5340000}" name="Column13470" dataDxfId="2878"/>
    <tableColumn id="13510" xr3:uid="{00000000-0010-0000-0400-0000C6340000}" name="Column13471" dataDxfId="2877"/>
    <tableColumn id="13511" xr3:uid="{00000000-0010-0000-0400-0000C7340000}" name="Column13472" dataDxfId="2876"/>
    <tableColumn id="13512" xr3:uid="{00000000-0010-0000-0400-0000C8340000}" name="Column13473" dataDxfId="2875"/>
    <tableColumn id="13513" xr3:uid="{00000000-0010-0000-0400-0000C9340000}" name="Column13474" dataDxfId="2874"/>
    <tableColumn id="13514" xr3:uid="{00000000-0010-0000-0400-0000CA340000}" name="Column13475" dataDxfId="2873"/>
    <tableColumn id="13515" xr3:uid="{00000000-0010-0000-0400-0000CB340000}" name="Column13476" dataDxfId="2872"/>
    <tableColumn id="13516" xr3:uid="{00000000-0010-0000-0400-0000CC340000}" name="Column13477" dataDxfId="2871"/>
    <tableColumn id="13517" xr3:uid="{00000000-0010-0000-0400-0000CD340000}" name="Column13478" dataDxfId="2870"/>
    <tableColumn id="13518" xr3:uid="{00000000-0010-0000-0400-0000CE340000}" name="Column13479" dataDxfId="2869"/>
    <tableColumn id="13519" xr3:uid="{00000000-0010-0000-0400-0000CF340000}" name="Column13480" dataDxfId="2868"/>
    <tableColumn id="13520" xr3:uid="{00000000-0010-0000-0400-0000D0340000}" name="Column13481" dataDxfId="2867"/>
    <tableColumn id="13521" xr3:uid="{00000000-0010-0000-0400-0000D1340000}" name="Column13482" dataDxfId="2866"/>
    <tableColumn id="13522" xr3:uid="{00000000-0010-0000-0400-0000D2340000}" name="Column13483" dataDxfId="2865"/>
    <tableColumn id="13523" xr3:uid="{00000000-0010-0000-0400-0000D3340000}" name="Column13484" dataDxfId="2864"/>
    <tableColumn id="13524" xr3:uid="{00000000-0010-0000-0400-0000D4340000}" name="Column13485" dataDxfId="2863"/>
    <tableColumn id="13525" xr3:uid="{00000000-0010-0000-0400-0000D5340000}" name="Column13486" dataDxfId="2862"/>
    <tableColumn id="13526" xr3:uid="{00000000-0010-0000-0400-0000D6340000}" name="Column13487" dataDxfId="2861"/>
    <tableColumn id="13527" xr3:uid="{00000000-0010-0000-0400-0000D7340000}" name="Column13488" dataDxfId="2860"/>
    <tableColumn id="13528" xr3:uid="{00000000-0010-0000-0400-0000D8340000}" name="Column13489" dataDxfId="2859"/>
    <tableColumn id="13529" xr3:uid="{00000000-0010-0000-0400-0000D9340000}" name="Column13490" dataDxfId="2858"/>
    <tableColumn id="13530" xr3:uid="{00000000-0010-0000-0400-0000DA340000}" name="Column13491" dataDxfId="2857"/>
    <tableColumn id="13531" xr3:uid="{00000000-0010-0000-0400-0000DB340000}" name="Column13492" dataDxfId="2856"/>
    <tableColumn id="13532" xr3:uid="{00000000-0010-0000-0400-0000DC340000}" name="Column13493" dataDxfId="2855"/>
    <tableColumn id="13533" xr3:uid="{00000000-0010-0000-0400-0000DD340000}" name="Column13494" dataDxfId="2854"/>
    <tableColumn id="13534" xr3:uid="{00000000-0010-0000-0400-0000DE340000}" name="Column13495" dataDxfId="2853"/>
    <tableColumn id="13535" xr3:uid="{00000000-0010-0000-0400-0000DF340000}" name="Column13496" dataDxfId="2852"/>
    <tableColumn id="13536" xr3:uid="{00000000-0010-0000-0400-0000E0340000}" name="Column13497" dataDxfId="2851"/>
    <tableColumn id="13537" xr3:uid="{00000000-0010-0000-0400-0000E1340000}" name="Column13498" dataDxfId="2850"/>
    <tableColumn id="13538" xr3:uid="{00000000-0010-0000-0400-0000E2340000}" name="Column13499" dataDxfId="2849"/>
    <tableColumn id="13539" xr3:uid="{00000000-0010-0000-0400-0000E3340000}" name="Column13500" dataDxfId="2848"/>
    <tableColumn id="13540" xr3:uid="{00000000-0010-0000-0400-0000E4340000}" name="Column13501" dataDxfId="2847"/>
    <tableColumn id="13541" xr3:uid="{00000000-0010-0000-0400-0000E5340000}" name="Column13502" dataDxfId="2846"/>
    <tableColumn id="13542" xr3:uid="{00000000-0010-0000-0400-0000E6340000}" name="Column13503" dataDxfId="2845"/>
    <tableColumn id="13543" xr3:uid="{00000000-0010-0000-0400-0000E7340000}" name="Column13504" dataDxfId="2844"/>
    <tableColumn id="13544" xr3:uid="{00000000-0010-0000-0400-0000E8340000}" name="Column13505" dataDxfId="2843"/>
    <tableColumn id="13545" xr3:uid="{00000000-0010-0000-0400-0000E9340000}" name="Column13506" dataDxfId="2842"/>
    <tableColumn id="13546" xr3:uid="{00000000-0010-0000-0400-0000EA340000}" name="Column13507" dataDxfId="2841"/>
    <tableColumn id="13547" xr3:uid="{00000000-0010-0000-0400-0000EB340000}" name="Column13508" dataDxfId="2840"/>
    <tableColumn id="13548" xr3:uid="{00000000-0010-0000-0400-0000EC340000}" name="Column13509" dataDxfId="2839"/>
    <tableColumn id="13549" xr3:uid="{00000000-0010-0000-0400-0000ED340000}" name="Column13510" dataDxfId="2838"/>
    <tableColumn id="13550" xr3:uid="{00000000-0010-0000-0400-0000EE340000}" name="Column13511" dataDxfId="2837"/>
    <tableColumn id="13551" xr3:uid="{00000000-0010-0000-0400-0000EF340000}" name="Column13512" dataDxfId="2836"/>
    <tableColumn id="13552" xr3:uid="{00000000-0010-0000-0400-0000F0340000}" name="Column13513" dataDxfId="2835"/>
    <tableColumn id="13553" xr3:uid="{00000000-0010-0000-0400-0000F1340000}" name="Column13514" dataDxfId="2834"/>
    <tableColumn id="13554" xr3:uid="{00000000-0010-0000-0400-0000F2340000}" name="Column13515" dataDxfId="2833"/>
    <tableColumn id="13555" xr3:uid="{00000000-0010-0000-0400-0000F3340000}" name="Column13516" dataDxfId="2832"/>
    <tableColumn id="13556" xr3:uid="{00000000-0010-0000-0400-0000F4340000}" name="Column13517" dataDxfId="2831"/>
    <tableColumn id="13557" xr3:uid="{00000000-0010-0000-0400-0000F5340000}" name="Column13518" dataDxfId="2830"/>
    <tableColumn id="13558" xr3:uid="{00000000-0010-0000-0400-0000F6340000}" name="Column13519" dataDxfId="2829"/>
    <tableColumn id="13559" xr3:uid="{00000000-0010-0000-0400-0000F7340000}" name="Column13520" dataDxfId="2828"/>
    <tableColumn id="13560" xr3:uid="{00000000-0010-0000-0400-0000F8340000}" name="Column13521" dataDxfId="2827"/>
    <tableColumn id="13561" xr3:uid="{00000000-0010-0000-0400-0000F9340000}" name="Column13522" dataDxfId="2826"/>
    <tableColumn id="13562" xr3:uid="{00000000-0010-0000-0400-0000FA340000}" name="Column13523" dataDxfId="2825"/>
    <tableColumn id="13563" xr3:uid="{00000000-0010-0000-0400-0000FB340000}" name="Column13524" dataDxfId="2824"/>
    <tableColumn id="13564" xr3:uid="{00000000-0010-0000-0400-0000FC340000}" name="Column13525" dataDxfId="2823"/>
    <tableColumn id="13565" xr3:uid="{00000000-0010-0000-0400-0000FD340000}" name="Column13526" dataDxfId="2822"/>
    <tableColumn id="13566" xr3:uid="{00000000-0010-0000-0400-0000FE340000}" name="Column13527" dataDxfId="2821"/>
    <tableColumn id="13567" xr3:uid="{00000000-0010-0000-0400-0000FF340000}" name="Column13528" dataDxfId="2820"/>
    <tableColumn id="13568" xr3:uid="{00000000-0010-0000-0400-000000350000}" name="Column13529" dataDxfId="2819"/>
    <tableColumn id="13569" xr3:uid="{00000000-0010-0000-0400-000001350000}" name="Column13530" dataDxfId="2818"/>
    <tableColumn id="13570" xr3:uid="{00000000-0010-0000-0400-000002350000}" name="Column13531" dataDxfId="2817"/>
    <tableColumn id="13571" xr3:uid="{00000000-0010-0000-0400-000003350000}" name="Column13532" dataDxfId="2816"/>
    <tableColumn id="13572" xr3:uid="{00000000-0010-0000-0400-000004350000}" name="Column13533" dataDxfId="2815"/>
    <tableColumn id="13573" xr3:uid="{00000000-0010-0000-0400-000005350000}" name="Column13534" dataDxfId="2814"/>
    <tableColumn id="13574" xr3:uid="{00000000-0010-0000-0400-000006350000}" name="Column13535" dataDxfId="2813"/>
    <tableColumn id="13575" xr3:uid="{00000000-0010-0000-0400-000007350000}" name="Column13536" dataDxfId="2812"/>
    <tableColumn id="13576" xr3:uid="{00000000-0010-0000-0400-000008350000}" name="Column13537" dataDxfId="2811"/>
    <tableColumn id="13577" xr3:uid="{00000000-0010-0000-0400-000009350000}" name="Column13538" dataDxfId="2810"/>
    <tableColumn id="13578" xr3:uid="{00000000-0010-0000-0400-00000A350000}" name="Column13539" dataDxfId="2809"/>
    <tableColumn id="13579" xr3:uid="{00000000-0010-0000-0400-00000B350000}" name="Column13540" dataDxfId="2808"/>
    <tableColumn id="13580" xr3:uid="{00000000-0010-0000-0400-00000C350000}" name="Column13541" dataDxfId="2807"/>
    <tableColumn id="13581" xr3:uid="{00000000-0010-0000-0400-00000D350000}" name="Column13542" dataDxfId="2806"/>
    <tableColumn id="13582" xr3:uid="{00000000-0010-0000-0400-00000E350000}" name="Column13543" dataDxfId="2805"/>
    <tableColumn id="13583" xr3:uid="{00000000-0010-0000-0400-00000F350000}" name="Column13544" dataDxfId="2804"/>
    <tableColumn id="13584" xr3:uid="{00000000-0010-0000-0400-000010350000}" name="Column13545" dataDxfId="2803"/>
    <tableColumn id="13585" xr3:uid="{00000000-0010-0000-0400-000011350000}" name="Column13546" dataDxfId="2802"/>
    <tableColumn id="13586" xr3:uid="{00000000-0010-0000-0400-000012350000}" name="Column13547" dataDxfId="2801"/>
    <tableColumn id="13587" xr3:uid="{00000000-0010-0000-0400-000013350000}" name="Column13548" dataDxfId="2800"/>
    <tableColumn id="13588" xr3:uid="{00000000-0010-0000-0400-000014350000}" name="Column13549" dataDxfId="2799"/>
    <tableColumn id="13589" xr3:uid="{00000000-0010-0000-0400-000015350000}" name="Column13550" dataDxfId="2798"/>
    <tableColumn id="13590" xr3:uid="{00000000-0010-0000-0400-000016350000}" name="Column13551" dataDxfId="2797"/>
    <tableColumn id="13591" xr3:uid="{00000000-0010-0000-0400-000017350000}" name="Column13552" dataDxfId="2796"/>
    <tableColumn id="13592" xr3:uid="{00000000-0010-0000-0400-000018350000}" name="Column13553" dataDxfId="2795"/>
    <tableColumn id="13593" xr3:uid="{00000000-0010-0000-0400-000019350000}" name="Column13554" dataDxfId="2794"/>
    <tableColumn id="13594" xr3:uid="{00000000-0010-0000-0400-00001A350000}" name="Column13555" dataDxfId="2793"/>
    <tableColumn id="13595" xr3:uid="{00000000-0010-0000-0400-00001B350000}" name="Column13556" dataDxfId="2792"/>
    <tableColumn id="13596" xr3:uid="{00000000-0010-0000-0400-00001C350000}" name="Column13557" dataDxfId="2791"/>
    <tableColumn id="13597" xr3:uid="{00000000-0010-0000-0400-00001D350000}" name="Column13558" dataDxfId="2790"/>
    <tableColumn id="13598" xr3:uid="{00000000-0010-0000-0400-00001E350000}" name="Column13559" dataDxfId="2789"/>
    <tableColumn id="13599" xr3:uid="{00000000-0010-0000-0400-00001F350000}" name="Column13560" dataDxfId="2788"/>
    <tableColumn id="13600" xr3:uid="{00000000-0010-0000-0400-000020350000}" name="Column13561" dataDxfId="2787"/>
    <tableColumn id="13601" xr3:uid="{00000000-0010-0000-0400-000021350000}" name="Column13562" dataDxfId="2786"/>
    <tableColumn id="13602" xr3:uid="{00000000-0010-0000-0400-000022350000}" name="Column13563" dataDxfId="2785"/>
    <tableColumn id="13603" xr3:uid="{00000000-0010-0000-0400-000023350000}" name="Column13564" dataDxfId="2784"/>
    <tableColumn id="13604" xr3:uid="{00000000-0010-0000-0400-000024350000}" name="Column13565" dataDxfId="2783"/>
    <tableColumn id="13605" xr3:uid="{00000000-0010-0000-0400-000025350000}" name="Column13566" dataDxfId="2782"/>
    <tableColumn id="13606" xr3:uid="{00000000-0010-0000-0400-000026350000}" name="Column13567" dataDxfId="2781"/>
    <tableColumn id="13607" xr3:uid="{00000000-0010-0000-0400-000027350000}" name="Column13568" dataDxfId="2780"/>
    <tableColumn id="13608" xr3:uid="{00000000-0010-0000-0400-000028350000}" name="Column13569" dataDxfId="2779"/>
    <tableColumn id="13609" xr3:uid="{00000000-0010-0000-0400-000029350000}" name="Column13570" dataDxfId="2778"/>
    <tableColumn id="13610" xr3:uid="{00000000-0010-0000-0400-00002A350000}" name="Column13571" dataDxfId="2777"/>
    <tableColumn id="13611" xr3:uid="{00000000-0010-0000-0400-00002B350000}" name="Column13572" dataDxfId="2776"/>
    <tableColumn id="13612" xr3:uid="{00000000-0010-0000-0400-00002C350000}" name="Column13573" dataDxfId="2775"/>
    <tableColumn id="13613" xr3:uid="{00000000-0010-0000-0400-00002D350000}" name="Column13574" dataDxfId="2774"/>
    <tableColumn id="13614" xr3:uid="{00000000-0010-0000-0400-00002E350000}" name="Column13575" dataDxfId="2773"/>
    <tableColumn id="13615" xr3:uid="{00000000-0010-0000-0400-00002F350000}" name="Column13576" dataDxfId="2772"/>
    <tableColumn id="13616" xr3:uid="{00000000-0010-0000-0400-000030350000}" name="Column13577" dataDxfId="2771"/>
    <tableColumn id="13617" xr3:uid="{00000000-0010-0000-0400-000031350000}" name="Column13578" dataDxfId="2770"/>
    <tableColumn id="13618" xr3:uid="{00000000-0010-0000-0400-000032350000}" name="Column13579" dataDxfId="2769"/>
    <tableColumn id="13619" xr3:uid="{00000000-0010-0000-0400-000033350000}" name="Column13580" dataDxfId="2768"/>
    <tableColumn id="13620" xr3:uid="{00000000-0010-0000-0400-000034350000}" name="Column13581" dataDxfId="2767"/>
    <tableColumn id="13621" xr3:uid="{00000000-0010-0000-0400-000035350000}" name="Column13582" dataDxfId="2766"/>
    <tableColumn id="13622" xr3:uid="{00000000-0010-0000-0400-000036350000}" name="Column13583" dataDxfId="2765"/>
    <tableColumn id="13623" xr3:uid="{00000000-0010-0000-0400-000037350000}" name="Column13584" dataDxfId="2764"/>
    <tableColumn id="13624" xr3:uid="{00000000-0010-0000-0400-000038350000}" name="Column13585" dataDxfId="2763"/>
    <tableColumn id="13625" xr3:uid="{00000000-0010-0000-0400-000039350000}" name="Column13586" dataDxfId="2762"/>
    <tableColumn id="13626" xr3:uid="{00000000-0010-0000-0400-00003A350000}" name="Column13587" dataDxfId="2761"/>
    <tableColumn id="13627" xr3:uid="{00000000-0010-0000-0400-00003B350000}" name="Column13588" dataDxfId="2760"/>
    <tableColumn id="13628" xr3:uid="{00000000-0010-0000-0400-00003C350000}" name="Column13589" dataDxfId="2759"/>
    <tableColumn id="13629" xr3:uid="{00000000-0010-0000-0400-00003D350000}" name="Column13590" dataDxfId="2758"/>
    <tableColumn id="13630" xr3:uid="{00000000-0010-0000-0400-00003E350000}" name="Column13591" dataDxfId="2757"/>
    <tableColumn id="13631" xr3:uid="{00000000-0010-0000-0400-00003F350000}" name="Column13592" dataDxfId="2756"/>
    <tableColumn id="13632" xr3:uid="{00000000-0010-0000-0400-000040350000}" name="Column13593" dataDxfId="2755"/>
    <tableColumn id="13633" xr3:uid="{00000000-0010-0000-0400-000041350000}" name="Column13594" dataDxfId="2754"/>
    <tableColumn id="13634" xr3:uid="{00000000-0010-0000-0400-000042350000}" name="Column13595" dataDxfId="2753"/>
    <tableColumn id="13635" xr3:uid="{00000000-0010-0000-0400-000043350000}" name="Column13596" dataDxfId="2752"/>
    <tableColumn id="13636" xr3:uid="{00000000-0010-0000-0400-000044350000}" name="Column13597" dataDxfId="2751"/>
    <tableColumn id="13637" xr3:uid="{00000000-0010-0000-0400-000045350000}" name="Column13598" dataDxfId="2750"/>
    <tableColumn id="13638" xr3:uid="{00000000-0010-0000-0400-000046350000}" name="Column13599" dataDxfId="2749"/>
    <tableColumn id="13639" xr3:uid="{00000000-0010-0000-0400-000047350000}" name="Column13600" dataDxfId="2748"/>
    <tableColumn id="13640" xr3:uid="{00000000-0010-0000-0400-000048350000}" name="Column13601" dataDxfId="2747"/>
    <tableColumn id="13641" xr3:uid="{00000000-0010-0000-0400-000049350000}" name="Column13602" dataDxfId="2746"/>
    <tableColumn id="13642" xr3:uid="{00000000-0010-0000-0400-00004A350000}" name="Column13603" dataDxfId="2745"/>
    <tableColumn id="13643" xr3:uid="{00000000-0010-0000-0400-00004B350000}" name="Column13604" dataDxfId="2744"/>
    <tableColumn id="13644" xr3:uid="{00000000-0010-0000-0400-00004C350000}" name="Column13605" dataDxfId="2743"/>
    <tableColumn id="13645" xr3:uid="{00000000-0010-0000-0400-00004D350000}" name="Column13606" dataDxfId="2742"/>
    <tableColumn id="13646" xr3:uid="{00000000-0010-0000-0400-00004E350000}" name="Column13607" dataDxfId="2741"/>
    <tableColumn id="13647" xr3:uid="{00000000-0010-0000-0400-00004F350000}" name="Column13608" dataDxfId="2740"/>
    <tableColumn id="13648" xr3:uid="{00000000-0010-0000-0400-000050350000}" name="Column13609" dataDxfId="2739"/>
    <tableColumn id="13649" xr3:uid="{00000000-0010-0000-0400-000051350000}" name="Column13610" dataDxfId="2738"/>
    <tableColumn id="13650" xr3:uid="{00000000-0010-0000-0400-000052350000}" name="Column13611" dataDxfId="2737"/>
    <tableColumn id="13651" xr3:uid="{00000000-0010-0000-0400-000053350000}" name="Column13612" dataDxfId="2736"/>
    <tableColumn id="13652" xr3:uid="{00000000-0010-0000-0400-000054350000}" name="Column13613" dataDxfId="2735"/>
    <tableColumn id="13653" xr3:uid="{00000000-0010-0000-0400-000055350000}" name="Column13614" dataDxfId="2734"/>
    <tableColumn id="13654" xr3:uid="{00000000-0010-0000-0400-000056350000}" name="Column13615" dataDxfId="2733"/>
    <tableColumn id="13655" xr3:uid="{00000000-0010-0000-0400-000057350000}" name="Column13616" dataDxfId="2732"/>
    <tableColumn id="13656" xr3:uid="{00000000-0010-0000-0400-000058350000}" name="Column13617" dataDxfId="2731"/>
    <tableColumn id="13657" xr3:uid="{00000000-0010-0000-0400-000059350000}" name="Column13618" dataDxfId="2730"/>
    <tableColumn id="13658" xr3:uid="{00000000-0010-0000-0400-00005A350000}" name="Column13619" dataDxfId="2729"/>
    <tableColumn id="13659" xr3:uid="{00000000-0010-0000-0400-00005B350000}" name="Column13620" dataDxfId="2728"/>
    <tableColumn id="13660" xr3:uid="{00000000-0010-0000-0400-00005C350000}" name="Column13621" dataDxfId="2727"/>
    <tableColumn id="13661" xr3:uid="{00000000-0010-0000-0400-00005D350000}" name="Column13622" dataDxfId="2726"/>
    <tableColumn id="13662" xr3:uid="{00000000-0010-0000-0400-00005E350000}" name="Column13623" dataDxfId="2725"/>
    <tableColumn id="13663" xr3:uid="{00000000-0010-0000-0400-00005F350000}" name="Column13624" dataDxfId="2724"/>
    <tableColumn id="13664" xr3:uid="{00000000-0010-0000-0400-000060350000}" name="Column13625" dataDxfId="2723"/>
    <tableColumn id="13665" xr3:uid="{00000000-0010-0000-0400-000061350000}" name="Column13626" dataDxfId="2722"/>
    <tableColumn id="13666" xr3:uid="{00000000-0010-0000-0400-000062350000}" name="Column13627" dataDxfId="2721"/>
    <tableColumn id="13667" xr3:uid="{00000000-0010-0000-0400-000063350000}" name="Column13628" dataDxfId="2720"/>
    <tableColumn id="13668" xr3:uid="{00000000-0010-0000-0400-000064350000}" name="Column13629" dataDxfId="2719"/>
    <tableColumn id="13669" xr3:uid="{00000000-0010-0000-0400-000065350000}" name="Column13630" dataDxfId="2718"/>
    <tableColumn id="13670" xr3:uid="{00000000-0010-0000-0400-000066350000}" name="Column13631" dataDxfId="2717"/>
    <tableColumn id="13671" xr3:uid="{00000000-0010-0000-0400-000067350000}" name="Column13632" dataDxfId="2716"/>
    <tableColumn id="13672" xr3:uid="{00000000-0010-0000-0400-000068350000}" name="Column13633" dataDxfId="2715"/>
    <tableColumn id="13673" xr3:uid="{00000000-0010-0000-0400-000069350000}" name="Column13634" dataDxfId="2714"/>
    <tableColumn id="13674" xr3:uid="{00000000-0010-0000-0400-00006A350000}" name="Column13635" dataDxfId="2713"/>
    <tableColumn id="13675" xr3:uid="{00000000-0010-0000-0400-00006B350000}" name="Column13636" dataDxfId="2712"/>
    <tableColumn id="13676" xr3:uid="{00000000-0010-0000-0400-00006C350000}" name="Column13637" dataDxfId="2711"/>
    <tableColumn id="13677" xr3:uid="{00000000-0010-0000-0400-00006D350000}" name="Column13638" dataDxfId="2710"/>
    <tableColumn id="13678" xr3:uid="{00000000-0010-0000-0400-00006E350000}" name="Column13639" dataDxfId="2709"/>
    <tableColumn id="13679" xr3:uid="{00000000-0010-0000-0400-00006F350000}" name="Column13640" dataDxfId="2708"/>
    <tableColumn id="13680" xr3:uid="{00000000-0010-0000-0400-000070350000}" name="Column13641" dataDxfId="2707"/>
    <tableColumn id="13681" xr3:uid="{00000000-0010-0000-0400-000071350000}" name="Column13642" dataDxfId="2706"/>
    <tableColumn id="13682" xr3:uid="{00000000-0010-0000-0400-000072350000}" name="Column13643" dataDxfId="2705"/>
    <tableColumn id="13683" xr3:uid="{00000000-0010-0000-0400-000073350000}" name="Column13644" dataDxfId="2704"/>
    <tableColumn id="13684" xr3:uid="{00000000-0010-0000-0400-000074350000}" name="Column13645" dataDxfId="2703"/>
    <tableColumn id="13685" xr3:uid="{00000000-0010-0000-0400-000075350000}" name="Column13646" dataDxfId="2702"/>
    <tableColumn id="13686" xr3:uid="{00000000-0010-0000-0400-000076350000}" name="Column13647" dataDxfId="2701"/>
    <tableColumn id="13687" xr3:uid="{00000000-0010-0000-0400-000077350000}" name="Column13648" dataDxfId="2700"/>
    <tableColumn id="13688" xr3:uid="{00000000-0010-0000-0400-000078350000}" name="Column13649" dataDxfId="2699"/>
    <tableColumn id="13689" xr3:uid="{00000000-0010-0000-0400-000079350000}" name="Column13650" dataDxfId="2698"/>
    <tableColumn id="13690" xr3:uid="{00000000-0010-0000-0400-00007A350000}" name="Column13651" dataDxfId="2697"/>
    <tableColumn id="13691" xr3:uid="{00000000-0010-0000-0400-00007B350000}" name="Column13652" dataDxfId="2696"/>
    <tableColumn id="13692" xr3:uid="{00000000-0010-0000-0400-00007C350000}" name="Column13653" dataDxfId="2695"/>
    <tableColumn id="13693" xr3:uid="{00000000-0010-0000-0400-00007D350000}" name="Column13654" dataDxfId="2694"/>
    <tableColumn id="13694" xr3:uid="{00000000-0010-0000-0400-00007E350000}" name="Column13655" dataDxfId="2693"/>
    <tableColumn id="13695" xr3:uid="{00000000-0010-0000-0400-00007F350000}" name="Column13656" dataDxfId="2692"/>
    <tableColumn id="13696" xr3:uid="{00000000-0010-0000-0400-000080350000}" name="Column13657" dataDxfId="2691"/>
    <tableColumn id="13697" xr3:uid="{00000000-0010-0000-0400-000081350000}" name="Column13658" dataDxfId="2690"/>
    <tableColumn id="13698" xr3:uid="{00000000-0010-0000-0400-000082350000}" name="Column13659" dataDxfId="2689"/>
    <tableColumn id="13699" xr3:uid="{00000000-0010-0000-0400-000083350000}" name="Column13660" dataDxfId="2688"/>
    <tableColumn id="13700" xr3:uid="{00000000-0010-0000-0400-000084350000}" name="Column13661" dataDxfId="2687"/>
    <tableColumn id="13701" xr3:uid="{00000000-0010-0000-0400-000085350000}" name="Column13662" dataDxfId="2686"/>
    <tableColumn id="13702" xr3:uid="{00000000-0010-0000-0400-000086350000}" name="Column13663" dataDxfId="2685"/>
    <tableColumn id="13703" xr3:uid="{00000000-0010-0000-0400-000087350000}" name="Column13664" dataDxfId="2684"/>
    <tableColumn id="13704" xr3:uid="{00000000-0010-0000-0400-000088350000}" name="Column13665" dataDxfId="2683"/>
    <tableColumn id="13705" xr3:uid="{00000000-0010-0000-0400-000089350000}" name="Column13666" dataDxfId="2682"/>
    <tableColumn id="13706" xr3:uid="{00000000-0010-0000-0400-00008A350000}" name="Column13667" dataDxfId="2681"/>
    <tableColumn id="13707" xr3:uid="{00000000-0010-0000-0400-00008B350000}" name="Column13668" dataDxfId="2680"/>
    <tableColumn id="13708" xr3:uid="{00000000-0010-0000-0400-00008C350000}" name="Column13669" dataDxfId="2679"/>
    <tableColumn id="13709" xr3:uid="{00000000-0010-0000-0400-00008D350000}" name="Column13670" dataDxfId="2678"/>
    <tableColumn id="13710" xr3:uid="{00000000-0010-0000-0400-00008E350000}" name="Column13671" dataDxfId="2677"/>
    <tableColumn id="13711" xr3:uid="{00000000-0010-0000-0400-00008F350000}" name="Column13672" dataDxfId="2676"/>
    <tableColumn id="13712" xr3:uid="{00000000-0010-0000-0400-000090350000}" name="Column13673" dataDxfId="2675"/>
    <tableColumn id="13713" xr3:uid="{00000000-0010-0000-0400-000091350000}" name="Column13674" dataDxfId="2674"/>
    <tableColumn id="13714" xr3:uid="{00000000-0010-0000-0400-000092350000}" name="Column13675" dataDxfId="2673"/>
    <tableColumn id="13715" xr3:uid="{00000000-0010-0000-0400-000093350000}" name="Column13676" dataDxfId="2672"/>
    <tableColumn id="13716" xr3:uid="{00000000-0010-0000-0400-000094350000}" name="Column13677" dataDxfId="2671"/>
    <tableColumn id="13717" xr3:uid="{00000000-0010-0000-0400-000095350000}" name="Column13678" dataDxfId="2670"/>
    <tableColumn id="13718" xr3:uid="{00000000-0010-0000-0400-000096350000}" name="Column13679" dataDxfId="2669"/>
    <tableColumn id="13719" xr3:uid="{00000000-0010-0000-0400-000097350000}" name="Column13680" dataDxfId="2668"/>
    <tableColumn id="13720" xr3:uid="{00000000-0010-0000-0400-000098350000}" name="Column13681" dataDxfId="2667"/>
    <tableColumn id="13721" xr3:uid="{00000000-0010-0000-0400-000099350000}" name="Column13682" dataDxfId="2666"/>
    <tableColumn id="13722" xr3:uid="{00000000-0010-0000-0400-00009A350000}" name="Column13683" dataDxfId="2665"/>
    <tableColumn id="13723" xr3:uid="{00000000-0010-0000-0400-00009B350000}" name="Column13684" dataDxfId="2664"/>
    <tableColumn id="13724" xr3:uid="{00000000-0010-0000-0400-00009C350000}" name="Column13685" dataDxfId="2663"/>
    <tableColumn id="13725" xr3:uid="{00000000-0010-0000-0400-00009D350000}" name="Column13686" dataDxfId="2662"/>
    <tableColumn id="13726" xr3:uid="{00000000-0010-0000-0400-00009E350000}" name="Column13687" dataDxfId="2661"/>
    <tableColumn id="13727" xr3:uid="{00000000-0010-0000-0400-00009F350000}" name="Column13688" dataDxfId="2660"/>
    <tableColumn id="13728" xr3:uid="{00000000-0010-0000-0400-0000A0350000}" name="Column13689" dataDxfId="2659"/>
    <tableColumn id="13729" xr3:uid="{00000000-0010-0000-0400-0000A1350000}" name="Column13690" dataDxfId="2658"/>
    <tableColumn id="13730" xr3:uid="{00000000-0010-0000-0400-0000A2350000}" name="Column13691" dataDxfId="2657"/>
    <tableColumn id="13731" xr3:uid="{00000000-0010-0000-0400-0000A3350000}" name="Column13692" dataDxfId="2656"/>
    <tableColumn id="13732" xr3:uid="{00000000-0010-0000-0400-0000A4350000}" name="Column13693" dataDxfId="2655"/>
    <tableColumn id="13733" xr3:uid="{00000000-0010-0000-0400-0000A5350000}" name="Column13694" dataDxfId="2654"/>
    <tableColumn id="13734" xr3:uid="{00000000-0010-0000-0400-0000A6350000}" name="Column13695" dataDxfId="2653"/>
    <tableColumn id="13735" xr3:uid="{00000000-0010-0000-0400-0000A7350000}" name="Column13696" dataDxfId="2652"/>
    <tableColumn id="13736" xr3:uid="{00000000-0010-0000-0400-0000A8350000}" name="Column13697" dataDxfId="2651"/>
    <tableColumn id="13737" xr3:uid="{00000000-0010-0000-0400-0000A9350000}" name="Column13698" dataDxfId="2650"/>
    <tableColumn id="13738" xr3:uid="{00000000-0010-0000-0400-0000AA350000}" name="Column13699" dataDxfId="2649"/>
    <tableColumn id="13739" xr3:uid="{00000000-0010-0000-0400-0000AB350000}" name="Column13700" dataDxfId="2648"/>
    <tableColumn id="13740" xr3:uid="{00000000-0010-0000-0400-0000AC350000}" name="Column13701" dataDxfId="2647"/>
    <tableColumn id="13741" xr3:uid="{00000000-0010-0000-0400-0000AD350000}" name="Column13702" dataDxfId="2646"/>
    <tableColumn id="13742" xr3:uid="{00000000-0010-0000-0400-0000AE350000}" name="Column13703" dataDxfId="2645"/>
    <tableColumn id="13743" xr3:uid="{00000000-0010-0000-0400-0000AF350000}" name="Column13704" dataDxfId="2644"/>
    <tableColumn id="13744" xr3:uid="{00000000-0010-0000-0400-0000B0350000}" name="Column13705" dataDxfId="2643"/>
    <tableColumn id="13745" xr3:uid="{00000000-0010-0000-0400-0000B1350000}" name="Column13706" dataDxfId="2642"/>
    <tableColumn id="13746" xr3:uid="{00000000-0010-0000-0400-0000B2350000}" name="Column13707" dataDxfId="2641"/>
    <tableColumn id="13747" xr3:uid="{00000000-0010-0000-0400-0000B3350000}" name="Column13708" dataDxfId="2640"/>
    <tableColumn id="13748" xr3:uid="{00000000-0010-0000-0400-0000B4350000}" name="Column13709" dataDxfId="2639"/>
    <tableColumn id="13749" xr3:uid="{00000000-0010-0000-0400-0000B5350000}" name="Column13710" dataDxfId="2638"/>
    <tableColumn id="13750" xr3:uid="{00000000-0010-0000-0400-0000B6350000}" name="Column13711" dataDxfId="2637"/>
    <tableColumn id="13751" xr3:uid="{00000000-0010-0000-0400-0000B7350000}" name="Column13712" dataDxfId="2636"/>
    <tableColumn id="13752" xr3:uid="{00000000-0010-0000-0400-0000B8350000}" name="Column13713" dataDxfId="2635"/>
    <tableColumn id="13753" xr3:uid="{00000000-0010-0000-0400-0000B9350000}" name="Column13714" dataDxfId="2634"/>
    <tableColumn id="13754" xr3:uid="{00000000-0010-0000-0400-0000BA350000}" name="Column13715" dataDxfId="2633"/>
    <tableColumn id="13755" xr3:uid="{00000000-0010-0000-0400-0000BB350000}" name="Column13716" dataDxfId="2632"/>
    <tableColumn id="13756" xr3:uid="{00000000-0010-0000-0400-0000BC350000}" name="Column13717" dataDxfId="2631"/>
    <tableColumn id="13757" xr3:uid="{00000000-0010-0000-0400-0000BD350000}" name="Column13718" dataDxfId="2630"/>
    <tableColumn id="13758" xr3:uid="{00000000-0010-0000-0400-0000BE350000}" name="Column13719" dataDxfId="2629"/>
    <tableColumn id="13759" xr3:uid="{00000000-0010-0000-0400-0000BF350000}" name="Column13720" dataDxfId="2628"/>
    <tableColumn id="13760" xr3:uid="{00000000-0010-0000-0400-0000C0350000}" name="Column13721" dataDxfId="2627"/>
    <tableColumn id="13761" xr3:uid="{00000000-0010-0000-0400-0000C1350000}" name="Column13722" dataDxfId="2626"/>
    <tableColumn id="13762" xr3:uid="{00000000-0010-0000-0400-0000C2350000}" name="Column13723" dataDxfId="2625"/>
    <tableColumn id="13763" xr3:uid="{00000000-0010-0000-0400-0000C3350000}" name="Column13724" dataDxfId="2624"/>
    <tableColumn id="13764" xr3:uid="{00000000-0010-0000-0400-0000C4350000}" name="Column13725" dataDxfId="2623"/>
    <tableColumn id="13765" xr3:uid="{00000000-0010-0000-0400-0000C5350000}" name="Column13726" dataDxfId="2622"/>
    <tableColumn id="13766" xr3:uid="{00000000-0010-0000-0400-0000C6350000}" name="Column13727" dataDxfId="2621"/>
    <tableColumn id="13767" xr3:uid="{00000000-0010-0000-0400-0000C7350000}" name="Column13728" dataDxfId="2620"/>
    <tableColumn id="13768" xr3:uid="{00000000-0010-0000-0400-0000C8350000}" name="Column13729" dataDxfId="2619"/>
    <tableColumn id="13769" xr3:uid="{00000000-0010-0000-0400-0000C9350000}" name="Column13730" dataDxfId="2618"/>
    <tableColumn id="13770" xr3:uid="{00000000-0010-0000-0400-0000CA350000}" name="Column13731" dataDxfId="2617"/>
    <tableColumn id="13771" xr3:uid="{00000000-0010-0000-0400-0000CB350000}" name="Column13732" dataDxfId="2616"/>
    <tableColumn id="13772" xr3:uid="{00000000-0010-0000-0400-0000CC350000}" name="Column13733" dataDxfId="2615"/>
    <tableColumn id="13773" xr3:uid="{00000000-0010-0000-0400-0000CD350000}" name="Column13734" dataDxfId="2614"/>
    <tableColumn id="13774" xr3:uid="{00000000-0010-0000-0400-0000CE350000}" name="Column13735" dataDxfId="2613"/>
    <tableColumn id="13775" xr3:uid="{00000000-0010-0000-0400-0000CF350000}" name="Column13736" dataDxfId="2612"/>
    <tableColumn id="13776" xr3:uid="{00000000-0010-0000-0400-0000D0350000}" name="Column13737" dataDxfId="2611"/>
    <tableColumn id="13777" xr3:uid="{00000000-0010-0000-0400-0000D1350000}" name="Column13738" dataDxfId="2610"/>
    <tableColumn id="13778" xr3:uid="{00000000-0010-0000-0400-0000D2350000}" name="Column13739" dataDxfId="2609"/>
    <tableColumn id="13779" xr3:uid="{00000000-0010-0000-0400-0000D3350000}" name="Column13740" dataDxfId="2608"/>
    <tableColumn id="13780" xr3:uid="{00000000-0010-0000-0400-0000D4350000}" name="Column13741" dataDxfId="2607"/>
    <tableColumn id="13781" xr3:uid="{00000000-0010-0000-0400-0000D5350000}" name="Column13742" dataDxfId="2606"/>
    <tableColumn id="13782" xr3:uid="{00000000-0010-0000-0400-0000D6350000}" name="Column13743" dataDxfId="2605"/>
    <tableColumn id="13783" xr3:uid="{00000000-0010-0000-0400-0000D7350000}" name="Column13744" dataDxfId="2604"/>
    <tableColumn id="13784" xr3:uid="{00000000-0010-0000-0400-0000D8350000}" name="Column13745" dataDxfId="2603"/>
    <tableColumn id="13785" xr3:uid="{00000000-0010-0000-0400-0000D9350000}" name="Column13746" dataDxfId="2602"/>
    <tableColumn id="13786" xr3:uid="{00000000-0010-0000-0400-0000DA350000}" name="Column13747" dataDxfId="2601"/>
    <tableColumn id="13787" xr3:uid="{00000000-0010-0000-0400-0000DB350000}" name="Column13748" dataDxfId="2600"/>
    <tableColumn id="13788" xr3:uid="{00000000-0010-0000-0400-0000DC350000}" name="Column13749" dataDxfId="2599"/>
    <tableColumn id="13789" xr3:uid="{00000000-0010-0000-0400-0000DD350000}" name="Column13750" dataDxfId="2598"/>
    <tableColumn id="13790" xr3:uid="{00000000-0010-0000-0400-0000DE350000}" name="Column13751" dataDxfId="2597"/>
    <tableColumn id="13791" xr3:uid="{00000000-0010-0000-0400-0000DF350000}" name="Column13752" dataDxfId="2596"/>
    <tableColumn id="13792" xr3:uid="{00000000-0010-0000-0400-0000E0350000}" name="Column13753" dataDxfId="2595"/>
    <tableColumn id="13793" xr3:uid="{00000000-0010-0000-0400-0000E1350000}" name="Column13754" dataDxfId="2594"/>
    <tableColumn id="13794" xr3:uid="{00000000-0010-0000-0400-0000E2350000}" name="Column13755" dataDxfId="2593"/>
    <tableColumn id="13795" xr3:uid="{00000000-0010-0000-0400-0000E3350000}" name="Column13756" dataDxfId="2592"/>
    <tableColumn id="13796" xr3:uid="{00000000-0010-0000-0400-0000E4350000}" name="Column13757" dataDxfId="2591"/>
    <tableColumn id="13797" xr3:uid="{00000000-0010-0000-0400-0000E5350000}" name="Column13758" dataDxfId="2590"/>
    <tableColumn id="13798" xr3:uid="{00000000-0010-0000-0400-0000E6350000}" name="Column13759" dataDxfId="2589"/>
    <tableColumn id="13799" xr3:uid="{00000000-0010-0000-0400-0000E7350000}" name="Column13760" dataDxfId="2588"/>
    <tableColumn id="13800" xr3:uid="{00000000-0010-0000-0400-0000E8350000}" name="Column13761" dataDxfId="2587"/>
    <tableColumn id="13801" xr3:uid="{00000000-0010-0000-0400-0000E9350000}" name="Column13762" dataDxfId="2586"/>
    <tableColumn id="13802" xr3:uid="{00000000-0010-0000-0400-0000EA350000}" name="Column13763" dataDxfId="2585"/>
    <tableColumn id="13803" xr3:uid="{00000000-0010-0000-0400-0000EB350000}" name="Column13764" dataDxfId="2584"/>
    <tableColumn id="13804" xr3:uid="{00000000-0010-0000-0400-0000EC350000}" name="Column13765" dataDxfId="2583"/>
    <tableColumn id="13805" xr3:uid="{00000000-0010-0000-0400-0000ED350000}" name="Column13766" dataDxfId="2582"/>
    <tableColumn id="13806" xr3:uid="{00000000-0010-0000-0400-0000EE350000}" name="Column13767" dataDxfId="2581"/>
    <tableColumn id="13807" xr3:uid="{00000000-0010-0000-0400-0000EF350000}" name="Column13768" dataDxfId="2580"/>
    <tableColumn id="13808" xr3:uid="{00000000-0010-0000-0400-0000F0350000}" name="Column13769" dataDxfId="2579"/>
    <tableColumn id="13809" xr3:uid="{00000000-0010-0000-0400-0000F1350000}" name="Column13770" dataDxfId="2578"/>
    <tableColumn id="13810" xr3:uid="{00000000-0010-0000-0400-0000F2350000}" name="Column13771" dataDxfId="2577"/>
    <tableColumn id="13811" xr3:uid="{00000000-0010-0000-0400-0000F3350000}" name="Column13772" dataDxfId="2576"/>
    <tableColumn id="13812" xr3:uid="{00000000-0010-0000-0400-0000F4350000}" name="Column13773" dataDxfId="2575"/>
    <tableColumn id="13813" xr3:uid="{00000000-0010-0000-0400-0000F5350000}" name="Column13774" dataDxfId="2574"/>
    <tableColumn id="13814" xr3:uid="{00000000-0010-0000-0400-0000F6350000}" name="Column13775" dataDxfId="2573"/>
    <tableColumn id="13815" xr3:uid="{00000000-0010-0000-0400-0000F7350000}" name="Column13776" dataDxfId="2572"/>
    <tableColumn id="13816" xr3:uid="{00000000-0010-0000-0400-0000F8350000}" name="Column13777" dataDxfId="2571"/>
    <tableColumn id="13817" xr3:uid="{00000000-0010-0000-0400-0000F9350000}" name="Column13778" dataDxfId="2570"/>
    <tableColumn id="13818" xr3:uid="{00000000-0010-0000-0400-0000FA350000}" name="Column13779" dataDxfId="2569"/>
    <tableColumn id="13819" xr3:uid="{00000000-0010-0000-0400-0000FB350000}" name="Column13780" dataDxfId="2568"/>
    <tableColumn id="13820" xr3:uid="{00000000-0010-0000-0400-0000FC350000}" name="Column13781" dataDxfId="2567"/>
    <tableColumn id="13821" xr3:uid="{00000000-0010-0000-0400-0000FD350000}" name="Column13782" dataDxfId="2566"/>
    <tableColumn id="13822" xr3:uid="{00000000-0010-0000-0400-0000FE350000}" name="Column13783" dataDxfId="2565"/>
    <tableColumn id="13823" xr3:uid="{00000000-0010-0000-0400-0000FF350000}" name="Column13784" dataDxfId="2564"/>
    <tableColumn id="13824" xr3:uid="{00000000-0010-0000-0400-000000360000}" name="Column13785" dataDxfId="2563"/>
    <tableColumn id="13825" xr3:uid="{00000000-0010-0000-0400-000001360000}" name="Column13786" dataDxfId="2562"/>
    <tableColumn id="13826" xr3:uid="{00000000-0010-0000-0400-000002360000}" name="Column13787" dataDxfId="2561"/>
    <tableColumn id="13827" xr3:uid="{00000000-0010-0000-0400-000003360000}" name="Column13788" dataDxfId="2560"/>
    <tableColumn id="13828" xr3:uid="{00000000-0010-0000-0400-000004360000}" name="Column13789" dataDxfId="2559"/>
    <tableColumn id="13829" xr3:uid="{00000000-0010-0000-0400-000005360000}" name="Column13790" dataDxfId="2558"/>
    <tableColumn id="13830" xr3:uid="{00000000-0010-0000-0400-000006360000}" name="Column13791" dataDxfId="2557"/>
    <tableColumn id="13831" xr3:uid="{00000000-0010-0000-0400-000007360000}" name="Column13792" dataDxfId="2556"/>
    <tableColumn id="13832" xr3:uid="{00000000-0010-0000-0400-000008360000}" name="Column13793" dataDxfId="2555"/>
    <tableColumn id="13833" xr3:uid="{00000000-0010-0000-0400-000009360000}" name="Column13794" dataDxfId="2554"/>
    <tableColumn id="13834" xr3:uid="{00000000-0010-0000-0400-00000A360000}" name="Column13795" dataDxfId="2553"/>
    <tableColumn id="13835" xr3:uid="{00000000-0010-0000-0400-00000B360000}" name="Column13796" dataDxfId="2552"/>
    <tableColumn id="13836" xr3:uid="{00000000-0010-0000-0400-00000C360000}" name="Column13797" dataDxfId="2551"/>
    <tableColumn id="13837" xr3:uid="{00000000-0010-0000-0400-00000D360000}" name="Column13798" dataDxfId="2550"/>
    <tableColumn id="13838" xr3:uid="{00000000-0010-0000-0400-00000E360000}" name="Column13799" dataDxfId="2549"/>
    <tableColumn id="13839" xr3:uid="{00000000-0010-0000-0400-00000F360000}" name="Column13800" dataDxfId="2548"/>
    <tableColumn id="13840" xr3:uid="{00000000-0010-0000-0400-000010360000}" name="Column13801" dataDxfId="2547"/>
    <tableColumn id="13841" xr3:uid="{00000000-0010-0000-0400-000011360000}" name="Column13802" dataDxfId="2546"/>
    <tableColumn id="13842" xr3:uid="{00000000-0010-0000-0400-000012360000}" name="Column13803" dataDxfId="2545"/>
    <tableColumn id="13843" xr3:uid="{00000000-0010-0000-0400-000013360000}" name="Column13804" dataDxfId="2544"/>
    <tableColumn id="13844" xr3:uid="{00000000-0010-0000-0400-000014360000}" name="Column13805" dataDxfId="2543"/>
    <tableColumn id="13845" xr3:uid="{00000000-0010-0000-0400-000015360000}" name="Column13806" dataDxfId="2542"/>
    <tableColumn id="13846" xr3:uid="{00000000-0010-0000-0400-000016360000}" name="Column13807" dataDxfId="2541"/>
    <tableColumn id="13847" xr3:uid="{00000000-0010-0000-0400-000017360000}" name="Column13808" dataDxfId="2540"/>
    <tableColumn id="13848" xr3:uid="{00000000-0010-0000-0400-000018360000}" name="Column13809" dataDxfId="2539"/>
    <tableColumn id="13849" xr3:uid="{00000000-0010-0000-0400-000019360000}" name="Column13810" dataDxfId="2538"/>
    <tableColumn id="13850" xr3:uid="{00000000-0010-0000-0400-00001A360000}" name="Column13811" dataDxfId="2537"/>
    <tableColumn id="13851" xr3:uid="{00000000-0010-0000-0400-00001B360000}" name="Column13812" dataDxfId="2536"/>
    <tableColumn id="13852" xr3:uid="{00000000-0010-0000-0400-00001C360000}" name="Column13813" dataDxfId="2535"/>
    <tableColumn id="13853" xr3:uid="{00000000-0010-0000-0400-00001D360000}" name="Column13814" dataDxfId="2534"/>
    <tableColumn id="13854" xr3:uid="{00000000-0010-0000-0400-00001E360000}" name="Column13815" dataDxfId="2533"/>
    <tableColumn id="13855" xr3:uid="{00000000-0010-0000-0400-00001F360000}" name="Column13816" dataDxfId="2532"/>
    <tableColumn id="13856" xr3:uid="{00000000-0010-0000-0400-000020360000}" name="Column13817" dataDxfId="2531"/>
    <tableColumn id="13857" xr3:uid="{00000000-0010-0000-0400-000021360000}" name="Column13818" dataDxfId="2530"/>
    <tableColumn id="13858" xr3:uid="{00000000-0010-0000-0400-000022360000}" name="Column13819" dataDxfId="2529"/>
    <tableColumn id="13859" xr3:uid="{00000000-0010-0000-0400-000023360000}" name="Column13820" dataDxfId="2528"/>
    <tableColumn id="13860" xr3:uid="{00000000-0010-0000-0400-000024360000}" name="Column13821" dataDxfId="2527"/>
    <tableColumn id="13861" xr3:uid="{00000000-0010-0000-0400-000025360000}" name="Column13822" dataDxfId="2526"/>
    <tableColumn id="13862" xr3:uid="{00000000-0010-0000-0400-000026360000}" name="Column13823" dataDxfId="2525"/>
    <tableColumn id="13863" xr3:uid="{00000000-0010-0000-0400-000027360000}" name="Column13824" dataDxfId="2524"/>
    <tableColumn id="13864" xr3:uid="{00000000-0010-0000-0400-000028360000}" name="Column13825" dataDxfId="2523"/>
    <tableColumn id="13865" xr3:uid="{00000000-0010-0000-0400-000029360000}" name="Column13826" dataDxfId="2522"/>
    <tableColumn id="13866" xr3:uid="{00000000-0010-0000-0400-00002A360000}" name="Column13827" dataDxfId="2521"/>
    <tableColumn id="13867" xr3:uid="{00000000-0010-0000-0400-00002B360000}" name="Column13828" dataDxfId="2520"/>
    <tableColumn id="13868" xr3:uid="{00000000-0010-0000-0400-00002C360000}" name="Column13829" dataDxfId="2519"/>
    <tableColumn id="13869" xr3:uid="{00000000-0010-0000-0400-00002D360000}" name="Column13830" dataDxfId="2518"/>
    <tableColumn id="13870" xr3:uid="{00000000-0010-0000-0400-00002E360000}" name="Column13831" dataDxfId="2517"/>
    <tableColumn id="13871" xr3:uid="{00000000-0010-0000-0400-00002F360000}" name="Column13832" dataDxfId="2516"/>
    <tableColumn id="13872" xr3:uid="{00000000-0010-0000-0400-000030360000}" name="Column13833" dataDxfId="2515"/>
    <tableColumn id="13873" xr3:uid="{00000000-0010-0000-0400-000031360000}" name="Column13834" dataDxfId="2514"/>
    <tableColumn id="13874" xr3:uid="{00000000-0010-0000-0400-000032360000}" name="Column13835" dataDxfId="2513"/>
    <tableColumn id="13875" xr3:uid="{00000000-0010-0000-0400-000033360000}" name="Column13836" dataDxfId="2512"/>
    <tableColumn id="13876" xr3:uid="{00000000-0010-0000-0400-000034360000}" name="Column13837" dataDxfId="2511"/>
    <tableColumn id="13877" xr3:uid="{00000000-0010-0000-0400-000035360000}" name="Column13838" dataDxfId="2510"/>
    <tableColumn id="13878" xr3:uid="{00000000-0010-0000-0400-000036360000}" name="Column13839" dataDxfId="2509"/>
    <tableColumn id="13879" xr3:uid="{00000000-0010-0000-0400-000037360000}" name="Column13840" dataDxfId="2508"/>
    <tableColumn id="13880" xr3:uid="{00000000-0010-0000-0400-000038360000}" name="Column13841" dataDxfId="2507"/>
    <tableColumn id="13881" xr3:uid="{00000000-0010-0000-0400-000039360000}" name="Column13842" dataDxfId="2506"/>
    <tableColumn id="13882" xr3:uid="{00000000-0010-0000-0400-00003A360000}" name="Column13843" dataDxfId="2505"/>
    <tableColumn id="13883" xr3:uid="{00000000-0010-0000-0400-00003B360000}" name="Column13844" dataDxfId="2504"/>
    <tableColumn id="13884" xr3:uid="{00000000-0010-0000-0400-00003C360000}" name="Column13845" dataDxfId="2503"/>
    <tableColumn id="13885" xr3:uid="{00000000-0010-0000-0400-00003D360000}" name="Column13846" dataDxfId="2502"/>
    <tableColumn id="13886" xr3:uid="{00000000-0010-0000-0400-00003E360000}" name="Column13847" dataDxfId="2501"/>
    <tableColumn id="13887" xr3:uid="{00000000-0010-0000-0400-00003F360000}" name="Column13848" dataDxfId="2500"/>
    <tableColumn id="13888" xr3:uid="{00000000-0010-0000-0400-000040360000}" name="Column13849" dataDxfId="2499"/>
    <tableColumn id="13889" xr3:uid="{00000000-0010-0000-0400-000041360000}" name="Column13850" dataDxfId="2498"/>
    <tableColumn id="13890" xr3:uid="{00000000-0010-0000-0400-000042360000}" name="Column13851" dataDxfId="2497"/>
    <tableColumn id="13891" xr3:uid="{00000000-0010-0000-0400-000043360000}" name="Column13852" dataDxfId="2496"/>
    <tableColumn id="13892" xr3:uid="{00000000-0010-0000-0400-000044360000}" name="Column13853" dataDxfId="2495"/>
    <tableColumn id="13893" xr3:uid="{00000000-0010-0000-0400-000045360000}" name="Column13854" dataDxfId="2494"/>
    <tableColumn id="13894" xr3:uid="{00000000-0010-0000-0400-000046360000}" name="Column13855" dataDxfId="2493"/>
    <tableColumn id="13895" xr3:uid="{00000000-0010-0000-0400-000047360000}" name="Column13856" dataDxfId="2492"/>
    <tableColumn id="13896" xr3:uid="{00000000-0010-0000-0400-000048360000}" name="Column13857" dataDxfId="2491"/>
    <tableColumn id="13897" xr3:uid="{00000000-0010-0000-0400-000049360000}" name="Column13858" dataDxfId="2490"/>
    <tableColumn id="13898" xr3:uid="{00000000-0010-0000-0400-00004A360000}" name="Column13859" dataDxfId="2489"/>
    <tableColumn id="13899" xr3:uid="{00000000-0010-0000-0400-00004B360000}" name="Column13860" dataDxfId="2488"/>
    <tableColumn id="13900" xr3:uid="{00000000-0010-0000-0400-00004C360000}" name="Column13861" dataDxfId="2487"/>
    <tableColumn id="13901" xr3:uid="{00000000-0010-0000-0400-00004D360000}" name="Column13862" dataDxfId="2486"/>
    <tableColumn id="13902" xr3:uid="{00000000-0010-0000-0400-00004E360000}" name="Column13863" dataDxfId="2485"/>
    <tableColumn id="13903" xr3:uid="{00000000-0010-0000-0400-00004F360000}" name="Column13864" dataDxfId="2484"/>
    <tableColumn id="13904" xr3:uid="{00000000-0010-0000-0400-000050360000}" name="Column13865" dataDxfId="2483"/>
    <tableColumn id="13905" xr3:uid="{00000000-0010-0000-0400-000051360000}" name="Column13866" dataDxfId="2482"/>
    <tableColumn id="13906" xr3:uid="{00000000-0010-0000-0400-000052360000}" name="Column13867" dataDxfId="2481"/>
    <tableColumn id="13907" xr3:uid="{00000000-0010-0000-0400-000053360000}" name="Column13868" dataDxfId="2480"/>
    <tableColumn id="13908" xr3:uid="{00000000-0010-0000-0400-000054360000}" name="Column13869" dataDxfId="2479"/>
    <tableColumn id="13909" xr3:uid="{00000000-0010-0000-0400-000055360000}" name="Column13870" dataDxfId="2478"/>
    <tableColumn id="13910" xr3:uid="{00000000-0010-0000-0400-000056360000}" name="Column13871" dataDxfId="2477"/>
    <tableColumn id="13911" xr3:uid="{00000000-0010-0000-0400-000057360000}" name="Column13872" dataDxfId="2476"/>
    <tableColumn id="13912" xr3:uid="{00000000-0010-0000-0400-000058360000}" name="Column13873" dataDxfId="2475"/>
    <tableColumn id="13913" xr3:uid="{00000000-0010-0000-0400-000059360000}" name="Column13874" dataDxfId="2474"/>
    <tableColumn id="13914" xr3:uid="{00000000-0010-0000-0400-00005A360000}" name="Column13875" dataDxfId="2473"/>
    <tableColumn id="13915" xr3:uid="{00000000-0010-0000-0400-00005B360000}" name="Column13876" dataDxfId="2472"/>
    <tableColumn id="13916" xr3:uid="{00000000-0010-0000-0400-00005C360000}" name="Column13877" dataDxfId="2471"/>
    <tableColumn id="13917" xr3:uid="{00000000-0010-0000-0400-00005D360000}" name="Column13878" dataDxfId="2470"/>
    <tableColumn id="13918" xr3:uid="{00000000-0010-0000-0400-00005E360000}" name="Column13879" dataDxfId="2469"/>
    <tableColumn id="13919" xr3:uid="{00000000-0010-0000-0400-00005F360000}" name="Column13880" dataDxfId="2468"/>
    <tableColumn id="13920" xr3:uid="{00000000-0010-0000-0400-000060360000}" name="Column13881" dataDxfId="2467"/>
    <tableColumn id="13921" xr3:uid="{00000000-0010-0000-0400-000061360000}" name="Column13882" dataDxfId="2466"/>
    <tableColumn id="13922" xr3:uid="{00000000-0010-0000-0400-000062360000}" name="Column13883" dataDxfId="2465"/>
    <tableColumn id="13923" xr3:uid="{00000000-0010-0000-0400-000063360000}" name="Column13884" dataDxfId="2464"/>
    <tableColumn id="13924" xr3:uid="{00000000-0010-0000-0400-000064360000}" name="Column13885" dataDxfId="2463"/>
    <tableColumn id="13925" xr3:uid="{00000000-0010-0000-0400-000065360000}" name="Column13886" dataDxfId="2462"/>
    <tableColumn id="13926" xr3:uid="{00000000-0010-0000-0400-000066360000}" name="Column13887" dataDxfId="2461"/>
    <tableColumn id="13927" xr3:uid="{00000000-0010-0000-0400-000067360000}" name="Column13888" dataDxfId="2460"/>
    <tableColumn id="13928" xr3:uid="{00000000-0010-0000-0400-000068360000}" name="Column13889" dataDxfId="2459"/>
    <tableColumn id="13929" xr3:uid="{00000000-0010-0000-0400-000069360000}" name="Column13890" dataDxfId="2458"/>
    <tableColumn id="13930" xr3:uid="{00000000-0010-0000-0400-00006A360000}" name="Column13891" dataDxfId="2457"/>
    <tableColumn id="13931" xr3:uid="{00000000-0010-0000-0400-00006B360000}" name="Column13892" dataDxfId="2456"/>
    <tableColumn id="13932" xr3:uid="{00000000-0010-0000-0400-00006C360000}" name="Column13893" dataDxfId="2455"/>
    <tableColumn id="13933" xr3:uid="{00000000-0010-0000-0400-00006D360000}" name="Column13894" dataDxfId="2454"/>
    <tableColumn id="13934" xr3:uid="{00000000-0010-0000-0400-00006E360000}" name="Column13895" dataDxfId="2453"/>
    <tableColumn id="13935" xr3:uid="{00000000-0010-0000-0400-00006F360000}" name="Column13896" dataDxfId="2452"/>
    <tableColumn id="13936" xr3:uid="{00000000-0010-0000-0400-000070360000}" name="Column13897" dataDxfId="2451"/>
    <tableColumn id="13937" xr3:uid="{00000000-0010-0000-0400-000071360000}" name="Column13898" dataDxfId="2450"/>
    <tableColumn id="13938" xr3:uid="{00000000-0010-0000-0400-000072360000}" name="Column13899" dataDxfId="2449"/>
    <tableColumn id="13939" xr3:uid="{00000000-0010-0000-0400-000073360000}" name="Column13900" dataDxfId="2448"/>
    <tableColumn id="13940" xr3:uid="{00000000-0010-0000-0400-000074360000}" name="Column13901" dataDxfId="2447"/>
    <tableColumn id="13941" xr3:uid="{00000000-0010-0000-0400-000075360000}" name="Column13902" dataDxfId="2446"/>
    <tableColumn id="13942" xr3:uid="{00000000-0010-0000-0400-000076360000}" name="Column13903" dataDxfId="2445"/>
    <tableColumn id="13943" xr3:uid="{00000000-0010-0000-0400-000077360000}" name="Column13904" dataDxfId="2444"/>
    <tableColumn id="13944" xr3:uid="{00000000-0010-0000-0400-000078360000}" name="Column13905" dataDxfId="2443"/>
    <tableColumn id="13945" xr3:uid="{00000000-0010-0000-0400-000079360000}" name="Column13906" dataDxfId="2442"/>
    <tableColumn id="13946" xr3:uid="{00000000-0010-0000-0400-00007A360000}" name="Column13907" dataDxfId="2441"/>
    <tableColumn id="13947" xr3:uid="{00000000-0010-0000-0400-00007B360000}" name="Column13908" dataDxfId="2440"/>
    <tableColumn id="13948" xr3:uid="{00000000-0010-0000-0400-00007C360000}" name="Column13909" dataDxfId="2439"/>
    <tableColumn id="13949" xr3:uid="{00000000-0010-0000-0400-00007D360000}" name="Column13910" dataDxfId="2438"/>
    <tableColumn id="13950" xr3:uid="{00000000-0010-0000-0400-00007E360000}" name="Column13911" dataDxfId="2437"/>
    <tableColumn id="13951" xr3:uid="{00000000-0010-0000-0400-00007F360000}" name="Column13912" dataDxfId="2436"/>
    <tableColumn id="13952" xr3:uid="{00000000-0010-0000-0400-000080360000}" name="Column13913" dataDxfId="2435"/>
    <tableColumn id="13953" xr3:uid="{00000000-0010-0000-0400-000081360000}" name="Column13914" dataDxfId="2434"/>
    <tableColumn id="13954" xr3:uid="{00000000-0010-0000-0400-000082360000}" name="Column13915" dataDxfId="2433"/>
    <tableColumn id="13955" xr3:uid="{00000000-0010-0000-0400-000083360000}" name="Column13916" dataDxfId="2432"/>
    <tableColumn id="13956" xr3:uid="{00000000-0010-0000-0400-000084360000}" name="Column13917" dataDxfId="2431"/>
    <tableColumn id="13957" xr3:uid="{00000000-0010-0000-0400-000085360000}" name="Column13918" dataDxfId="2430"/>
    <tableColumn id="13958" xr3:uid="{00000000-0010-0000-0400-000086360000}" name="Column13919" dataDxfId="2429"/>
    <tableColumn id="13959" xr3:uid="{00000000-0010-0000-0400-000087360000}" name="Column13920" dataDxfId="2428"/>
    <tableColumn id="13960" xr3:uid="{00000000-0010-0000-0400-000088360000}" name="Column13921" dataDxfId="2427"/>
    <tableColumn id="13961" xr3:uid="{00000000-0010-0000-0400-000089360000}" name="Column13922" dataDxfId="2426"/>
    <tableColumn id="13962" xr3:uid="{00000000-0010-0000-0400-00008A360000}" name="Column13923" dataDxfId="2425"/>
    <tableColumn id="13963" xr3:uid="{00000000-0010-0000-0400-00008B360000}" name="Column13924" dataDxfId="2424"/>
    <tableColumn id="13964" xr3:uid="{00000000-0010-0000-0400-00008C360000}" name="Column13925" dataDxfId="2423"/>
    <tableColumn id="13965" xr3:uid="{00000000-0010-0000-0400-00008D360000}" name="Column13926" dataDxfId="2422"/>
    <tableColumn id="13966" xr3:uid="{00000000-0010-0000-0400-00008E360000}" name="Column13927" dataDxfId="2421"/>
    <tableColumn id="13967" xr3:uid="{00000000-0010-0000-0400-00008F360000}" name="Column13928" dataDxfId="2420"/>
    <tableColumn id="13968" xr3:uid="{00000000-0010-0000-0400-000090360000}" name="Column13929" dataDxfId="2419"/>
    <tableColumn id="13969" xr3:uid="{00000000-0010-0000-0400-000091360000}" name="Column13930" dataDxfId="2418"/>
    <tableColumn id="13970" xr3:uid="{00000000-0010-0000-0400-000092360000}" name="Column13931" dataDxfId="2417"/>
    <tableColumn id="13971" xr3:uid="{00000000-0010-0000-0400-000093360000}" name="Column13932" dataDxfId="2416"/>
    <tableColumn id="13972" xr3:uid="{00000000-0010-0000-0400-000094360000}" name="Column13933" dataDxfId="2415"/>
    <tableColumn id="13973" xr3:uid="{00000000-0010-0000-0400-000095360000}" name="Column13934" dataDxfId="2414"/>
    <tableColumn id="13974" xr3:uid="{00000000-0010-0000-0400-000096360000}" name="Column13935" dataDxfId="2413"/>
    <tableColumn id="13975" xr3:uid="{00000000-0010-0000-0400-000097360000}" name="Column13936" dataDxfId="2412"/>
    <tableColumn id="13976" xr3:uid="{00000000-0010-0000-0400-000098360000}" name="Column13937" dataDxfId="2411"/>
    <tableColumn id="13977" xr3:uid="{00000000-0010-0000-0400-000099360000}" name="Column13938" dataDxfId="2410"/>
    <tableColumn id="13978" xr3:uid="{00000000-0010-0000-0400-00009A360000}" name="Column13939" dataDxfId="2409"/>
    <tableColumn id="13979" xr3:uid="{00000000-0010-0000-0400-00009B360000}" name="Column13940" dataDxfId="2408"/>
    <tableColumn id="13980" xr3:uid="{00000000-0010-0000-0400-00009C360000}" name="Column13941" dataDxfId="2407"/>
    <tableColumn id="13981" xr3:uid="{00000000-0010-0000-0400-00009D360000}" name="Column13942" dataDxfId="2406"/>
    <tableColumn id="13982" xr3:uid="{00000000-0010-0000-0400-00009E360000}" name="Column13943" dataDxfId="2405"/>
    <tableColumn id="13983" xr3:uid="{00000000-0010-0000-0400-00009F360000}" name="Column13944" dataDxfId="2404"/>
    <tableColumn id="13984" xr3:uid="{00000000-0010-0000-0400-0000A0360000}" name="Column13945" dataDxfId="2403"/>
    <tableColumn id="13985" xr3:uid="{00000000-0010-0000-0400-0000A1360000}" name="Column13946" dataDxfId="2402"/>
    <tableColumn id="13986" xr3:uid="{00000000-0010-0000-0400-0000A2360000}" name="Column13947" dataDxfId="2401"/>
    <tableColumn id="13987" xr3:uid="{00000000-0010-0000-0400-0000A3360000}" name="Column13948" dataDxfId="2400"/>
    <tableColumn id="13988" xr3:uid="{00000000-0010-0000-0400-0000A4360000}" name="Column13949" dataDxfId="2399"/>
    <tableColumn id="13989" xr3:uid="{00000000-0010-0000-0400-0000A5360000}" name="Column13950" dataDxfId="2398"/>
    <tableColumn id="13990" xr3:uid="{00000000-0010-0000-0400-0000A6360000}" name="Column13951" dataDxfId="2397"/>
    <tableColumn id="13991" xr3:uid="{00000000-0010-0000-0400-0000A7360000}" name="Column13952" dataDxfId="2396"/>
    <tableColumn id="13992" xr3:uid="{00000000-0010-0000-0400-0000A8360000}" name="Column13953" dataDxfId="2395"/>
    <tableColumn id="13993" xr3:uid="{00000000-0010-0000-0400-0000A9360000}" name="Column13954" dataDxfId="2394"/>
    <tableColumn id="13994" xr3:uid="{00000000-0010-0000-0400-0000AA360000}" name="Column13955" dataDxfId="2393"/>
    <tableColumn id="13995" xr3:uid="{00000000-0010-0000-0400-0000AB360000}" name="Column13956" dataDxfId="2392"/>
    <tableColumn id="13996" xr3:uid="{00000000-0010-0000-0400-0000AC360000}" name="Column13957" dataDxfId="2391"/>
    <tableColumn id="13997" xr3:uid="{00000000-0010-0000-0400-0000AD360000}" name="Column13958" dataDxfId="2390"/>
    <tableColumn id="13998" xr3:uid="{00000000-0010-0000-0400-0000AE360000}" name="Column13959" dataDxfId="2389"/>
    <tableColumn id="13999" xr3:uid="{00000000-0010-0000-0400-0000AF360000}" name="Column13960" dataDxfId="2388"/>
    <tableColumn id="14000" xr3:uid="{00000000-0010-0000-0400-0000B0360000}" name="Column13961" dataDxfId="2387"/>
    <tableColumn id="14001" xr3:uid="{00000000-0010-0000-0400-0000B1360000}" name="Column13962" dataDxfId="2386"/>
    <tableColumn id="14002" xr3:uid="{00000000-0010-0000-0400-0000B2360000}" name="Column13963" dataDxfId="2385"/>
    <tableColumn id="14003" xr3:uid="{00000000-0010-0000-0400-0000B3360000}" name="Column13964" dataDxfId="2384"/>
    <tableColumn id="14004" xr3:uid="{00000000-0010-0000-0400-0000B4360000}" name="Column13965" dataDxfId="2383"/>
    <tableColumn id="14005" xr3:uid="{00000000-0010-0000-0400-0000B5360000}" name="Column13966" dataDxfId="2382"/>
    <tableColumn id="14006" xr3:uid="{00000000-0010-0000-0400-0000B6360000}" name="Column13967" dataDxfId="2381"/>
    <tableColumn id="14007" xr3:uid="{00000000-0010-0000-0400-0000B7360000}" name="Column13968" dataDxfId="2380"/>
    <tableColumn id="14008" xr3:uid="{00000000-0010-0000-0400-0000B8360000}" name="Column13969" dataDxfId="2379"/>
    <tableColumn id="14009" xr3:uid="{00000000-0010-0000-0400-0000B9360000}" name="Column13970" dataDxfId="2378"/>
    <tableColumn id="14010" xr3:uid="{00000000-0010-0000-0400-0000BA360000}" name="Column13971" dataDxfId="2377"/>
    <tableColumn id="14011" xr3:uid="{00000000-0010-0000-0400-0000BB360000}" name="Column13972" dataDxfId="2376"/>
    <tableColumn id="14012" xr3:uid="{00000000-0010-0000-0400-0000BC360000}" name="Column13973" dataDxfId="2375"/>
    <tableColumn id="14013" xr3:uid="{00000000-0010-0000-0400-0000BD360000}" name="Column13974" dataDxfId="2374"/>
    <tableColumn id="14014" xr3:uid="{00000000-0010-0000-0400-0000BE360000}" name="Column13975" dataDxfId="2373"/>
    <tableColumn id="14015" xr3:uid="{00000000-0010-0000-0400-0000BF360000}" name="Column13976" dataDxfId="2372"/>
    <tableColumn id="14016" xr3:uid="{00000000-0010-0000-0400-0000C0360000}" name="Column13977" dataDxfId="2371"/>
    <tableColumn id="14017" xr3:uid="{00000000-0010-0000-0400-0000C1360000}" name="Column13978" dataDxfId="2370"/>
    <tableColumn id="14018" xr3:uid="{00000000-0010-0000-0400-0000C2360000}" name="Column13979" dataDxfId="2369"/>
    <tableColumn id="14019" xr3:uid="{00000000-0010-0000-0400-0000C3360000}" name="Column13980" dataDxfId="2368"/>
    <tableColumn id="14020" xr3:uid="{00000000-0010-0000-0400-0000C4360000}" name="Column13981" dataDxfId="2367"/>
    <tableColumn id="14021" xr3:uid="{00000000-0010-0000-0400-0000C5360000}" name="Column13982" dataDxfId="2366"/>
    <tableColumn id="14022" xr3:uid="{00000000-0010-0000-0400-0000C6360000}" name="Column13983" dataDxfId="2365"/>
    <tableColumn id="14023" xr3:uid="{00000000-0010-0000-0400-0000C7360000}" name="Column13984" dataDxfId="2364"/>
    <tableColumn id="14024" xr3:uid="{00000000-0010-0000-0400-0000C8360000}" name="Column13985" dataDxfId="2363"/>
    <tableColumn id="14025" xr3:uid="{00000000-0010-0000-0400-0000C9360000}" name="Column13986" dataDxfId="2362"/>
    <tableColumn id="14026" xr3:uid="{00000000-0010-0000-0400-0000CA360000}" name="Column13987" dataDxfId="2361"/>
    <tableColumn id="14027" xr3:uid="{00000000-0010-0000-0400-0000CB360000}" name="Column13988" dataDxfId="2360"/>
    <tableColumn id="14028" xr3:uid="{00000000-0010-0000-0400-0000CC360000}" name="Column13989" dataDxfId="2359"/>
    <tableColumn id="14029" xr3:uid="{00000000-0010-0000-0400-0000CD360000}" name="Column13990" dataDxfId="2358"/>
    <tableColumn id="14030" xr3:uid="{00000000-0010-0000-0400-0000CE360000}" name="Column13991" dataDxfId="2357"/>
    <tableColumn id="14031" xr3:uid="{00000000-0010-0000-0400-0000CF360000}" name="Column13992" dataDxfId="2356"/>
    <tableColumn id="14032" xr3:uid="{00000000-0010-0000-0400-0000D0360000}" name="Column13993" dataDxfId="2355"/>
    <tableColumn id="14033" xr3:uid="{00000000-0010-0000-0400-0000D1360000}" name="Column13994" dataDxfId="2354"/>
    <tableColumn id="14034" xr3:uid="{00000000-0010-0000-0400-0000D2360000}" name="Column13995" dataDxfId="2353"/>
    <tableColumn id="14035" xr3:uid="{00000000-0010-0000-0400-0000D3360000}" name="Column13996" dataDxfId="2352"/>
    <tableColumn id="14036" xr3:uid="{00000000-0010-0000-0400-0000D4360000}" name="Column13997" dataDxfId="2351"/>
    <tableColumn id="14037" xr3:uid="{00000000-0010-0000-0400-0000D5360000}" name="Column13998" dataDxfId="2350"/>
    <tableColumn id="14038" xr3:uid="{00000000-0010-0000-0400-0000D6360000}" name="Column13999" dataDxfId="2349"/>
    <tableColumn id="14039" xr3:uid="{00000000-0010-0000-0400-0000D7360000}" name="Column14000" dataDxfId="2348"/>
    <tableColumn id="14040" xr3:uid="{00000000-0010-0000-0400-0000D8360000}" name="Column14001" dataDxfId="2347"/>
    <tableColumn id="14041" xr3:uid="{00000000-0010-0000-0400-0000D9360000}" name="Column14002" dataDxfId="2346"/>
    <tableColumn id="14042" xr3:uid="{00000000-0010-0000-0400-0000DA360000}" name="Column14003" dataDxfId="2345"/>
    <tableColumn id="14043" xr3:uid="{00000000-0010-0000-0400-0000DB360000}" name="Column14004" dataDxfId="2344"/>
    <tableColumn id="14044" xr3:uid="{00000000-0010-0000-0400-0000DC360000}" name="Column14005" dataDxfId="2343"/>
    <tableColumn id="14045" xr3:uid="{00000000-0010-0000-0400-0000DD360000}" name="Column14006" dataDxfId="2342"/>
    <tableColumn id="14046" xr3:uid="{00000000-0010-0000-0400-0000DE360000}" name="Column14007" dataDxfId="2341"/>
    <tableColumn id="14047" xr3:uid="{00000000-0010-0000-0400-0000DF360000}" name="Column14008" dataDxfId="2340"/>
    <tableColumn id="14048" xr3:uid="{00000000-0010-0000-0400-0000E0360000}" name="Column14009" dataDxfId="2339"/>
    <tableColumn id="14049" xr3:uid="{00000000-0010-0000-0400-0000E1360000}" name="Column14010" dataDxfId="2338"/>
    <tableColumn id="14050" xr3:uid="{00000000-0010-0000-0400-0000E2360000}" name="Column14011" dataDxfId="2337"/>
    <tableColumn id="14051" xr3:uid="{00000000-0010-0000-0400-0000E3360000}" name="Column14012" dataDxfId="2336"/>
    <tableColumn id="14052" xr3:uid="{00000000-0010-0000-0400-0000E4360000}" name="Column14013" dataDxfId="2335"/>
    <tableColumn id="14053" xr3:uid="{00000000-0010-0000-0400-0000E5360000}" name="Column14014" dataDxfId="2334"/>
    <tableColumn id="14054" xr3:uid="{00000000-0010-0000-0400-0000E6360000}" name="Column14015" dataDxfId="2333"/>
    <tableColumn id="14055" xr3:uid="{00000000-0010-0000-0400-0000E7360000}" name="Column14016" dataDxfId="2332"/>
    <tableColumn id="14056" xr3:uid="{00000000-0010-0000-0400-0000E8360000}" name="Column14017" dataDxfId="2331"/>
    <tableColumn id="14057" xr3:uid="{00000000-0010-0000-0400-0000E9360000}" name="Column14018" dataDxfId="2330"/>
    <tableColumn id="14058" xr3:uid="{00000000-0010-0000-0400-0000EA360000}" name="Column14019" dataDxfId="2329"/>
    <tableColumn id="14059" xr3:uid="{00000000-0010-0000-0400-0000EB360000}" name="Column14020" dataDxfId="2328"/>
    <tableColumn id="14060" xr3:uid="{00000000-0010-0000-0400-0000EC360000}" name="Column14021" dataDxfId="2327"/>
    <tableColumn id="14061" xr3:uid="{00000000-0010-0000-0400-0000ED360000}" name="Column14022" dataDxfId="2326"/>
    <tableColumn id="14062" xr3:uid="{00000000-0010-0000-0400-0000EE360000}" name="Column14023" dataDxfId="2325"/>
    <tableColumn id="14063" xr3:uid="{00000000-0010-0000-0400-0000EF360000}" name="Column14024" dataDxfId="2324"/>
    <tableColumn id="14064" xr3:uid="{00000000-0010-0000-0400-0000F0360000}" name="Column14025" dataDxfId="2323"/>
    <tableColumn id="14065" xr3:uid="{00000000-0010-0000-0400-0000F1360000}" name="Column14026" dataDxfId="2322"/>
    <tableColumn id="14066" xr3:uid="{00000000-0010-0000-0400-0000F2360000}" name="Column14027" dataDxfId="2321"/>
    <tableColumn id="14067" xr3:uid="{00000000-0010-0000-0400-0000F3360000}" name="Column14028" dataDxfId="2320"/>
    <tableColumn id="14068" xr3:uid="{00000000-0010-0000-0400-0000F4360000}" name="Column14029" dataDxfId="2319"/>
    <tableColumn id="14069" xr3:uid="{00000000-0010-0000-0400-0000F5360000}" name="Column14030" dataDxfId="2318"/>
    <tableColumn id="14070" xr3:uid="{00000000-0010-0000-0400-0000F6360000}" name="Column14031" dataDxfId="2317"/>
    <tableColumn id="14071" xr3:uid="{00000000-0010-0000-0400-0000F7360000}" name="Column14032" dataDxfId="2316"/>
    <tableColumn id="14072" xr3:uid="{00000000-0010-0000-0400-0000F8360000}" name="Column14033" dataDxfId="2315"/>
    <tableColumn id="14073" xr3:uid="{00000000-0010-0000-0400-0000F9360000}" name="Column14034" dataDxfId="2314"/>
    <tableColumn id="14074" xr3:uid="{00000000-0010-0000-0400-0000FA360000}" name="Column14035" dataDxfId="2313"/>
    <tableColumn id="14075" xr3:uid="{00000000-0010-0000-0400-0000FB360000}" name="Column14036" dataDxfId="2312"/>
    <tableColumn id="14076" xr3:uid="{00000000-0010-0000-0400-0000FC360000}" name="Column14037" dataDxfId="2311"/>
    <tableColumn id="14077" xr3:uid="{00000000-0010-0000-0400-0000FD360000}" name="Column14038" dataDxfId="2310"/>
    <tableColumn id="14078" xr3:uid="{00000000-0010-0000-0400-0000FE360000}" name="Column14039" dataDxfId="2309"/>
    <tableColumn id="14079" xr3:uid="{00000000-0010-0000-0400-0000FF360000}" name="Column14040" dataDxfId="2308"/>
    <tableColumn id="14080" xr3:uid="{00000000-0010-0000-0400-000000370000}" name="Column14041" dataDxfId="2307"/>
    <tableColumn id="14081" xr3:uid="{00000000-0010-0000-0400-000001370000}" name="Column14042" dataDxfId="2306"/>
    <tableColumn id="14082" xr3:uid="{00000000-0010-0000-0400-000002370000}" name="Column14043" dataDxfId="2305"/>
    <tableColumn id="14083" xr3:uid="{00000000-0010-0000-0400-000003370000}" name="Column14044" dataDxfId="2304"/>
    <tableColumn id="14084" xr3:uid="{00000000-0010-0000-0400-000004370000}" name="Column14045" dataDxfId="2303"/>
    <tableColumn id="14085" xr3:uid="{00000000-0010-0000-0400-000005370000}" name="Column14046" dataDxfId="2302"/>
    <tableColumn id="14086" xr3:uid="{00000000-0010-0000-0400-000006370000}" name="Column14047" dataDxfId="2301"/>
    <tableColumn id="14087" xr3:uid="{00000000-0010-0000-0400-000007370000}" name="Column14048" dataDxfId="2300"/>
    <tableColumn id="14088" xr3:uid="{00000000-0010-0000-0400-000008370000}" name="Column14049" dataDxfId="2299"/>
    <tableColumn id="14089" xr3:uid="{00000000-0010-0000-0400-000009370000}" name="Column14050" dataDxfId="2298"/>
    <tableColumn id="14090" xr3:uid="{00000000-0010-0000-0400-00000A370000}" name="Column14051" dataDxfId="2297"/>
    <tableColumn id="14091" xr3:uid="{00000000-0010-0000-0400-00000B370000}" name="Column14052" dataDxfId="2296"/>
    <tableColumn id="14092" xr3:uid="{00000000-0010-0000-0400-00000C370000}" name="Column14053" dataDxfId="2295"/>
    <tableColumn id="14093" xr3:uid="{00000000-0010-0000-0400-00000D370000}" name="Column14054" dataDxfId="2294"/>
    <tableColumn id="14094" xr3:uid="{00000000-0010-0000-0400-00000E370000}" name="Column14055" dataDxfId="2293"/>
    <tableColumn id="14095" xr3:uid="{00000000-0010-0000-0400-00000F370000}" name="Column14056" dataDxfId="2292"/>
    <tableColumn id="14096" xr3:uid="{00000000-0010-0000-0400-000010370000}" name="Column14057" dataDxfId="2291"/>
    <tableColumn id="14097" xr3:uid="{00000000-0010-0000-0400-000011370000}" name="Column14058" dataDxfId="2290"/>
    <tableColumn id="14098" xr3:uid="{00000000-0010-0000-0400-000012370000}" name="Column14059" dataDxfId="2289"/>
    <tableColumn id="14099" xr3:uid="{00000000-0010-0000-0400-000013370000}" name="Column14060" dataDxfId="2288"/>
    <tableColumn id="14100" xr3:uid="{00000000-0010-0000-0400-000014370000}" name="Column14061" dataDxfId="2287"/>
    <tableColumn id="14101" xr3:uid="{00000000-0010-0000-0400-000015370000}" name="Column14062" dataDxfId="2286"/>
    <tableColumn id="14102" xr3:uid="{00000000-0010-0000-0400-000016370000}" name="Column14063" dataDxfId="2285"/>
    <tableColumn id="14103" xr3:uid="{00000000-0010-0000-0400-000017370000}" name="Column14064" dataDxfId="2284"/>
    <tableColumn id="14104" xr3:uid="{00000000-0010-0000-0400-000018370000}" name="Column14065" dataDxfId="2283"/>
    <tableColumn id="14105" xr3:uid="{00000000-0010-0000-0400-000019370000}" name="Column14066" dataDxfId="2282"/>
    <tableColumn id="14106" xr3:uid="{00000000-0010-0000-0400-00001A370000}" name="Column14067" dataDxfId="2281"/>
    <tableColumn id="14107" xr3:uid="{00000000-0010-0000-0400-00001B370000}" name="Column14068" dataDxfId="2280"/>
    <tableColumn id="14108" xr3:uid="{00000000-0010-0000-0400-00001C370000}" name="Column14069" dataDxfId="2279"/>
    <tableColumn id="14109" xr3:uid="{00000000-0010-0000-0400-00001D370000}" name="Column14070" dataDxfId="2278"/>
    <tableColumn id="14110" xr3:uid="{00000000-0010-0000-0400-00001E370000}" name="Column14071" dataDxfId="2277"/>
    <tableColumn id="14111" xr3:uid="{00000000-0010-0000-0400-00001F370000}" name="Column14072" dataDxfId="2276"/>
    <tableColumn id="14112" xr3:uid="{00000000-0010-0000-0400-000020370000}" name="Column14073" dataDxfId="2275"/>
    <tableColumn id="14113" xr3:uid="{00000000-0010-0000-0400-000021370000}" name="Column14074" dataDxfId="2274"/>
    <tableColumn id="14114" xr3:uid="{00000000-0010-0000-0400-000022370000}" name="Column14075" dataDxfId="2273"/>
    <tableColumn id="14115" xr3:uid="{00000000-0010-0000-0400-000023370000}" name="Column14076" dataDxfId="2272"/>
    <tableColumn id="14116" xr3:uid="{00000000-0010-0000-0400-000024370000}" name="Column14077" dataDxfId="2271"/>
    <tableColumn id="14117" xr3:uid="{00000000-0010-0000-0400-000025370000}" name="Column14078" dataDxfId="2270"/>
    <tableColumn id="14118" xr3:uid="{00000000-0010-0000-0400-000026370000}" name="Column14079" dataDxfId="2269"/>
    <tableColumn id="14119" xr3:uid="{00000000-0010-0000-0400-000027370000}" name="Column14080" dataDxfId="2268"/>
    <tableColumn id="14120" xr3:uid="{00000000-0010-0000-0400-000028370000}" name="Column14081" dataDxfId="2267"/>
    <tableColumn id="14121" xr3:uid="{00000000-0010-0000-0400-000029370000}" name="Column14082" dataDxfId="2266"/>
    <tableColumn id="14122" xr3:uid="{00000000-0010-0000-0400-00002A370000}" name="Column14083" dataDxfId="2265"/>
    <tableColumn id="14123" xr3:uid="{00000000-0010-0000-0400-00002B370000}" name="Column14084" dataDxfId="2264"/>
    <tableColumn id="14124" xr3:uid="{00000000-0010-0000-0400-00002C370000}" name="Column14085" dataDxfId="2263"/>
    <tableColumn id="14125" xr3:uid="{00000000-0010-0000-0400-00002D370000}" name="Column14086" dataDxfId="2262"/>
    <tableColumn id="14126" xr3:uid="{00000000-0010-0000-0400-00002E370000}" name="Column14087" dataDxfId="2261"/>
    <tableColumn id="14127" xr3:uid="{00000000-0010-0000-0400-00002F370000}" name="Column14088" dataDxfId="2260"/>
    <tableColumn id="14128" xr3:uid="{00000000-0010-0000-0400-000030370000}" name="Column14089" dataDxfId="2259"/>
    <tableColumn id="14129" xr3:uid="{00000000-0010-0000-0400-000031370000}" name="Column14090" dataDxfId="2258"/>
    <tableColumn id="14130" xr3:uid="{00000000-0010-0000-0400-000032370000}" name="Column14091" dataDxfId="2257"/>
    <tableColumn id="14131" xr3:uid="{00000000-0010-0000-0400-000033370000}" name="Column14092" dataDxfId="2256"/>
    <tableColumn id="14132" xr3:uid="{00000000-0010-0000-0400-000034370000}" name="Column14093" dataDxfId="2255"/>
    <tableColumn id="14133" xr3:uid="{00000000-0010-0000-0400-000035370000}" name="Column14094" dataDxfId="2254"/>
    <tableColumn id="14134" xr3:uid="{00000000-0010-0000-0400-000036370000}" name="Column14095" dataDxfId="2253"/>
    <tableColumn id="14135" xr3:uid="{00000000-0010-0000-0400-000037370000}" name="Column14096" dataDxfId="2252"/>
    <tableColumn id="14136" xr3:uid="{00000000-0010-0000-0400-000038370000}" name="Column14097" dataDxfId="2251"/>
    <tableColumn id="14137" xr3:uid="{00000000-0010-0000-0400-000039370000}" name="Column14098" dataDxfId="2250"/>
    <tableColumn id="14138" xr3:uid="{00000000-0010-0000-0400-00003A370000}" name="Column14099" dataDxfId="2249"/>
    <tableColumn id="14139" xr3:uid="{00000000-0010-0000-0400-00003B370000}" name="Column14100" dataDxfId="2248"/>
    <tableColumn id="14140" xr3:uid="{00000000-0010-0000-0400-00003C370000}" name="Column14101" dataDxfId="2247"/>
    <tableColumn id="14141" xr3:uid="{00000000-0010-0000-0400-00003D370000}" name="Column14102" dataDxfId="2246"/>
    <tableColumn id="14142" xr3:uid="{00000000-0010-0000-0400-00003E370000}" name="Column14103" dataDxfId="2245"/>
    <tableColumn id="14143" xr3:uid="{00000000-0010-0000-0400-00003F370000}" name="Column14104" dataDxfId="2244"/>
    <tableColumn id="14144" xr3:uid="{00000000-0010-0000-0400-000040370000}" name="Column14105" dataDxfId="2243"/>
    <tableColumn id="14145" xr3:uid="{00000000-0010-0000-0400-000041370000}" name="Column14106" dataDxfId="2242"/>
    <tableColumn id="14146" xr3:uid="{00000000-0010-0000-0400-000042370000}" name="Column14107" dataDxfId="2241"/>
    <tableColumn id="14147" xr3:uid="{00000000-0010-0000-0400-000043370000}" name="Column14108" dataDxfId="2240"/>
    <tableColumn id="14148" xr3:uid="{00000000-0010-0000-0400-000044370000}" name="Column14109" dataDxfId="2239"/>
    <tableColumn id="14149" xr3:uid="{00000000-0010-0000-0400-000045370000}" name="Column14110" dataDxfId="2238"/>
    <tableColumn id="14150" xr3:uid="{00000000-0010-0000-0400-000046370000}" name="Column14111" dataDxfId="2237"/>
    <tableColumn id="14151" xr3:uid="{00000000-0010-0000-0400-000047370000}" name="Column14112" dataDxfId="2236"/>
    <tableColumn id="14152" xr3:uid="{00000000-0010-0000-0400-000048370000}" name="Column14113" dataDxfId="2235"/>
    <tableColumn id="14153" xr3:uid="{00000000-0010-0000-0400-000049370000}" name="Column14114" dataDxfId="2234"/>
    <tableColumn id="14154" xr3:uid="{00000000-0010-0000-0400-00004A370000}" name="Column14115" dataDxfId="2233"/>
    <tableColumn id="14155" xr3:uid="{00000000-0010-0000-0400-00004B370000}" name="Column14116" dataDxfId="2232"/>
    <tableColumn id="14156" xr3:uid="{00000000-0010-0000-0400-00004C370000}" name="Column14117" dataDxfId="2231"/>
    <tableColumn id="14157" xr3:uid="{00000000-0010-0000-0400-00004D370000}" name="Column14118" dataDxfId="2230"/>
    <tableColumn id="14158" xr3:uid="{00000000-0010-0000-0400-00004E370000}" name="Column14119" dataDxfId="2229"/>
    <tableColumn id="14159" xr3:uid="{00000000-0010-0000-0400-00004F370000}" name="Column14120" dataDxfId="2228"/>
    <tableColumn id="14160" xr3:uid="{00000000-0010-0000-0400-000050370000}" name="Column14121" dataDxfId="2227"/>
    <tableColumn id="14161" xr3:uid="{00000000-0010-0000-0400-000051370000}" name="Column14122" dataDxfId="2226"/>
    <tableColumn id="14162" xr3:uid="{00000000-0010-0000-0400-000052370000}" name="Column14123" dataDxfId="2225"/>
    <tableColumn id="14163" xr3:uid="{00000000-0010-0000-0400-000053370000}" name="Column14124" dataDxfId="2224"/>
    <tableColumn id="14164" xr3:uid="{00000000-0010-0000-0400-000054370000}" name="Column14125" dataDxfId="2223"/>
    <tableColumn id="14165" xr3:uid="{00000000-0010-0000-0400-000055370000}" name="Column14126" dataDxfId="2222"/>
    <tableColumn id="14166" xr3:uid="{00000000-0010-0000-0400-000056370000}" name="Column14127" dataDxfId="2221"/>
    <tableColumn id="14167" xr3:uid="{00000000-0010-0000-0400-000057370000}" name="Column14128" dataDxfId="2220"/>
    <tableColumn id="14168" xr3:uid="{00000000-0010-0000-0400-000058370000}" name="Column14129" dataDxfId="2219"/>
    <tableColumn id="14169" xr3:uid="{00000000-0010-0000-0400-000059370000}" name="Column14130" dataDxfId="2218"/>
    <tableColumn id="14170" xr3:uid="{00000000-0010-0000-0400-00005A370000}" name="Column14131" dataDxfId="2217"/>
    <tableColumn id="14171" xr3:uid="{00000000-0010-0000-0400-00005B370000}" name="Column14132" dataDxfId="2216"/>
    <tableColumn id="14172" xr3:uid="{00000000-0010-0000-0400-00005C370000}" name="Column14133" dataDxfId="2215"/>
    <tableColumn id="14173" xr3:uid="{00000000-0010-0000-0400-00005D370000}" name="Column14134" dataDxfId="2214"/>
    <tableColumn id="14174" xr3:uid="{00000000-0010-0000-0400-00005E370000}" name="Column14135" dataDxfId="2213"/>
    <tableColumn id="14175" xr3:uid="{00000000-0010-0000-0400-00005F370000}" name="Column14136" dataDxfId="2212"/>
    <tableColumn id="14176" xr3:uid="{00000000-0010-0000-0400-000060370000}" name="Column14137" dataDxfId="2211"/>
    <tableColumn id="14177" xr3:uid="{00000000-0010-0000-0400-000061370000}" name="Column14138" dataDxfId="2210"/>
    <tableColumn id="14178" xr3:uid="{00000000-0010-0000-0400-000062370000}" name="Column14139" dataDxfId="2209"/>
    <tableColumn id="14179" xr3:uid="{00000000-0010-0000-0400-000063370000}" name="Column14140" dataDxfId="2208"/>
    <tableColumn id="14180" xr3:uid="{00000000-0010-0000-0400-000064370000}" name="Column14141" dataDxfId="2207"/>
    <tableColumn id="14181" xr3:uid="{00000000-0010-0000-0400-000065370000}" name="Column14142" dataDxfId="2206"/>
    <tableColumn id="14182" xr3:uid="{00000000-0010-0000-0400-000066370000}" name="Column14143" dataDxfId="2205"/>
    <tableColumn id="14183" xr3:uid="{00000000-0010-0000-0400-000067370000}" name="Column14144" dataDxfId="2204"/>
    <tableColumn id="14184" xr3:uid="{00000000-0010-0000-0400-000068370000}" name="Column14145" dataDxfId="2203"/>
    <tableColumn id="14185" xr3:uid="{00000000-0010-0000-0400-000069370000}" name="Column14146" dataDxfId="2202"/>
    <tableColumn id="14186" xr3:uid="{00000000-0010-0000-0400-00006A370000}" name="Column14147" dataDxfId="2201"/>
    <tableColumn id="14187" xr3:uid="{00000000-0010-0000-0400-00006B370000}" name="Column14148" dataDxfId="2200"/>
    <tableColumn id="14188" xr3:uid="{00000000-0010-0000-0400-00006C370000}" name="Column14149" dataDxfId="2199"/>
    <tableColumn id="14189" xr3:uid="{00000000-0010-0000-0400-00006D370000}" name="Column14150" dataDxfId="2198"/>
    <tableColumn id="14190" xr3:uid="{00000000-0010-0000-0400-00006E370000}" name="Column14151" dataDxfId="2197"/>
    <tableColumn id="14191" xr3:uid="{00000000-0010-0000-0400-00006F370000}" name="Column14152" dataDxfId="2196"/>
    <tableColumn id="14192" xr3:uid="{00000000-0010-0000-0400-000070370000}" name="Column14153" dataDxfId="2195"/>
    <tableColumn id="14193" xr3:uid="{00000000-0010-0000-0400-000071370000}" name="Column14154" dataDxfId="2194"/>
    <tableColumn id="14194" xr3:uid="{00000000-0010-0000-0400-000072370000}" name="Column14155" dataDxfId="2193"/>
    <tableColumn id="14195" xr3:uid="{00000000-0010-0000-0400-000073370000}" name="Column14156" dataDxfId="2192"/>
    <tableColumn id="14196" xr3:uid="{00000000-0010-0000-0400-000074370000}" name="Column14157" dataDxfId="2191"/>
    <tableColumn id="14197" xr3:uid="{00000000-0010-0000-0400-000075370000}" name="Column14158" dataDxfId="2190"/>
    <tableColumn id="14198" xr3:uid="{00000000-0010-0000-0400-000076370000}" name="Column14159" dataDxfId="2189"/>
    <tableColumn id="14199" xr3:uid="{00000000-0010-0000-0400-000077370000}" name="Column14160" dataDxfId="2188"/>
    <tableColumn id="14200" xr3:uid="{00000000-0010-0000-0400-000078370000}" name="Column14161" dataDxfId="2187"/>
    <tableColumn id="14201" xr3:uid="{00000000-0010-0000-0400-000079370000}" name="Column14162" dataDxfId="2186"/>
    <tableColumn id="14202" xr3:uid="{00000000-0010-0000-0400-00007A370000}" name="Column14163" dataDxfId="2185"/>
    <tableColumn id="14203" xr3:uid="{00000000-0010-0000-0400-00007B370000}" name="Column14164" dataDxfId="2184"/>
    <tableColumn id="14204" xr3:uid="{00000000-0010-0000-0400-00007C370000}" name="Column14165" dataDxfId="2183"/>
    <tableColumn id="14205" xr3:uid="{00000000-0010-0000-0400-00007D370000}" name="Column14166" dataDxfId="2182"/>
    <tableColumn id="14206" xr3:uid="{00000000-0010-0000-0400-00007E370000}" name="Column14167" dataDxfId="2181"/>
    <tableColumn id="14207" xr3:uid="{00000000-0010-0000-0400-00007F370000}" name="Column14168" dataDxfId="2180"/>
    <tableColumn id="14208" xr3:uid="{00000000-0010-0000-0400-000080370000}" name="Column14169" dataDxfId="2179"/>
    <tableColumn id="14209" xr3:uid="{00000000-0010-0000-0400-000081370000}" name="Column14170" dataDxfId="2178"/>
    <tableColumn id="14210" xr3:uid="{00000000-0010-0000-0400-000082370000}" name="Column14171" dataDxfId="2177"/>
    <tableColumn id="14211" xr3:uid="{00000000-0010-0000-0400-000083370000}" name="Column14172" dataDxfId="2176"/>
    <tableColumn id="14212" xr3:uid="{00000000-0010-0000-0400-000084370000}" name="Column14173" dataDxfId="2175"/>
    <tableColumn id="14213" xr3:uid="{00000000-0010-0000-0400-000085370000}" name="Column14174" dataDxfId="2174"/>
    <tableColumn id="14214" xr3:uid="{00000000-0010-0000-0400-000086370000}" name="Column14175" dataDxfId="2173"/>
    <tableColumn id="14215" xr3:uid="{00000000-0010-0000-0400-000087370000}" name="Column14176" dataDxfId="2172"/>
    <tableColumn id="14216" xr3:uid="{00000000-0010-0000-0400-000088370000}" name="Column14177" dataDxfId="2171"/>
    <tableColumn id="14217" xr3:uid="{00000000-0010-0000-0400-000089370000}" name="Column14178" dataDxfId="2170"/>
    <tableColumn id="14218" xr3:uid="{00000000-0010-0000-0400-00008A370000}" name="Column14179" dataDxfId="2169"/>
    <tableColumn id="14219" xr3:uid="{00000000-0010-0000-0400-00008B370000}" name="Column14180" dataDxfId="2168"/>
    <tableColumn id="14220" xr3:uid="{00000000-0010-0000-0400-00008C370000}" name="Column14181" dataDxfId="2167"/>
    <tableColumn id="14221" xr3:uid="{00000000-0010-0000-0400-00008D370000}" name="Column14182" dataDxfId="2166"/>
    <tableColumn id="14222" xr3:uid="{00000000-0010-0000-0400-00008E370000}" name="Column14183" dataDxfId="2165"/>
    <tableColumn id="14223" xr3:uid="{00000000-0010-0000-0400-00008F370000}" name="Column14184" dataDxfId="2164"/>
    <tableColumn id="14224" xr3:uid="{00000000-0010-0000-0400-000090370000}" name="Column14185" dataDxfId="2163"/>
    <tableColumn id="14225" xr3:uid="{00000000-0010-0000-0400-000091370000}" name="Column14186" dataDxfId="2162"/>
    <tableColumn id="14226" xr3:uid="{00000000-0010-0000-0400-000092370000}" name="Column14187" dataDxfId="2161"/>
    <tableColumn id="14227" xr3:uid="{00000000-0010-0000-0400-000093370000}" name="Column14188" dataDxfId="2160"/>
    <tableColumn id="14228" xr3:uid="{00000000-0010-0000-0400-000094370000}" name="Column14189" dataDxfId="2159"/>
    <tableColumn id="14229" xr3:uid="{00000000-0010-0000-0400-000095370000}" name="Column14190" dataDxfId="2158"/>
    <tableColumn id="14230" xr3:uid="{00000000-0010-0000-0400-000096370000}" name="Column14191" dataDxfId="2157"/>
    <tableColumn id="14231" xr3:uid="{00000000-0010-0000-0400-000097370000}" name="Column14192" dataDxfId="2156"/>
    <tableColumn id="14232" xr3:uid="{00000000-0010-0000-0400-000098370000}" name="Column14193" dataDxfId="2155"/>
    <tableColumn id="14233" xr3:uid="{00000000-0010-0000-0400-000099370000}" name="Column14194" dataDxfId="2154"/>
    <tableColumn id="14234" xr3:uid="{00000000-0010-0000-0400-00009A370000}" name="Column14195" dataDxfId="2153"/>
    <tableColumn id="14235" xr3:uid="{00000000-0010-0000-0400-00009B370000}" name="Column14196" dataDxfId="2152"/>
    <tableColumn id="14236" xr3:uid="{00000000-0010-0000-0400-00009C370000}" name="Column14197" dataDxfId="2151"/>
    <tableColumn id="14237" xr3:uid="{00000000-0010-0000-0400-00009D370000}" name="Column14198" dataDxfId="2150"/>
    <tableColumn id="14238" xr3:uid="{00000000-0010-0000-0400-00009E370000}" name="Column14199" dataDxfId="2149"/>
    <tableColumn id="14239" xr3:uid="{00000000-0010-0000-0400-00009F370000}" name="Column14200" dataDxfId="2148"/>
    <tableColumn id="14240" xr3:uid="{00000000-0010-0000-0400-0000A0370000}" name="Column14201" dataDxfId="2147"/>
    <tableColumn id="14241" xr3:uid="{00000000-0010-0000-0400-0000A1370000}" name="Column14202" dataDxfId="2146"/>
    <tableColumn id="14242" xr3:uid="{00000000-0010-0000-0400-0000A2370000}" name="Column14203" dataDxfId="2145"/>
    <tableColumn id="14243" xr3:uid="{00000000-0010-0000-0400-0000A3370000}" name="Column14204" dataDxfId="2144"/>
    <tableColumn id="14244" xr3:uid="{00000000-0010-0000-0400-0000A4370000}" name="Column14205" dataDxfId="2143"/>
    <tableColumn id="14245" xr3:uid="{00000000-0010-0000-0400-0000A5370000}" name="Column14206" dataDxfId="2142"/>
    <tableColumn id="14246" xr3:uid="{00000000-0010-0000-0400-0000A6370000}" name="Column14207" dataDxfId="2141"/>
    <tableColumn id="14247" xr3:uid="{00000000-0010-0000-0400-0000A7370000}" name="Column14208" dataDxfId="2140"/>
    <tableColumn id="14248" xr3:uid="{00000000-0010-0000-0400-0000A8370000}" name="Column14209" dataDxfId="2139"/>
    <tableColumn id="14249" xr3:uid="{00000000-0010-0000-0400-0000A9370000}" name="Column14210" dataDxfId="2138"/>
    <tableColumn id="14250" xr3:uid="{00000000-0010-0000-0400-0000AA370000}" name="Column14211" dataDxfId="2137"/>
    <tableColumn id="14251" xr3:uid="{00000000-0010-0000-0400-0000AB370000}" name="Column14212" dataDxfId="2136"/>
    <tableColumn id="14252" xr3:uid="{00000000-0010-0000-0400-0000AC370000}" name="Column14213" dataDxfId="2135"/>
    <tableColumn id="14253" xr3:uid="{00000000-0010-0000-0400-0000AD370000}" name="Column14214" dataDxfId="2134"/>
    <tableColumn id="14254" xr3:uid="{00000000-0010-0000-0400-0000AE370000}" name="Column14215" dataDxfId="2133"/>
    <tableColumn id="14255" xr3:uid="{00000000-0010-0000-0400-0000AF370000}" name="Column14216" dataDxfId="2132"/>
    <tableColumn id="14256" xr3:uid="{00000000-0010-0000-0400-0000B0370000}" name="Column14217" dataDxfId="2131"/>
    <tableColumn id="14257" xr3:uid="{00000000-0010-0000-0400-0000B1370000}" name="Column14218" dataDxfId="2130"/>
    <tableColumn id="14258" xr3:uid="{00000000-0010-0000-0400-0000B2370000}" name="Column14219" dataDxfId="2129"/>
    <tableColumn id="14259" xr3:uid="{00000000-0010-0000-0400-0000B3370000}" name="Column14220" dataDxfId="2128"/>
    <tableColumn id="14260" xr3:uid="{00000000-0010-0000-0400-0000B4370000}" name="Column14221" dataDxfId="2127"/>
    <tableColumn id="14261" xr3:uid="{00000000-0010-0000-0400-0000B5370000}" name="Column14222" dataDxfId="2126"/>
    <tableColumn id="14262" xr3:uid="{00000000-0010-0000-0400-0000B6370000}" name="Column14223" dataDxfId="2125"/>
    <tableColumn id="14263" xr3:uid="{00000000-0010-0000-0400-0000B7370000}" name="Column14224" dataDxfId="2124"/>
    <tableColumn id="14264" xr3:uid="{00000000-0010-0000-0400-0000B8370000}" name="Column14225" dataDxfId="2123"/>
    <tableColumn id="14265" xr3:uid="{00000000-0010-0000-0400-0000B9370000}" name="Column14226" dataDxfId="2122"/>
    <tableColumn id="14266" xr3:uid="{00000000-0010-0000-0400-0000BA370000}" name="Column14227" dataDxfId="2121"/>
    <tableColumn id="14267" xr3:uid="{00000000-0010-0000-0400-0000BB370000}" name="Column14228" dataDxfId="2120"/>
    <tableColumn id="14268" xr3:uid="{00000000-0010-0000-0400-0000BC370000}" name="Column14229" dataDxfId="2119"/>
    <tableColumn id="14269" xr3:uid="{00000000-0010-0000-0400-0000BD370000}" name="Column14230" dataDxfId="2118"/>
    <tableColumn id="14270" xr3:uid="{00000000-0010-0000-0400-0000BE370000}" name="Column14231" dataDxfId="2117"/>
    <tableColumn id="14271" xr3:uid="{00000000-0010-0000-0400-0000BF370000}" name="Column14232" dataDxfId="2116"/>
    <tableColumn id="14272" xr3:uid="{00000000-0010-0000-0400-0000C0370000}" name="Column14233" dataDxfId="2115"/>
    <tableColumn id="14273" xr3:uid="{00000000-0010-0000-0400-0000C1370000}" name="Column14234" dataDxfId="2114"/>
    <tableColumn id="14274" xr3:uid="{00000000-0010-0000-0400-0000C2370000}" name="Column14235" dataDxfId="2113"/>
    <tableColumn id="14275" xr3:uid="{00000000-0010-0000-0400-0000C3370000}" name="Column14236" dataDxfId="2112"/>
    <tableColumn id="14276" xr3:uid="{00000000-0010-0000-0400-0000C4370000}" name="Column14237" dataDxfId="2111"/>
    <tableColumn id="14277" xr3:uid="{00000000-0010-0000-0400-0000C5370000}" name="Column14238" dataDxfId="2110"/>
    <tableColumn id="14278" xr3:uid="{00000000-0010-0000-0400-0000C6370000}" name="Column14239" dataDxfId="2109"/>
    <tableColumn id="14279" xr3:uid="{00000000-0010-0000-0400-0000C7370000}" name="Column14240" dataDxfId="2108"/>
    <tableColumn id="14280" xr3:uid="{00000000-0010-0000-0400-0000C8370000}" name="Column14241" dataDxfId="2107"/>
    <tableColumn id="14281" xr3:uid="{00000000-0010-0000-0400-0000C9370000}" name="Column14242" dataDxfId="2106"/>
    <tableColumn id="14282" xr3:uid="{00000000-0010-0000-0400-0000CA370000}" name="Column14243" dataDxfId="2105"/>
    <tableColumn id="14283" xr3:uid="{00000000-0010-0000-0400-0000CB370000}" name="Column14244" dataDxfId="2104"/>
    <tableColumn id="14284" xr3:uid="{00000000-0010-0000-0400-0000CC370000}" name="Column14245" dataDxfId="2103"/>
    <tableColumn id="14285" xr3:uid="{00000000-0010-0000-0400-0000CD370000}" name="Column14246" dataDxfId="2102"/>
    <tableColumn id="14286" xr3:uid="{00000000-0010-0000-0400-0000CE370000}" name="Column14247" dataDxfId="2101"/>
    <tableColumn id="14287" xr3:uid="{00000000-0010-0000-0400-0000CF370000}" name="Column14248" dataDxfId="2100"/>
    <tableColumn id="14288" xr3:uid="{00000000-0010-0000-0400-0000D0370000}" name="Column14249" dataDxfId="2099"/>
    <tableColumn id="14289" xr3:uid="{00000000-0010-0000-0400-0000D1370000}" name="Column14250" dataDxfId="2098"/>
    <tableColumn id="14290" xr3:uid="{00000000-0010-0000-0400-0000D2370000}" name="Column14251" dataDxfId="2097"/>
    <tableColumn id="14291" xr3:uid="{00000000-0010-0000-0400-0000D3370000}" name="Column14252" dataDxfId="2096"/>
    <tableColumn id="14292" xr3:uid="{00000000-0010-0000-0400-0000D4370000}" name="Column14253" dataDxfId="2095"/>
    <tableColumn id="14293" xr3:uid="{00000000-0010-0000-0400-0000D5370000}" name="Column14254" dataDxfId="2094"/>
    <tableColumn id="14294" xr3:uid="{00000000-0010-0000-0400-0000D6370000}" name="Column14255" dataDxfId="2093"/>
    <tableColumn id="14295" xr3:uid="{00000000-0010-0000-0400-0000D7370000}" name="Column14256" dataDxfId="2092"/>
    <tableColumn id="14296" xr3:uid="{00000000-0010-0000-0400-0000D8370000}" name="Column14257" dataDxfId="2091"/>
    <tableColumn id="14297" xr3:uid="{00000000-0010-0000-0400-0000D9370000}" name="Column14258" dataDxfId="2090"/>
    <tableColumn id="14298" xr3:uid="{00000000-0010-0000-0400-0000DA370000}" name="Column14259" dataDxfId="2089"/>
    <tableColumn id="14299" xr3:uid="{00000000-0010-0000-0400-0000DB370000}" name="Column14260" dataDxfId="2088"/>
    <tableColumn id="14300" xr3:uid="{00000000-0010-0000-0400-0000DC370000}" name="Column14261" dataDxfId="2087"/>
    <tableColumn id="14301" xr3:uid="{00000000-0010-0000-0400-0000DD370000}" name="Column14262" dataDxfId="2086"/>
    <tableColumn id="14302" xr3:uid="{00000000-0010-0000-0400-0000DE370000}" name="Column14263" dataDxfId="2085"/>
    <tableColumn id="14303" xr3:uid="{00000000-0010-0000-0400-0000DF370000}" name="Column14264" dataDxfId="2084"/>
    <tableColumn id="14304" xr3:uid="{00000000-0010-0000-0400-0000E0370000}" name="Column14265" dataDxfId="2083"/>
    <tableColumn id="14305" xr3:uid="{00000000-0010-0000-0400-0000E1370000}" name="Column14266" dataDxfId="2082"/>
    <tableColumn id="14306" xr3:uid="{00000000-0010-0000-0400-0000E2370000}" name="Column14267" dataDxfId="2081"/>
    <tableColumn id="14307" xr3:uid="{00000000-0010-0000-0400-0000E3370000}" name="Column14268" dataDxfId="2080"/>
    <tableColumn id="14308" xr3:uid="{00000000-0010-0000-0400-0000E4370000}" name="Column14269" dataDxfId="2079"/>
    <tableColumn id="14309" xr3:uid="{00000000-0010-0000-0400-0000E5370000}" name="Column14270" dataDxfId="2078"/>
    <tableColumn id="14310" xr3:uid="{00000000-0010-0000-0400-0000E6370000}" name="Column14271" dataDxfId="2077"/>
    <tableColumn id="14311" xr3:uid="{00000000-0010-0000-0400-0000E7370000}" name="Column14272" dataDxfId="2076"/>
    <tableColumn id="14312" xr3:uid="{00000000-0010-0000-0400-0000E8370000}" name="Column14273" dataDxfId="2075"/>
    <tableColumn id="14313" xr3:uid="{00000000-0010-0000-0400-0000E9370000}" name="Column14274" dataDxfId="2074"/>
    <tableColumn id="14314" xr3:uid="{00000000-0010-0000-0400-0000EA370000}" name="Column14275" dataDxfId="2073"/>
    <tableColumn id="14315" xr3:uid="{00000000-0010-0000-0400-0000EB370000}" name="Column14276" dataDxfId="2072"/>
    <tableColumn id="14316" xr3:uid="{00000000-0010-0000-0400-0000EC370000}" name="Column14277" dataDxfId="2071"/>
    <tableColumn id="14317" xr3:uid="{00000000-0010-0000-0400-0000ED370000}" name="Column14278" dataDxfId="2070"/>
    <tableColumn id="14318" xr3:uid="{00000000-0010-0000-0400-0000EE370000}" name="Column14279" dataDxfId="2069"/>
    <tableColumn id="14319" xr3:uid="{00000000-0010-0000-0400-0000EF370000}" name="Column14280" dataDxfId="2068"/>
    <tableColumn id="14320" xr3:uid="{00000000-0010-0000-0400-0000F0370000}" name="Column14281" dataDxfId="2067"/>
    <tableColumn id="14321" xr3:uid="{00000000-0010-0000-0400-0000F1370000}" name="Column14282" dataDxfId="2066"/>
    <tableColumn id="14322" xr3:uid="{00000000-0010-0000-0400-0000F2370000}" name="Column14283" dataDxfId="2065"/>
    <tableColumn id="14323" xr3:uid="{00000000-0010-0000-0400-0000F3370000}" name="Column14284" dataDxfId="2064"/>
    <tableColumn id="14324" xr3:uid="{00000000-0010-0000-0400-0000F4370000}" name="Column14285" dataDxfId="2063"/>
    <tableColumn id="14325" xr3:uid="{00000000-0010-0000-0400-0000F5370000}" name="Column14286" dataDxfId="2062"/>
    <tableColumn id="14326" xr3:uid="{00000000-0010-0000-0400-0000F6370000}" name="Column14287" dataDxfId="2061"/>
    <tableColumn id="14327" xr3:uid="{00000000-0010-0000-0400-0000F7370000}" name="Column14288" dataDxfId="2060"/>
    <tableColumn id="14328" xr3:uid="{00000000-0010-0000-0400-0000F8370000}" name="Column14289" dataDxfId="2059"/>
    <tableColumn id="14329" xr3:uid="{00000000-0010-0000-0400-0000F9370000}" name="Column14290" dataDxfId="2058"/>
    <tableColumn id="14330" xr3:uid="{00000000-0010-0000-0400-0000FA370000}" name="Column14291" dataDxfId="2057"/>
    <tableColumn id="14331" xr3:uid="{00000000-0010-0000-0400-0000FB370000}" name="Column14292" dataDxfId="2056"/>
    <tableColumn id="14332" xr3:uid="{00000000-0010-0000-0400-0000FC370000}" name="Column14293" dataDxfId="2055"/>
    <tableColumn id="14333" xr3:uid="{00000000-0010-0000-0400-0000FD370000}" name="Column14294" dataDxfId="2054"/>
    <tableColumn id="14334" xr3:uid="{00000000-0010-0000-0400-0000FE370000}" name="Column14295" dataDxfId="2053"/>
    <tableColumn id="14335" xr3:uid="{00000000-0010-0000-0400-0000FF370000}" name="Column14296" dataDxfId="2052"/>
    <tableColumn id="14336" xr3:uid="{00000000-0010-0000-0400-000000380000}" name="Column14297" dataDxfId="2051"/>
    <tableColumn id="14337" xr3:uid="{00000000-0010-0000-0400-000001380000}" name="Column14298" dataDxfId="2050"/>
    <tableColumn id="14338" xr3:uid="{00000000-0010-0000-0400-000002380000}" name="Column14299" dataDxfId="2049"/>
    <tableColumn id="14339" xr3:uid="{00000000-0010-0000-0400-000003380000}" name="Column14300" dataDxfId="2048"/>
    <tableColumn id="14340" xr3:uid="{00000000-0010-0000-0400-000004380000}" name="Column14301" dataDxfId="2047"/>
    <tableColumn id="14341" xr3:uid="{00000000-0010-0000-0400-000005380000}" name="Column14302" dataDxfId="2046"/>
    <tableColumn id="14342" xr3:uid="{00000000-0010-0000-0400-000006380000}" name="Column14303" dataDxfId="2045"/>
    <tableColumn id="14343" xr3:uid="{00000000-0010-0000-0400-000007380000}" name="Column14304" dataDxfId="2044"/>
    <tableColumn id="14344" xr3:uid="{00000000-0010-0000-0400-000008380000}" name="Column14305" dataDxfId="2043"/>
    <tableColumn id="14345" xr3:uid="{00000000-0010-0000-0400-000009380000}" name="Column14306" dataDxfId="2042"/>
    <tableColumn id="14346" xr3:uid="{00000000-0010-0000-0400-00000A380000}" name="Column14307" dataDxfId="2041"/>
    <tableColumn id="14347" xr3:uid="{00000000-0010-0000-0400-00000B380000}" name="Column14308" dataDxfId="2040"/>
    <tableColumn id="14348" xr3:uid="{00000000-0010-0000-0400-00000C380000}" name="Column14309" dataDxfId="2039"/>
    <tableColumn id="14349" xr3:uid="{00000000-0010-0000-0400-00000D380000}" name="Column14310" dataDxfId="2038"/>
    <tableColumn id="14350" xr3:uid="{00000000-0010-0000-0400-00000E380000}" name="Column14311" dataDxfId="2037"/>
    <tableColumn id="14351" xr3:uid="{00000000-0010-0000-0400-00000F380000}" name="Column14312" dataDxfId="2036"/>
    <tableColumn id="14352" xr3:uid="{00000000-0010-0000-0400-000010380000}" name="Column14313" dataDxfId="2035"/>
    <tableColumn id="14353" xr3:uid="{00000000-0010-0000-0400-000011380000}" name="Column14314" dataDxfId="2034"/>
    <tableColumn id="14354" xr3:uid="{00000000-0010-0000-0400-000012380000}" name="Column14315" dataDxfId="2033"/>
    <tableColumn id="14355" xr3:uid="{00000000-0010-0000-0400-000013380000}" name="Column14316" dataDxfId="2032"/>
    <tableColumn id="14356" xr3:uid="{00000000-0010-0000-0400-000014380000}" name="Column14317" dataDxfId="2031"/>
    <tableColumn id="14357" xr3:uid="{00000000-0010-0000-0400-000015380000}" name="Column14318" dataDxfId="2030"/>
    <tableColumn id="14358" xr3:uid="{00000000-0010-0000-0400-000016380000}" name="Column14319" dataDxfId="2029"/>
    <tableColumn id="14359" xr3:uid="{00000000-0010-0000-0400-000017380000}" name="Column14320" dataDxfId="2028"/>
    <tableColumn id="14360" xr3:uid="{00000000-0010-0000-0400-000018380000}" name="Column14321" dataDxfId="2027"/>
    <tableColumn id="14361" xr3:uid="{00000000-0010-0000-0400-000019380000}" name="Column14322" dataDxfId="2026"/>
    <tableColumn id="14362" xr3:uid="{00000000-0010-0000-0400-00001A380000}" name="Column14323" dataDxfId="2025"/>
    <tableColumn id="14363" xr3:uid="{00000000-0010-0000-0400-00001B380000}" name="Column14324" dataDxfId="2024"/>
    <tableColumn id="14364" xr3:uid="{00000000-0010-0000-0400-00001C380000}" name="Column14325" dataDxfId="2023"/>
    <tableColumn id="14365" xr3:uid="{00000000-0010-0000-0400-00001D380000}" name="Column14326" dataDxfId="2022"/>
    <tableColumn id="14366" xr3:uid="{00000000-0010-0000-0400-00001E380000}" name="Column14327" dataDxfId="2021"/>
    <tableColumn id="14367" xr3:uid="{00000000-0010-0000-0400-00001F380000}" name="Column14328" dataDxfId="2020"/>
    <tableColumn id="14368" xr3:uid="{00000000-0010-0000-0400-000020380000}" name="Column14329" dataDxfId="2019"/>
    <tableColumn id="14369" xr3:uid="{00000000-0010-0000-0400-000021380000}" name="Column14330" dataDxfId="2018"/>
    <tableColumn id="14370" xr3:uid="{00000000-0010-0000-0400-000022380000}" name="Column14331" dataDxfId="2017"/>
    <tableColumn id="14371" xr3:uid="{00000000-0010-0000-0400-000023380000}" name="Column14332" dataDxfId="2016"/>
    <tableColumn id="14372" xr3:uid="{00000000-0010-0000-0400-000024380000}" name="Column14333" dataDxfId="2015"/>
    <tableColumn id="14373" xr3:uid="{00000000-0010-0000-0400-000025380000}" name="Column14334" dataDxfId="2014"/>
    <tableColumn id="14374" xr3:uid="{00000000-0010-0000-0400-000026380000}" name="Column14335" dataDxfId="2013"/>
    <tableColumn id="14375" xr3:uid="{00000000-0010-0000-0400-000027380000}" name="Column14336" dataDxfId="2012"/>
    <tableColumn id="14376" xr3:uid="{00000000-0010-0000-0400-000028380000}" name="Column14337" dataDxfId="2011"/>
    <tableColumn id="14377" xr3:uid="{00000000-0010-0000-0400-000029380000}" name="Column14338" dataDxfId="2010"/>
    <tableColumn id="14378" xr3:uid="{00000000-0010-0000-0400-00002A380000}" name="Column14339" dataDxfId="2009"/>
    <tableColumn id="14379" xr3:uid="{00000000-0010-0000-0400-00002B380000}" name="Column14340" dataDxfId="2008"/>
    <tableColumn id="14380" xr3:uid="{00000000-0010-0000-0400-00002C380000}" name="Column14341" dataDxfId="2007"/>
    <tableColumn id="14381" xr3:uid="{00000000-0010-0000-0400-00002D380000}" name="Column14342" dataDxfId="2006"/>
    <tableColumn id="14382" xr3:uid="{00000000-0010-0000-0400-00002E380000}" name="Column14343" dataDxfId="2005"/>
    <tableColumn id="14383" xr3:uid="{00000000-0010-0000-0400-00002F380000}" name="Column14344" dataDxfId="2004"/>
    <tableColumn id="14384" xr3:uid="{00000000-0010-0000-0400-000030380000}" name="Column14345" dataDxfId="2003"/>
    <tableColumn id="14385" xr3:uid="{00000000-0010-0000-0400-000031380000}" name="Column14346" dataDxfId="2002"/>
    <tableColumn id="14386" xr3:uid="{00000000-0010-0000-0400-000032380000}" name="Column14347" dataDxfId="2001"/>
    <tableColumn id="14387" xr3:uid="{00000000-0010-0000-0400-000033380000}" name="Column14348" dataDxfId="2000"/>
    <tableColumn id="14388" xr3:uid="{00000000-0010-0000-0400-000034380000}" name="Column14349" dataDxfId="1999"/>
    <tableColumn id="14389" xr3:uid="{00000000-0010-0000-0400-000035380000}" name="Column14350" dataDxfId="1998"/>
    <tableColumn id="14390" xr3:uid="{00000000-0010-0000-0400-000036380000}" name="Column14351" dataDxfId="1997"/>
    <tableColumn id="14391" xr3:uid="{00000000-0010-0000-0400-000037380000}" name="Column14352" dataDxfId="1996"/>
    <tableColumn id="14392" xr3:uid="{00000000-0010-0000-0400-000038380000}" name="Column14353" dataDxfId="1995"/>
    <tableColumn id="14393" xr3:uid="{00000000-0010-0000-0400-000039380000}" name="Column14354" dataDxfId="1994"/>
    <tableColumn id="14394" xr3:uid="{00000000-0010-0000-0400-00003A380000}" name="Column14355" dataDxfId="1993"/>
    <tableColumn id="14395" xr3:uid="{00000000-0010-0000-0400-00003B380000}" name="Column14356" dataDxfId="1992"/>
    <tableColumn id="14396" xr3:uid="{00000000-0010-0000-0400-00003C380000}" name="Column14357" dataDxfId="1991"/>
    <tableColumn id="14397" xr3:uid="{00000000-0010-0000-0400-00003D380000}" name="Column14358" dataDxfId="1990"/>
    <tableColumn id="14398" xr3:uid="{00000000-0010-0000-0400-00003E380000}" name="Column14359" dataDxfId="1989"/>
    <tableColumn id="14399" xr3:uid="{00000000-0010-0000-0400-00003F380000}" name="Column14360" dataDxfId="1988"/>
    <tableColumn id="14400" xr3:uid="{00000000-0010-0000-0400-000040380000}" name="Column14361" dataDxfId="1987"/>
    <tableColumn id="14401" xr3:uid="{00000000-0010-0000-0400-000041380000}" name="Column14362" dataDxfId="1986"/>
    <tableColumn id="14402" xr3:uid="{00000000-0010-0000-0400-000042380000}" name="Column14363" dataDxfId="1985"/>
    <tableColumn id="14403" xr3:uid="{00000000-0010-0000-0400-000043380000}" name="Column14364" dataDxfId="1984"/>
    <tableColumn id="14404" xr3:uid="{00000000-0010-0000-0400-000044380000}" name="Column14365" dataDxfId="1983"/>
    <tableColumn id="14405" xr3:uid="{00000000-0010-0000-0400-000045380000}" name="Column14366" dataDxfId="1982"/>
    <tableColumn id="14406" xr3:uid="{00000000-0010-0000-0400-000046380000}" name="Column14367" dataDxfId="1981"/>
    <tableColumn id="14407" xr3:uid="{00000000-0010-0000-0400-000047380000}" name="Column14368" dataDxfId="1980"/>
    <tableColumn id="14408" xr3:uid="{00000000-0010-0000-0400-000048380000}" name="Column14369" dataDxfId="1979"/>
    <tableColumn id="14409" xr3:uid="{00000000-0010-0000-0400-000049380000}" name="Column14370" dataDxfId="1978"/>
    <tableColumn id="14410" xr3:uid="{00000000-0010-0000-0400-00004A380000}" name="Column14371" dataDxfId="1977"/>
    <tableColumn id="14411" xr3:uid="{00000000-0010-0000-0400-00004B380000}" name="Column14372" dataDxfId="1976"/>
    <tableColumn id="14412" xr3:uid="{00000000-0010-0000-0400-00004C380000}" name="Column14373" dataDxfId="1975"/>
    <tableColumn id="14413" xr3:uid="{00000000-0010-0000-0400-00004D380000}" name="Column14374" dataDxfId="1974"/>
    <tableColumn id="14414" xr3:uid="{00000000-0010-0000-0400-00004E380000}" name="Column14375" dataDxfId="1973"/>
    <tableColumn id="14415" xr3:uid="{00000000-0010-0000-0400-00004F380000}" name="Column14376" dataDxfId="1972"/>
    <tableColumn id="14416" xr3:uid="{00000000-0010-0000-0400-000050380000}" name="Column14377" dataDxfId="1971"/>
    <tableColumn id="14417" xr3:uid="{00000000-0010-0000-0400-000051380000}" name="Column14378" dataDxfId="1970"/>
    <tableColumn id="14418" xr3:uid="{00000000-0010-0000-0400-000052380000}" name="Column14379" dataDxfId="1969"/>
    <tableColumn id="14419" xr3:uid="{00000000-0010-0000-0400-000053380000}" name="Column14380" dataDxfId="1968"/>
    <tableColumn id="14420" xr3:uid="{00000000-0010-0000-0400-000054380000}" name="Column14381" dataDxfId="1967"/>
    <tableColumn id="14421" xr3:uid="{00000000-0010-0000-0400-000055380000}" name="Column14382" dataDxfId="1966"/>
    <tableColumn id="14422" xr3:uid="{00000000-0010-0000-0400-000056380000}" name="Column14383" dataDxfId="1965"/>
    <tableColumn id="14423" xr3:uid="{00000000-0010-0000-0400-000057380000}" name="Column14384" dataDxfId="1964"/>
    <tableColumn id="14424" xr3:uid="{00000000-0010-0000-0400-000058380000}" name="Column14385" dataDxfId="1963"/>
    <tableColumn id="14425" xr3:uid="{00000000-0010-0000-0400-000059380000}" name="Column14386" dataDxfId="1962"/>
    <tableColumn id="14426" xr3:uid="{00000000-0010-0000-0400-00005A380000}" name="Column14387" dataDxfId="1961"/>
    <tableColumn id="14427" xr3:uid="{00000000-0010-0000-0400-00005B380000}" name="Column14388" dataDxfId="1960"/>
    <tableColumn id="14428" xr3:uid="{00000000-0010-0000-0400-00005C380000}" name="Column14389" dataDxfId="1959"/>
    <tableColumn id="14429" xr3:uid="{00000000-0010-0000-0400-00005D380000}" name="Column14390" dataDxfId="1958"/>
    <tableColumn id="14430" xr3:uid="{00000000-0010-0000-0400-00005E380000}" name="Column14391" dataDxfId="1957"/>
    <tableColumn id="14431" xr3:uid="{00000000-0010-0000-0400-00005F380000}" name="Column14392" dataDxfId="1956"/>
    <tableColumn id="14432" xr3:uid="{00000000-0010-0000-0400-000060380000}" name="Column14393" dataDxfId="1955"/>
    <tableColumn id="14433" xr3:uid="{00000000-0010-0000-0400-000061380000}" name="Column14394" dataDxfId="1954"/>
    <tableColumn id="14434" xr3:uid="{00000000-0010-0000-0400-000062380000}" name="Column14395" dataDxfId="1953"/>
    <tableColumn id="14435" xr3:uid="{00000000-0010-0000-0400-000063380000}" name="Column14396" dataDxfId="1952"/>
    <tableColumn id="14436" xr3:uid="{00000000-0010-0000-0400-000064380000}" name="Column14397" dataDxfId="1951"/>
    <tableColumn id="14437" xr3:uid="{00000000-0010-0000-0400-000065380000}" name="Column14398" dataDxfId="1950"/>
    <tableColumn id="14438" xr3:uid="{00000000-0010-0000-0400-000066380000}" name="Column14399" dataDxfId="1949"/>
    <tableColumn id="14439" xr3:uid="{00000000-0010-0000-0400-000067380000}" name="Column14400" dataDxfId="1948"/>
    <tableColumn id="14440" xr3:uid="{00000000-0010-0000-0400-000068380000}" name="Column14401" dataDxfId="1947"/>
    <tableColumn id="14441" xr3:uid="{00000000-0010-0000-0400-000069380000}" name="Column14402" dataDxfId="1946"/>
    <tableColumn id="14442" xr3:uid="{00000000-0010-0000-0400-00006A380000}" name="Column14403" dataDxfId="1945"/>
    <tableColumn id="14443" xr3:uid="{00000000-0010-0000-0400-00006B380000}" name="Column14404" dataDxfId="1944"/>
    <tableColumn id="14444" xr3:uid="{00000000-0010-0000-0400-00006C380000}" name="Column14405" dataDxfId="1943"/>
    <tableColumn id="14445" xr3:uid="{00000000-0010-0000-0400-00006D380000}" name="Column14406" dataDxfId="1942"/>
    <tableColumn id="14446" xr3:uid="{00000000-0010-0000-0400-00006E380000}" name="Column14407" dataDxfId="1941"/>
    <tableColumn id="14447" xr3:uid="{00000000-0010-0000-0400-00006F380000}" name="Column14408" dataDxfId="1940"/>
    <tableColumn id="14448" xr3:uid="{00000000-0010-0000-0400-000070380000}" name="Column14409" dataDxfId="1939"/>
    <tableColumn id="14449" xr3:uid="{00000000-0010-0000-0400-000071380000}" name="Column14410" dataDxfId="1938"/>
    <tableColumn id="14450" xr3:uid="{00000000-0010-0000-0400-000072380000}" name="Column14411" dataDxfId="1937"/>
    <tableColumn id="14451" xr3:uid="{00000000-0010-0000-0400-000073380000}" name="Column14412" dataDxfId="1936"/>
    <tableColumn id="14452" xr3:uid="{00000000-0010-0000-0400-000074380000}" name="Column14413" dataDxfId="1935"/>
    <tableColumn id="14453" xr3:uid="{00000000-0010-0000-0400-000075380000}" name="Column14414" dataDxfId="1934"/>
    <tableColumn id="14454" xr3:uid="{00000000-0010-0000-0400-000076380000}" name="Column14415" dataDxfId="1933"/>
    <tableColumn id="14455" xr3:uid="{00000000-0010-0000-0400-000077380000}" name="Column14416" dataDxfId="1932"/>
    <tableColumn id="14456" xr3:uid="{00000000-0010-0000-0400-000078380000}" name="Column14417" dataDxfId="1931"/>
    <tableColumn id="14457" xr3:uid="{00000000-0010-0000-0400-000079380000}" name="Column14418" dataDxfId="1930"/>
    <tableColumn id="14458" xr3:uid="{00000000-0010-0000-0400-00007A380000}" name="Column14419" dataDxfId="1929"/>
    <tableColumn id="14459" xr3:uid="{00000000-0010-0000-0400-00007B380000}" name="Column14420" dataDxfId="1928"/>
    <tableColumn id="14460" xr3:uid="{00000000-0010-0000-0400-00007C380000}" name="Column14421" dataDxfId="1927"/>
    <tableColumn id="14461" xr3:uid="{00000000-0010-0000-0400-00007D380000}" name="Column14422" dataDxfId="1926"/>
    <tableColumn id="14462" xr3:uid="{00000000-0010-0000-0400-00007E380000}" name="Column14423" dataDxfId="1925"/>
    <tableColumn id="14463" xr3:uid="{00000000-0010-0000-0400-00007F380000}" name="Column14424" dataDxfId="1924"/>
    <tableColumn id="14464" xr3:uid="{00000000-0010-0000-0400-000080380000}" name="Column14425" dataDxfId="1923"/>
    <tableColumn id="14465" xr3:uid="{00000000-0010-0000-0400-000081380000}" name="Column14426" dataDxfId="1922"/>
    <tableColumn id="14466" xr3:uid="{00000000-0010-0000-0400-000082380000}" name="Column14427" dataDxfId="1921"/>
    <tableColumn id="14467" xr3:uid="{00000000-0010-0000-0400-000083380000}" name="Column14428" dataDxfId="1920"/>
    <tableColumn id="14468" xr3:uid="{00000000-0010-0000-0400-000084380000}" name="Column14429" dataDxfId="1919"/>
    <tableColumn id="14469" xr3:uid="{00000000-0010-0000-0400-000085380000}" name="Column14430" dataDxfId="1918"/>
    <tableColumn id="14470" xr3:uid="{00000000-0010-0000-0400-000086380000}" name="Column14431" dataDxfId="1917"/>
    <tableColumn id="14471" xr3:uid="{00000000-0010-0000-0400-000087380000}" name="Column14432" dataDxfId="1916"/>
    <tableColumn id="14472" xr3:uid="{00000000-0010-0000-0400-000088380000}" name="Column14433" dataDxfId="1915"/>
    <tableColumn id="14473" xr3:uid="{00000000-0010-0000-0400-000089380000}" name="Column14434" dataDxfId="1914"/>
    <tableColumn id="14474" xr3:uid="{00000000-0010-0000-0400-00008A380000}" name="Column14435" dataDxfId="1913"/>
    <tableColumn id="14475" xr3:uid="{00000000-0010-0000-0400-00008B380000}" name="Column14436" dataDxfId="1912"/>
    <tableColumn id="14476" xr3:uid="{00000000-0010-0000-0400-00008C380000}" name="Column14437" dataDxfId="1911"/>
    <tableColumn id="14477" xr3:uid="{00000000-0010-0000-0400-00008D380000}" name="Column14438" dataDxfId="1910"/>
    <tableColumn id="14478" xr3:uid="{00000000-0010-0000-0400-00008E380000}" name="Column14439" dataDxfId="1909"/>
    <tableColumn id="14479" xr3:uid="{00000000-0010-0000-0400-00008F380000}" name="Column14440" dataDxfId="1908"/>
    <tableColumn id="14480" xr3:uid="{00000000-0010-0000-0400-000090380000}" name="Column14441" dataDxfId="1907"/>
    <tableColumn id="14481" xr3:uid="{00000000-0010-0000-0400-000091380000}" name="Column14442" dataDxfId="1906"/>
    <tableColumn id="14482" xr3:uid="{00000000-0010-0000-0400-000092380000}" name="Column14443" dataDxfId="1905"/>
    <tableColumn id="14483" xr3:uid="{00000000-0010-0000-0400-000093380000}" name="Column14444" dataDxfId="1904"/>
    <tableColumn id="14484" xr3:uid="{00000000-0010-0000-0400-000094380000}" name="Column14445" dataDxfId="1903"/>
    <tableColumn id="14485" xr3:uid="{00000000-0010-0000-0400-000095380000}" name="Column14446" dataDxfId="1902"/>
    <tableColumn id="14486" xr3:uid="{00000000-0010-0000-0400-000096380000}" name="Column14447" dataDxfId="1901"/>
    <tableColumn id="14487" xr3:uid="{00000000-0010-0000-0400-000097380000}" name="Column14448" dataDxfId="1900"/>
    <tableColumn id="14488" xr3:uid="{00000000-0010-0000-0400-000098380000}" name="Column14449" dataDxfId="1899"/>
    <tableColumn id="14489" xr3:uid="{00000000-0010-0000-0400-000099380000}" name="Column14450" dataDxfId="1898"/>
    <tableColumn id="14490" xr3:uid="{00000000-0010-0000-0400-00009A380000}" name="Column14451" dataDxfId="1897"/>
    <tableColumn id="14491" xr3:uid="{00000000-0010-0000-0400-00009B380000}" name="Column14452" dataDxfId="1896"/>
    <tableColumn id="14492" xr3:uid="{00000000-0010-0000-0400-00009C380000}" name="Column14453" dataDxfId="1895"/>
    <tableColumn id="14493" xr3:uid="{00000000-0010-0000-0400-00009D380000}" name="Column14454" dataDxfId="1894"/>
    <tableColumn id="14494" xr3:uid="{00000000-0010-0000-0400-00009E380000}" name="Column14455" dataDxfId="1893"/>
    <tableColumn id="14495" xr3:uid="{00000000-0010-0000-0400-00009F380000}" name="Column14456" dataDxfId="1892"/>
    <tableColumn id="14496" xr3:uid="{00000000-0010-0000-0400-0000A0380000}" name="Column14457" dataDxfId="1891"/>
    <tableColumn id="14497" xr3:uid="{00000000-0010-0000-0400-0000A1380000}" name="Column14458" dataDxfId="1890"/>
    <tableColumn id="14498" xr3:uid="{00000000-0010-0000-0400-0000A2380000}" name="Column14459" dataDxfId="1889"/>
    <tableColumn id="14499" xr3:uid="{00000000-0010-0000-0400-0000A3380000}" name="Column14460" dataDxfId="1888"/>
    <tableColumn id="14500" xr3:uid="{00000000-0010-0000-0400-0000A4380000}" name="Column14461" dataDxfId="1887"/>
    <tableColumn id="14501" xr3:uid="{00000000-0010-0000-0400-0000A5380000}" name="Column14462" dataDxfId="1886"/>
    <tableColumn id="14502" xr3:uid="{00000000-0010-0000-0400-0000A6380000}" name="Column14463" dataDxfId="1885"/>
    <tableColumn id="14503" xr3:uid="{00000000-0010-0000-0400-0000A7380000}" name="Column14464" dataDxfId="1884"/>
    <tableColumn id="14504" xr3:uid="{00000000-0010-0000-0400-0000A8380000}" name="Column14465" dataDxfId="1883"/>
    <tableColumn id="14505" xr3:uid="{00000000-0010-0000-0400-0000A9380000}" name="Column14466" dataDxfId="1882"/>
    <tableColumn id="14506" xr3:uid="{00000000-0010-0000-0400-0000AA380000}" name="Column14467" dataDxfId="1881"/>
    <tableColumn id="14507" xr3:uid="{00000000-0010-0000-0400-0000AB380000}" name="Column14468" dataDxfId="1880"/>
    <tableColumn id="14508" xr3:uid="{00000000-0010-0000-0400-0000AC380000}" name="Column14469" dataDxfId="1879"/>
    <tableColumn id="14509" xr3:uid="{00000000-0010-0000-0400-0000AD380000}" name="Column14470" dataDxfId="1878"/>
    <tableColumn id="14510" xr3:uid="{00000000-0010-0000-0400-0000AE380000}" name="Column14471" dataDxfId="1877"/>
    <tableColumn id="14511" xr3:uid="{00000000-0010-0000-0400-0000AF380000}" name="Column14472" dataDxfId="1876"/>
    <tableColumn id="14512" xr3:uid="{00000000-0010-0000-0400-0000B0380000}" name="Column14473" dataDxfId="1875"/>
    <tableColumn id="14513" xr3:uid="{00000000-0010-0000-0400-0000B1380000}" name="Column14474" dataDxfId="1874"/>
    <tableColumn id="14514" xr3:uid="{00000000-0010-0000-0400-0000B2380000}" name="Column14475" dataDxfId="1873"/>
    <tableColumn id="14515" xr3:uid="{00000000-0010-0000-0400-0000B3380000}" name="Column14476" dataDxfId="1872"/>
    <tableColumn id="14516" xr3:uid="{00000000-0010-0000-0400-0000B4380000}" name="Column14477" dataDxfId="1871"/>
    <tableColumn id="14517" xr3:uid="{00000000-0010-0000-0400-0000B5380000}" name="Column14478" dataDxfId="1870"/>
    <tableColumn id="14518" xr3:uid="{00000000-0010-0000-0400-0000B6380000}" name="Column14479" dataDxfId="1869"/>
    <tableColumn id="14519" xr3:uid="{00000000-0010-0000-0400-0000B7380000}" name="Column14480" dataDxfId="1868"/>
    <tableColumn id="14520" xr3:uid="{00000000-0010-0000-0400-0000B8380000}" name="Column14481" dataDxfId="1867"/>
    <tableColumn id="14521" xr3:uid="{00000000-0010-0000-0400-0000B9380000}" name="Column14482" dataDxfId="1866"/>
    <tableColumn id="14522" xr3:uid="{00000000-0010-0000-0400-0000BA380000}" name="Column14483" dataDxfId="1865"/>
    <tableColumn id="14523" xr3:uid="{00000000-0010-0000-0400-0000BB380000}" name="Column14484" dataDxfId="1864"/>
    <tableColumn id="14524" xr3:uid="{00000000-0010-0000-0400-0000BC380000}" name="Column14485" dataDxfId="1863"/>
    <tableColumn id="14525" xr3:uid="{00000000-0010-0000-0400-0000BD380000}" name="Column14486" dataDxfId="1862"/>
    <tableColumn id="14526" xr3:uid="{00000000-0010-0000-0400-0000BE380000}" name="Column14487" dataDxfId="1861"/>
    <tableColumn id="14527" xr3:uid="{00000000-0010-0000-0400-0000BF380000}" name="Column14488" dataDxfId="1860"/>
    <tableColumn id="14528" xr3:uid="{00000000-0010-0000-0400-0000C0380000}" name="Column14489" dataDxfId="1859"/>
    <tableColumn id="14529" xr3:uid="{00000000-0010-0000-0400-0000C1380000}" name="Column14490" dataDxfId="1858"/>
    <tableColumn id="14530" xr3:uid="{00000000-0010-0000-0400-0000C2380000}" name="Column14491" dataDxfId="1857"/>
    <tableColumn id="14531" xr3:uid="{00000000-0010-0000-0400-0000C3380000}" name="Column14492" dataDxfId="1856"/>
    <tableColumn id="14532" xr3:uid="{00000000-0010-0000-0400-0000C4380000}" name="Column14493" dataDxfId="1855"/>
    <tableColumn id="14533" xr3:uid="{00000000-0010-0000-0400-0000C5380000}" name="Column14494" dataDxfId="1854"/>
    <tableColumn id="14534" xr3:uid="{00000000-0010-0000-0400-0000C6380000}" name="Column14495" dataDxfId="1853"/>
    <tableColumn id="14535" xr3:uid="{00000000-0010-0000-0400-0000C7380000}" name="Column14496" dataDxfId="1852"/>
    <tableColumn id="14536" xr3:uid="{00000000-0010-0000-0400-0000C8380000}" name="Column14497" dataDxfId="1851"/>
    <tableColumn id="14537" xr3:uid="{00000000-0010-0000-0400-0000C9380000}" name="Column14498" dataDxfId="1850"/>
    <tableColumn id="14538" xr3:uid="{00000000-0010-0000-0400-0000CA380000}" name="Column14499" dataDxfId="1849"/>
    <tableColumn id="14539" xr3:uid="{00000000-0010-0000-0400-0000CB380000}" name="Column14500" dataDxfId="1848"/>
    <tableColumn id="14540" xr3:uid="{00000000-0010-0000-0400-0000CC380000}" name="Column14501" dataDxfId="1847"/>
    <tableColumn id="14541" xr3:uid="{00000000-0010-0000-0400-0000CD380000}" name="Column14502" dataDxfId="1846"/>
    <tableColumn id="14542" xr3:uid="{00000000-0010-0000-0400-0000CE380000}" name="Column14503" dataDxfId="1845"/>
    <tableColumn id="14543" xr3:uid="{00000000-0010-0000-0400-0000CF380000}" name="Column14504" dataDxfId="1844"/>
    <tableColumn id="14544" xr3:uid="{00000000-0010-0000-0400-0000D0380000}" name="Column14505" dataDxfId="1843"/>
    <tableColumn id="14545" xr3:uid="{00000000-0010-0000-0400-0000D1380000}" name="Column14506" dataDxfId="1842"/>
    <tableColumn id="14546" xr3:uid="{00000000-0010-0000-0400-0000D2380000}" name="Column14507" dataDxfId="1841"/>
    <tableColumn id="14547" xr3:uid="{00000000-0010-0000-0400-0000D3380000}" name="Column14508" dataDxfId="1840"/>
    <tableColumn id="14548" xr3:uid="{00000000-0010-0000-0400-0000D4380000}" name="Column14509" dataDxfId="1839"/>
    <tableColumn id="14549" xr3:uid="{00000000-0010-0000-0400-0000D5380000}" name="Column14510" dataDxfId="1838"/>
    <tableColumn id="14550" xr3:uid="{00000000-0010-0000-0400-0000D6380000}" name="Column14511" dataDxfId="1837"/>
    <tableColumn id="14551" xr3:uid="{00000000-0010-0000-0400-0000D7380000}" name="Column14512" dataDxfId="1836"/>
    <tableColumn id="14552" xr3:uid="{00000000-0010-0000-0400-0000D8380000}" name="Column14513" dataDxfId="1835"/>
    <tableColumn id="14553" xr3:uid="{00000000-0010-0000-0400-0000D9380000}" name="Column14514" dataDxfId="1834"/>
    <tableColumn id="14554" xr3:uid="{00000000-0010-0000-0400-0000DA380000}" name="Column14515" dataDxfId="1833"/>
    <tableColumn id="14555" xr3:uid="{00000000-0010-0000-0400-0000DB380000}" name="Column14516" dataDxfId="1832"/>
    <tableColumn id="14556" xr3:uid="{00000000-0010-0000-0400-0000DC380000}" name="Column14517" dataDxfId="1831"/>
    <tableColumn id="14557" xr3:uid="{00000000-0010-0000-0400-0000DD380000}" name="Column14518" dataDxfId="1830"/>
    <tableColumn id="14558" xr3:uid="{00000000-0010-0000-0400-0000DE380000}" name="Column14519" dataDxfId="1829"/>
    <tableColumn id="14559" xr3:uid="{00000000-0010-0000-0400-0000DF380000}" name="Column14520" dataDxfId="1828"/>
    <tableColumn id="14560" xr3:uid="{00000000-0010-0000-0400-0000E0380000}" name="Column14521" dataDxfId="1827"/>
    <tableColumn id="14561" xr3:uid="{00000000-0010-0000-0400-0000E1380000}" name="Column14522" dataDxfId="1826"/>
    <tableColumn id="14562" xr3:uid="{00000000-0010-0000-0400-0000E2380000}" name="Column14523" dataDxfId="1825"/>
    <tableColumn id="14563" xr3:uid="{00000000-0010-0000-0400-0000E3380000}" name="Column14524" dataDxfId="1824"/>
    <tableColumn id="14564" xr3:uid="{00000000-0010-0000-0400-0000E4380000}" name="Column14525" dataDxfId="1823"/>
    <tableColumn id="14565" xr3:uid="{00000000-0010-0000-0400-0000E5380000}" name="Column14526" dataDxfId="1822"/>
    <tableColumn id="14566" xr3:uid="{00000000-0010-0000-0400-0000E6380000}" name="Column14527" dataDxfId="1821"/>
    <tableColumn id="14567" xr3:uid="{00000000-0010-0000-0400-0000E7380000}" name="Column14528" dataDxfId="1820"/>
    <tableColumn id="14568" xr3:uid="{00000000-0010-0000-0400-0000E8380000}" name="Column14529" dataDxfId="1819"/>
    <tableColumn id="14569" xr3:uid="{00000000-0010-0000-0400-0000E9380000}" name="Column14530" dataDxfId="1818"/>
    <tableColumn id="14570" xr3:uid="{00000000-0010-0000-0400-0000EA380000}" name="Column14531" dataDxfId="1817"/>
    <tableColumn id="14571" xr3:uid="{00000000-0010-0000-0400-0000EB380000}" name="Column14532" dataDxfId="1816"/>
    <tableColumn id="14572" xr3:uid="{00000000-0010-0000-0400-0000EC380000}" name="Column14533" dataDxfId="1815"/>
    <tableColumn id="14573" xr3:uid="{00000000-0010-0000-0400-0000ED380000}" name="Column14534" dataDxfId="1814"/>
    <tableColumn id="14574" xr3:uid="{00000000-0010-0000-0400-0000EE380000}" name="Column14535" dataDxfId="1813"/>
    <tableColumn id="14575" xr3:uid="{00000000-0010-0000-0400-0000EF380000}" name="Column14536" dataDxfId="1812"/>
    <tableColumn id="14576" xr3:uid="{00000000-0010-0000-0400-0000F0380000}" name="Column14537" dataDxfId="1811"/>
    <tableColumn id="14577" xr3:uid="{00000000-0010-0000-0400-0000F1380000}" name="Column14538" dataDxfId="1810"/>
    <tableColumn id="14578" xr3:uid="{00000000-0010-0000-0400-0000F2380000}" name="Column14539" dataDxfId="1809"/>
    <tableColumn id="14579" xr3:uid="{00000000-0010-0000-0400-0000F3380000}" name="Column14540" dataDxfId="1808"/>
    <tableColumn id="14580" xr3:uid="{00000000-0010-0000-0400-0000F4380000}" name="Column14541" dataDxfId="1807"/>
    <tableColumn id="14581" xr3:uid="{00000000-0010-0000-0400-0000F5380000}" name="Column14542" dataDxfId="1806"/>
    <tableColumn id="14582" xr3:uid="{00000000-0010-0000-0400-0000F6380000}" name="Column14543" dataDxfId="1805"/>
    <tableColumn id="14583" xr3:uid="{00000000-0010-0000-0400-0000F7380000}" name="Column14544" dataDxfId="1804"/>
    <tableColumn id="14584" xr3:uid="{00000000-0010-0000-0400-0000F8380000}" name="Column14545" dataDxfId="1803"/>
    <tableColumn id="14585" xr3:uid="{00000000-0010-0000-0400-0000F9380000}" name="Column14546" dataDxfId="1802"/>
    <tableColumn id="14586" xr3:uid="{00000000-0010-0000-0400-0000FA380000}" name="Column14547" dataDxfId="1801"/>
    <tableColumn id="14587" xr3:uid="{00000000-0010-0000-0400-0000FB380000}" name="Column14548" dataDxfId="1800"/>
    <tableColumn id="14588" xr3:uid="{00000000-0010-0000-0400-0000FC380000}" name="Column14549" dataDxfId="1799"/>
    <tableColumn id="14589" xr3:uid="{00000000-0010-0000-0400-0000FD380000}" name="Column14550" dataDxfId="1798"/>
    <tableColumn id="14590" xr3:uid="{00000000-0010-0000-0400-0000FE380000}" name="Column14551" dataDxfId="1797"/>
    <tableColumn id="14591" xr3:uid="{00000000-0010-0000-0400-0000FF380000}" name="Column14552" dataDxfId="1796"/>
    <tableColumn id="14592" xr3:uid="{00000000-0010-0000-0400-000000390000}" name="Column14553" dataDxfId="1795"/>
    <tableColumn id="14593" xr3:uid="{00000000-0010-0000-0400-000001390000}" name="Column14554" dataDxfId="1794"/>
    <tableColumn id="14594" xr3:uid="{00000000-0010-0000-0400-000002390000}" name="Column14555" dataDxfId="1793"/>
    <tableColumn id="14595" xr3:uid="{00000000-0010-0000-0400-000003390000}" name="Column14556" dataDxfId="1792"/>
    <tableColumn id="14596" xr3:uid="{00000000-0010-0000-0400-000004390000}" name="Column14557" dataDxfId="1791"/>
    <tableColumn id="14597" xr3:uid="{00000000-0010-0000-0400-000005390000}" name="Column14558" dataDxfId="1790"/>
    <tableColumn id="14598" xr3:uid="{00000000-0010-0000-0400-000006390000}" name="Column14559" dataDxfId="1789"/>
    <tableColumn id="14599" xr3:uid="{00000000-0010-0000-0400-000007390000}" name="Column14560" dataDxfId="1788"/>
    <tableColumn id="14600" xr3:uid="{00000000-0010-0000-0400-000008390000}" name="Column14561" dataDxfId="1787"/>
    <tableColumn id="14601" xr3:uid="{00000000-0010-0000-0400-000009390000}" name="Column14562" dataDxfId="1786"/>
    <tableColumn id="14602" xr3:uid="{00000000-0010-0000-0400-00000A390000}" name="Column14563" dataDxfId="1785"/>
    <tableColumn id="14603" xr3:uid="{00000000-0010-0000-0400-00000B390000}" name="Column14564" dataDxfId="1784"/>
    <tableColumn id="14604" xr3:uid="{00000000-0010-0000-0400-00000C390000}" name="Column14565" dataDxfId="1783"/>
    <tableColumn id="14605" xr3:uid="{00000000-0010-0000-0400-00000D390000}" name="Column14566" dataDxfId="1782"/>
    <tableColumn id="14606" xr3:uid="{00000000-0010-0000-0400-00000E390000}" name="Column14567" dataDxfId="1781"/>
    <tableColumn id="14607" xr3:uid="{00000000-0010-0000-0400-00000F390000}" name="Column14568" dataDxfId="1780"/>
    <tableColumn id="14608" xr3:uid="{00000000-0010-0000-0400-000010390000}" name="Column14569" dataDxfId="1779"/>
    <tableColumn id="14609" xr3:uid="{00000000-0010-0000-0400-000011390000}" name="Column14570" dataDxfId="1778"/>
    <tableColumn id="14610" xr3:uid="{00000000-0010-0000-0400-000012390000}" name="Column14571" dataDxfId="1777"/>
    <tableColumn id="14611" xr3:uid="{00000000-0010-0000-0400-000013390000}" name="Column14572" dataDxfId="1776"/>
    <tableColumn id="14612" xr3:uid="{00000000-0010-0000-0400-000014390000}" name="Column14573" dataDxfId="1775"/>
    <tableColumn id="14613" xr3:uid="{00000000-0010-0000-0400-000015390000}" name="Column14574" dataDxfId="1774"/>
    <tableColumn id="14614" xr3:uid="{00000000-0010-0000-0400-000016390000}" name="Column14575" dataDxfId="1773"/>
    <tableColumn id="14615" xr3:uid="{00000000-0010-0000-0400-000017390000}" name="Column14576" dataDxfId="1772"/>
    <tableColumn id="14616" xr3:uid="{00000000-0010-0000-0400-000018390000}" name="Column14577" dataDxfId="1771"/>
    <tableColumn id="14617" xr3:uid="{00000000-0010-0000-0400-000019390000}" name="Column14578" dataDxfId="1770"/>
    <tableColumn id="14618" xr3:uid="{00000000-0010-0000-0400-00001A390000}" name="Column14579" dataDxfId="1769"/>
    <tableColumn id="14619" xr3:uid="{00000000-0010-0000-0400-00001B390000}" name="Column14580" dataDxfId="1768"/>
    <tableColumn id="14620" xr3:uid="{00000000-0010-0000-0400-00001C390000}" name="Column14581" dataDxfId="1767"/>
    <tableColumn id="14621" xr3:uid="{00000000-0010-0000-0400-00001D390000}" name="Column14582" dataDxfId="1766"/>
    <tableColumn id="14622" xr3:uid="{00000000-0010-0000-0400-00001E390000}" name="Column14583" dataDxfId="1765"/>
    <tableColumn id="14623" xr3:uid="{00000000-0010-0000-0400-00001F390000}" name="Column14584" dataDxfId="1764"/>
    <tableColumn id="14624" xr3:uid="{00000000-0010-0000-0400-000020390000}" name="Column14585" dataDxfId="1763"/>
    <tableColumn id="14625" xr3:uid="{00000000-0010-0000-0400-000021390000}" name="Column14586" dataDxfId="1762"/>
    <tableColumn id="14626" xr3:uid="{00000000-0010-0000-0400-000022390000}" name="Column14587" dataDxfId="1761"/>
    <tableColumn id="14627" xr3:uid="{00000000-0010-0000-0400-000023390000}" name="Column14588" dataDxfId="1760"/>
    <tableColumn id="14628" xr3:uid="{00000000-0010-0000-0400-000024390000}" name="Column14589" dataDxfId="1759"/>
    <tableColumn id="14629" xr3:uid="{00000000-0010-0000-0400-000025390000}" name="Column14590" dataDxfId="1758"/>
    <tableColumn id="14630" xr3:uid="{00000000-0010-0000-0400-000026390000}" name="Column14591" dataDxfId="1757"/>
    <tableColumn id="14631" xr3:uid="{00000000-0010-0000-0400-000027390000}" name="Column14592" dataDxfId="1756"/>
    <tableColumn id="14632" xr3:uid="{00000000-0010-0000-0400-000028390000}" name="Column14593" dataDxfId="1755"/>
    <tableColumn id="14633" xr3:uid="{00000000-0010-0000-0400-000029390000}" name="Column14594" dataDxfId="1754"/>
    <tableColumn id="14634" xr3:uid="{00000000-0010-0000-0400-00002A390000}" name="Column14595" dataDxfId="1753"/>
    <tableColumn id="14635" xr3:uid="{00000000-0010-0000-0400-00002B390000}" name="Column14596" dataDxfId="1752"/>
    <tableColumn id="14636" xr3:uid="{00000000-0010-0000-0400-00002C390000}" name="Column14597" dataDxfId="1751"/>
    <tableColumn id="14637" xr3:uid="{00000000-0010-0000-0400-00002D390000}" name="Column14598" dataDxfId="1750"/>
    <tableColumn id="14638" xr3:uid="{00000000-0010-0000-0400-00002E390000}" name="Column14599" dataDxfId="1749"/>
    <tableColumn id="14639" xr3:uid="{00000000-0010-0000-0400-00002F390000}" name="Column14600" dataDxfId="1748"/>
    <tableColumn id="14640" xr3:uid="{00000000-0010-0000-0400-000030390000}" name="Column14601" dataDxfId="1747"/>
    <tableColumn id="14641" xr3:uid="{00000000-0010-0000-0400-000031390000}" name="Column14602" dataDxfId="1746"/>
    <tableColumn id="14642" xr3:uid="{00000000-0010-0000-0400-000032390000}" name="Column14603" dataDxfId="1745"/>
    <tableColumn id="14643" xr3:uid="{00000000-0010-0000-0400-000033390000}" name="Column14604" dataDxfId="1744"/>
    <tableColumn id="14644" xr3:uid="{00000000-0010-0000-0400-000034390000}" name="Column14605" dataDxfId="1743"/>
    <tableColumn id="14645" xr3:uid="{00000000-0010-0000-0400-000035390000}" name="Column14606" dataDxfId="1742"/>
    <tableColumn id="14646" xr3:uid="{00000000-0010-0000-0400-000036390000}" name="Column14607" dataDxfId="1741"/>
    <tableColumn id="14647" xr3:uid="{00000000-0010-0000-0400-000037390000}" name="Column14608" dataDxfId="1740"/>
    <tableColumn id="14648" xr3:uid="{00000000-0010-0000-0400-000038390000}" name="Column14609" dataDxfId="1739"/>
    <tableColumn id="14649" xr3:uid="{00000000-0010-0000-0400-000039390000}" name="Column14610" dataDxfId="1738"/>
    <tableColumn id="14650" xr3:uid="{00000000-0010-0000-0400-00003A390000}" name="Column14611" dataDxfId="1737"/>
    <tableColumn id="14651" xr3:uid="{00000000-0010-0000-0400-00003B390000}" name="Column14612" dataDxfId="1736"/>
    <tableColumn id="14652" xr3:uid="{00000000-0010-0000-0400-00003C390000}" name="Column14613" dataDxfId="1735"/>
    <tableColumn id="14653" xr3:uid="{00000000-0010-0000-0400-00003D390000}" name="Column14614" dataDxfId="1734"/>
    <tableColumn id="14654" xr3:uid="{00000000-0010-0000-0400-00003E390000}" name="Column14615" dataDxfId="1733"/>
    <tableColumn id="14655" xr3:uid="{00000000-0010-0000-0400-00003F390000}" name="Column14616" dataDxfId="1732"/>
    <tableColumn id="14656" xr3:uid="{00000000-0010-0000-0400-000040390000}" name="Column14617" dataDxfId="1731"/>
    <tableColumn id="14657" xr3:uid="{00000000-0010-0000-0400-000041390000}" name="Column14618" dataDxfId="1730"/>
    <tableColumn id="14658" xr3:uid="{00000000-0010-0000-0400-000042390000}" name="Column14619" dataDxfId="1729"/>
    <tableColumn id="14659" xr3:uid="{00000000-0010-0000-0400-000043390000}" name="Column14620" dataDxfId="1728"/>
    <tableColumn id="14660" xr3:uid="{00000000-0010-0000-0400-000044390000}" name="Column14621" dataDxfId="1727"/>
    <tableColumn id="14661" xr3:uid="{00000000-0010-0000-0400-000045390000}" name="Column14622" dataDxfId="1726"/>
    <tableColumn id="14662" xr3:uid="{00000000-0010-0000-0400-000046390000}" name="Column14623" dataDxfId="1725"/>
    <tableColumn id="14663" xr3:uid="{00000000-0010-0000-0400-000047390000}" name="Column14624" dataDxfId="1724"/>
    <tableColumn id="14664" xr3:uid="{00000000-0010-0000-0400-000048390000}" name="Column14625" dataDxfId="1723"/>
    <tableColumn id="14665" xr3:uid="{00000000-0010-0000-0400-000049390000}" name="Column14626" dataDxfId="1722"/>
    <tableColumn id="14666" xr3:uid="{00000000-0010-0000-0400-00004A390000}" name="Column14627" dataDxfId="1721"/>
    <tableColumn id="14667" xr3:uid="{00000000-0010-0000-0400-00004B390000}" name="Column14628" dataDxfId="1720"/>
    <tableColumn id="14668" xr3:uid="{00000000-0010-0000-0400-00004C390000}" name="Column14629" dataDxfId="1719"/>
    <tableColumn id="14669" xr3:uid="{00000000-0010-0000-0400-00004D390000}" name="Column14630" dataDxfId="1718"/>
    <tableColumn id="14670" xr3:uid="{00000000-0010-0000-0400-00004E390000}" name="Column14631" dataDxfId="1717"/>
    <tableColumn id="14671" xr3:uid="{00000000-0010-0000-0400-00004F390000}" name="Column14632" dataDxfId="1716"/>
    <tableColumn id="14672" xr3:uid="{00000000-0010-0000-0400-000050390000}" name="Column14633" dataDxfId="1715"/>
    <tableColumn id="14673" xr3:uid="{00000000-0010-0000-0400-000051390000}" name="Column14634" dataDxfId="1714"/>
    <tableColumn id="14674" xr3:uid="{00000000-0010-0000-0400-000052390000}" name="Column14635" dataDxfId="1713"/>
    <tableColumn id="14675" xr3:uid="{00000000-0010-0000-0400-000053390000}" name="Column14636" dataDxfId="1712"/>
    <tableColumn id="14676" xr3:uid="{00000000-0010-0000-0400-000054390000}" name="Column14637" dataDxfId="1711"/>
    <tableColumn id="14677" xr3:uid="{00000000-0010-0000-0400-000055390000}" name="Column14638" dataDxfId="1710"/>
    <tableColumn id="14678" xr3:uid="{00000000-0010-0000-0400-000056390000}" name="Column14639" dataDxfId="1709"/>
    <tableColumn id="14679" xr3:uid="{00000000-0010-0000-0400-000057390000}" name="Column14640" dataDxfId="1708"/>
    <tableColumn id="14680" xr3:uid="{00000000-0010-0000-0400-000058390000}" name="Column14641" dataDxfId="1707"/>
    <tableColumn id="14681" xr3:uid="{00000000-0010-0000-0400-000059390000}" name="Column14642" dataDxfId="1706"/>
    <tableColumn id="14682" xr3:uid="{00000000-0010-0000-0400-00005A390000}" name="Column14643" dataDxfId="1705"/>
    <tableColumn id="14683" xr3:uid="{00000000-0010-0000-0400-00005B390000}" name="Column14644" dataDxfId="1704"/>
    <tableColumn id="14684" xr3:uid="{00000000-0010-0000-0400-00005C390000}" name="Column14645" dataDxfId="1703"/>
    <tableColumn id="14685" xr3:uid="{00000000-0010-0000-0400-00005D390000}" name="Column14646" dataDxfId="1702"/>
    <tableColumn id="14686" xr3:uid="{00000000-0010-0000-0400-00005E390000}" name="Column14647" dataDxfId="1701"/>
    <tableColumn id="14687" xr3:uid="{00000000-0010-0000-0400-00005F390000}" name="Column14648" dataDxfId="1700"/>
    <tableColumn id="14688" xr3:uid="{00000000-0010-0000-0400-000060390000}" name="Column14649" dataDxfId="1699"/>
    <tableColumn id="14689" xr3:uid="{00000000-0010-0000-0400-000061390000}" name="Column14650" dataDxfId="1698"/>
    <tableColumn id="14690" xr3:uid="{00000000-0010-0000-0400-000062390000}" name="Column14651" dataDxfId="1697"/>
    <tableColumn id="14691" xr3:uid="{00000000-0010-0000-0400-000063390000}" name="Column14652" dataDxfId="1696"/>
    <tableColumn id="14692" xr3:uid="{00000000-0010-0000-0400-000064390000}" name="Column14653" dataDxfId="1695"/>
    <tableColumn id="14693" xr3:uid="{00000000-0010-0000-0400-000065390000}" name="Column14654" dataDxfId="1694"/>
    <tableColumn id="14694" xr3:uid="{00000000-0010-0000-0400-000066390000}" name="Column14655" dataDxfId="1693"/>
    <tableColumn id="14695" xr3:uid="{00000000-0010-0000-0400-000067390000}" name="Column14656" dataDxfId="1692"/>
    <tableColumn id="14696" xr3:uid="{00000000-0010-0000-0400-000068390000}" name="Column14657" dataDxfId="1691"/>
    <tableColumn id="14697" xr3:uid="{00000000-0010-0000-0400-000069390000}" name="Column14658" dataDxfId="1690"/>
    <tableColumn id="14698" xr3:uid="{00000000-0010-0000-0400-00006A390000}" name="Column14659" dataDxfId="1689"/>
    <tableColumn id="14699" xr3:uid="{00000000-0010-0000-0400-00006B390000}" name="Column14660" dataDxfId="1688"/>
    <tableColumn id="14700" xr3:uid="{00000000-0010-0000-0400-00006C390000}" name="Column14661" dataDxfId="1687"/>
    <tableColumn id="14701" xr3:uid="{00000000-0010-0000-0400-00006D390000}" name="Column14662" dataDxfId="1686"/>
    <tableColumn id="14702" xr3:uid="{00000000-0010-0000-0400-00006E390000}" name="Column14663" dataDxfId="1685"/>
    <tableColumn id="14703" xr3:uid="{00000000-0010-0000-0400-00006F390000}" name="Column14664" dataDxfId="1684"/>
    <tableColumn id="14704" xr3:uid="{00000000-0010-0000-0400-000070390000}" name="Column14665" dataDxfId="1683"/>
    <tableColumn id="14705" xr3:uid="{00000000-0010-0000-0400-000071390000}" name="Column14666" dataDxfId="1682"/>
    <tableColumn id="14706" xr3:uid="{00000000-0010-0000-0400-000072390000}" name="Column14667" dataDxfId="1681"/>
    <tableColumn id="14707" xr3:uid="{00000000-0010-0000-0400-000073390000}" name="Column14668" dataDxfId="1680"/>
    <tableColumn id="14708" xr3:uid="{00000000-0010-0000-0400-000074390000}" name="Column14669" dataDxfId="1679"/>
    <tableColumn id="14709" xr3:uid="{00000000-0010-0000-0400-000075390000}" name="Column14670" dataDxfId="1678"/>
    <tableColumn id="14710" xr3:uid="{00000000-0010-0000-0400-000076390000}" name="Column14671" dataDxfId="1677"/>
    <tableColumn id="14711" xr3:uid="{00000000-0010-0000-0400-000077390000}" name="Column14672" dataDxfId="1676"/>
    <tableColumn id="14712" xr3:uid="{00000000-0010-0000-0400-000078390000}" name="Column14673" dataDxfId="1675"/>
    <tableColumn id="14713" xr3:uid="{00000000-0010-0000-0400-000079390000}" name="Column14674" dataDxfId="1674"/>
    <tableColumn id="14714" xr3:uid="{00000000-0010-0000-0400-00007A390000}" name="Column14675" dataDxfId="1673"/>
    <tableColumn id="14715" xr3:uid="{00000000-0010-0000-0400-00007B390000}" name="Column14676" dataDxfId="1672"/>
    <tableColumn id="14716" xr3:uid="{00000000-0010-0000-0400-00007C390000}" name="Column14677" dataDxfId="1671"/>
    <tableColumn id="14717" xr3:uid="{00000000-0010-0000-0400-00007D390000}" name="Column14678" dataDxfId="1670"/>
    <tableColumn id="14718" xr3:uid="{00000000-0010-0000-0400-00007E390000}" name="Column14679" dataDxfId="1669"/>
    <tableColumn id="14719" xr3:uid="{00000000-0010-0000-0400-00007F390000}" name="Column14680" dataDxfId="1668"/>
    <tableColumn id="14720" xr3:uid="{00000000-0010-0000-0400-000080390000}" name="Column14681" dataDxfId="1667"/>
    <tableColumn id="14721" xr3:uid="{00000000-0010-0000-0400-000081390000}" name="Column14682" dataDxfId="1666"/>
    <tableColumn id="14722" xr3:uid="{00000000-0010-0000-0400-000082390000}" name="Column14683" dataDxfId="1665"/>
    <tableColumn id="14723" xr3:uid="{00000000-0010-0000-0400-000083390000}" name="Column14684" dataDxfId="1664"/>
    <tableColumn id="14724" xr3:uid="{00000000-0010-0000-0400-000084390000}" name="Column14685" dataDxfId="1663"/>
    <tableColumn id="14725" xr3:uid="{00000000-0010-0000-0400-000085390000}" name="Column14686" dataDxfId="1662"/>
    <tableColumn id="14726" xr3:uid="{00000000-0010-0000-0400-000086390000}" name="Column14687" dataDxfId="1661"/>
    <tableColumn id="14727" xr3:uid="{00000000-0010-0000-0400-000087390000}" name="Column14688" dataDxfId="1660"/>
    <tableColumn id="14728" xr3:uid="{00000000-0010-0000-0400-000088390000}" name="Column14689" dataDxfId="1659"/>
    <tableColumn id="14729" xr3:uid="{00000000-0010-0000-0400-000089390000}" name="Column14690" dataDxfId="1658"/>
    <tableColumn id="14730" xr3:uid="{00000000-0010-0000-0400-00008A390000}" name="Column14691" dataDxfId="1657"/>
    <tableColumn id="14731" xr3:uid="{00000000-0010-0000-0400-00008B390000}" name="Column14692" dataDxfId="1656"/>
    <tableColumn id="14732" xr3:uid="{00000000-0010-0000-0400-00008C390000}" name="Column14693" dataDxfId="1655"/>
    <tableColumn id="14733" xr3:uid="{00000000-0010-0000-0400-00008D390000}" name="Column14694" dataDxfId="1654"/>
    <tableColumn id="14734" xr3:uid="{00000000-0010-0000-0400-00008E390000}" name="Column14695" dataDxfId="1653"/>
    <tableColumn id="14735" xr3:uid="{00000000-0010-0000-0400-00008F390000}" name="Column14696" dataDxfId="1652"/>
    <tableColumn id="14736" xr3:uid="{00000000-0010-0000-0400-000090390000}" name="Column14697" dataDxfId="1651"/>
    <tableColumn id="14737" xr3:uid="{00000000-0010-0000-0400-000091390000}" name="Column14698" dataDxfId="1650"/>
    <tableColumn id="14738" xr3:uid="{00000000-0010-0000-0400-000092390000}" name="Column14699" dataDxfId="1649"/>
    <tableColumn id="14739" xr3:uid="{00000000-0010-0000-0400-000093390000}" name="Column14700" dataDxfId="1648"/>
    <tableColumn id="14740" xr3:uid="{00000000-0010-0000-0400-000094390000}" name="Column14701" dataDxfId="1647"/>
    <tableColumn id="14741" xr3:uid="{00000000-0010-0000-0400-000095390000}" name="Column14702" dataDxfId="1646"/>
    <tableColumn id="14742" xr3:uid="{00000000-0010-0000-0400-000096390000}" name="Column14703" dataDxfId="1645"/>
    <tableColumn id="14743" xr3:uid="{00000000-0010-0000-0400-000097390000}" name="Column14704" dataDxfId="1644"/>
    <tableColumn id="14744" xr3:uid="{00000000-0010-0000-0400-000098390000}" name="Column14705" dataDxfId="1643"/>
    <tableColumn id="14745" xr3:uid="{00000000-0010-0000-0400-000099390000}" name="Column14706" dataDxfId="1642"/>
    <tableColumn id="14746" xr3:uid="{00000000-0010-0000-0400-00009A390000}" name="Column14707" dataDxfId="1641"/>
    <tableColumn id="14747" xr3:uid="{00000000-0010-0000-0400-00009B390000}" name="Column14708" dataDxfId="1640"/>
    <tableColumn id="14748" xr3:uid="{00000000-0010-0000-0400-00009C390000}" name="Column14709" dataDxfId="1639"/>
    <tableColumn id="14749" xr3:uid="{00000000-0010-0000-0400-00009D390000}" name="Column14710" dataDxfId="1638"/>
    <tableColumn id="14750" xr3:uid="{00000000-0010-0000-0400-00009E390000}" name="Column14711" dataDxfId="1637"/>
    <tableColumn id="14751" xr3:uid="{00000000-0010-0000-0400-00009F390000}" name="Column14712" dataDxfId="1636"/>
    <tableColumn id="14752" xr3:uid="{00000000-0010-0000-0400-0000A0390000}" name="Column14713" dataDxfId="1635"/>
    <tableColumn id="14753" xr3:uid="{00000000-0010-0000-0400-0000A1390000}" name="Column14714" dataDxfId="1634"/>
    <tableColumn id="14754" xr3:uid="{00000000-0010-0000-0400-0000A2390000}" name="Column14715" dataDxfId="1633"/>
    <tableColumn id="14755" xr3:uid="{00000000-0010-0000-0400-0000A3390000}" name="Column14716" dataDxfId="1632"/>
    <tableColumn id="14756" xr3:uid="{00000000-0010-0000-0400-0000A4390000}" name="Column14717" dataDxfId="1631"/>
    <tableColumn id="14757" xr3:uid="{00000000-0010-0000-0400-0000A5390000}" name="Column14718" dataDxfId="1630"/>
    <tableColumn id="14758" xr3:uid="{00000000-0010-0000-0400-0000A6390000}" name="Column14719" dataDxfId="1629"/>
    <tableColumn id="14759" xr3:uid="{00000000-0010-0000-0400-0000A7390000}" name="Column14720" dataDxfId="1628"/>
    <tableColumn id="14760" xr3:uid="{00000000-0010-0000-0400-0000A8390000}" name="Column14721" dataDxfId="1627"/>
    <tableColumn id="14761" xr3:uid="{00000000-0010-0000-0400-0000A9390000}" name="Column14722" dataDxfId="1626"/>
    <tableColumn id="14762" xr3:uid="{00000000-0010-0000-0400-0000AA390000}" name="Column14723" dataDxfId="1625"/>
    <tableColumn id="14763" xr3:uid="{00000000-0010-0000-0400-0000AB390000}" name="Column14724" dataDxfId="1624"/>
    <tableColumn id="14764" xr3:uid="{00000000-0010-0000-0400-0000AC390000}" name="Column14725" dataDxfId="1623"/>
    <tableColumn id="14765" xr3:uid="{00000000-0010-0000-0400-0000AD390000}" name="Column14726" dataDxfId="1622"/>
    <tableColumn id="14766" xr3:uid="{00000000-0010-0000-0400-0000AE390000}" name="Column14727" dataDxfId="1621"/>
    <tableColumn id="14767" xr3:uid="{00000000-0010-0000-0400-0000AF390000}" name="Column14728" dataDxfId="1620"/>
    <tableColumn id="14768" xr3:uid="{00000000-0010-0000-0400-0000B0390000}" name="Column14729" dataDxfId="1619"/>
    <tableColumn id="14769" xr3:uid="{00000000-0010-0000-0400-0000B1390000}" name="Column14730" dataDxfId="1618"/>
    <tableColumn id="14770" xr3:uid="{00000000-0010-0000-0400-0000B2390000}" name="Column14731" dataDxfId="1617"/>
    <tableColumn id="14771" xr3:uid="{00000000-0010-0000-0400-0000B3390000}" name="Column14732" dataDxfId="1616"/>
    <tableColumn id="14772" xr3:uid="{00000000-0010-0000-0400-0000B4390000}" name="Column14733" dataDxfId="1615"/>
    <tableColumn id="14773" xr3:uid="{00000000-0010-0000-0400-0000B5390000}" name="Column14734" dataDxfId="1614"/>
    <tableColumn id="14774" xr3:uid="{00000000-0010-0000-0400-0000B6390000}" name="Column14735" dataDxfId="1613"/>
    <tableColumn id="14775" xr3:uid="{00000000-0010-0000-0400-0000B7390000}" name="Column14736" dataDxfId="1612"/>
    <tableColumn id="14776" xr3:uid="{00000000-0010-0000-0400-0000B8390000}" name="Column14737" dataDxfId="1611"/>
    <tableColumn id="14777" xr3:uid="{00000000-0010-0000-0400-0000B9390000}" name="Column14738" dataDxfId="1610"/>
    <tableColumn id="14778" xr3:uid="{00000000-0010-0000-0400-0000BA390000}" name="Column14739" dataDxfId="1609"/>
    <tableColumn id="14779" xr3:uid="{00000000-0010-0000-0400-0000BB390000}" name="Column14740" dataDxfId="1608"/>
    <tableColumn id="14780" xr3:uid="{00000000-0010-0000-0400-0000BC390000}" name="Column14741" dataDxfId="1607"/>
    <tableColumn id="14781" xr3:uid="{00000000-0010-0000-0400-0000BD390000}" name="Column14742" dataDxfId="1606"/>
    <tableColumn id="14782" xr3:uid="{00000000-0010-0000-0400-0000BE390000}" name="Column14743" dataDxfId="1605"/>
    <tableColumn id="14783" xr3:uid="{00000000-0010-0000-0400-0000BF390000}" name="Column14744" dataDxfId="1604"/>
    <tableColumn id="14784" xr3:uid="{00000000-0010-0000-0400-0000C0390000}" name="Column14745" dataDxfId="1603"/>
    <tableColumn id="14785" xr3:uid="{00000000-0010-0000-0400-0000C1390000}" name="Column14746" dataDxfId="1602"/>
    <tableColumn id="14786" xr3:uid="{00000000-0010-0000-0400-0000C2390000}" name="Column14747" dataDxfId="1601"/>
    <tableColumn id="14787" xr3:uid="{00000000-0010-0000-0400-0000C3390000}" name="Column14748" dataDxfId="1600"/>
    <tableColumn id="14788" xr3:uid="{00000000-0010-0000-0400-0000C4390000}" name="Column14749" dataDxfId="1599"/>
    <tableColumn id="14789" xr3:uid="{00000000-0010-0000-0400-0000C5390000}" name="Column14750" dataDxfId="1598"/>
    <tableColumn id="14790" xr3:uid="{00000000-0010-0000-0400-0000C6390000}" name="Column14751" dataDxfId="1597"/>
    <tableColumn id="14791" xr3:uid="{00000000-0010-0000-0400-0000C7390000}" name="Column14752" dataDxfId="1596"/>
    <tableColumn id="14792" xr3:uid="{00000000-0010-0000-0400-0000C8390000}" name="Column14753" dataDxfId="1595"/>
    <tableColumn id="14793" xr3:uid="{00000000-0010-0000-0400-0000C9390000}" name="Column14754" dataDxfId="1594"/>
    <tableColumn id="14794" xr3:uid="{00000000-0010-0000-0400-0000CA390000}" name="Column14755" dataDxfId="1593"/>
    <tableColumn id="14795" xr3:uid="{00000000-0010-0000-0400-0000CB390000}" name="Column14756" dataDxfId="1592"/>
    <tableColumn id="14796" xr3:uid="{00000000-0010-0000-0400-0000CC390000}" name="Column14757" dataDxfId="1591"/>
    <tableColumn id="14797" xr3:uid="{00000000-0010-0000-0400-0000CD390000}" name="Column14758" dataDxfId="1590"/>
    <tableColumn id="14798" xr3:uid="{00000000-0010-0000-0400-0000CE390000}" name="Column14759" dataDxfId="1589"/>
    <tableColumn id="14799" xr3:uid="{00000000-0010-0000-0400-0000CF390000}" name="Column14760" dataDxfId="1588"/>
    <tableColumn id="14800" xr3:uid="{00000000-0010-0000-0400-0000D0390000}" name="Column14761" dataDxfId="1587"/>
    <tableColumn id="14801" xr3:uid="{00000000-0010-0000-0400-0000D1390000}" name="Column14762" dataDxfId="1586"/>
    <tableColumn id="14802" xr3:uid="{00000000-0010-0000-0400-0000D2390000}" name="Column14763" dataDxfId="1585"/>
    <tableColumn id="14803" xr3:uid="{00000000-0010-0000-0400-0000D3390000}" name="Column14764" dataDxfId="1584"/>
    <tableColumn id="14804" xr3:uid="{00000000-0010-0000-0400-0000D4390000}" name="Column14765" dataDxfId="1583"/>
    <tableColumn id="14805" xr3:uid="{00000000-0010-0000-0400-0000D5390000}" name="Column14766" dataDxfId="1582"/>
    <tableColumn id="14806" xr3:uid="{00000000-0010-0000-0400-0000D6390000}" name="Column14767" dataDxfId="1581"/>
    <tableColumn id="14807" xr3:uid="{00000000-0010-0000-0400-0000D7390000}" name="Column14768" dataDxfId="1580"/>
    <tableColumn id="14808" xr3:uid="{00000000-0010-0000-0400-0000D8390000}" name="Column14769" dataDxfId="1579"/>
    <tableColumn id="14809" xr3:uid="{00000000-0010-0000-0400-0000D9390000}" name="Column14770" dataDxfId="1578"/>
    <tableColumn id="14810" xr3:uid="{00000000-0010-0000-0400-0000DA390000}" name="Column14771" dataDxfId="1577"/>
    <tableColumn id="14811" xr3:uid="{00000000-0010-0000-0400-0000DB390000}" name="Column14772" dataDxfId="1576"/>
    <tableColumn id="14812" xr3:uid="{00000000-0010-0000-0400-0000DC390000}" name="Column14773" dataDxfId="1575"/>
    <tableColumn id="14813" xr3:uid="{00000000-0010-0000-0400-0000DD390000}" name="Column14774" dataDxfId="1574"/>
    <tableColumn id="14814" xr3:uid="{00000000-0010-0000-0400-0000DE390000}" name="Column14775" dataDxfId="1573"/>
    <tableColumn id="14815" xr3:uid="{00000000-0010-0000-0400-0000DF390000}" name="Column14776" dataDxfId="1572"/>
    <tableColumn id="14816" xr3:uid="{00000000-0010-0000-0400-0000E0390000}" name="Column14777" dataDxfId="1571"/>
    <tableColumn id="14817" xr3:uid="{00000000-0010-0000-0400-0000E1390000}" name="Column14778" dataDxfId="1570"/>
    <tableColumn id="14818" xr3:uid="{00000000-0010-0000-0400-0000E2390000}" name="Column14779" dataDxfId="1569"/>
    <tableColumn id="14819" xr3:uid="{00000000-0010-0000-0400-0000E3390000}" name="Column14780" dataDxfId="1568"/>
    <tableColumn id="14820" xr3:uid="{00000000-0010-0000-0400-0000E4390000}" name="Column14781" dataDxfId="1567"/>
    <tableColumn id="14821" xr3:uid="{00000000-0010-0000-0400-0000E5390000}" name="Column14782" dataDxfId="1566"/>
    <tableColumn id="14822" xr3:uid="{00000000-0010-0000-0400-0000E6390000}" name="Column14783" dataDxfId="1565"/>
    <tableColumn id="14823" xr3:uid="{00000000-0010-0000-0400-0000E7390000}" name="Column14784" dataDxfId="1564"/>
    <tableColumn id="14824" xr3:uid="{00000000-0010-0000-0400-0000E8390000}" name="Column14785" dataDxfId="1563"/>
    <tableColumn id="14825" xr3:uid="{00000000-0010-0000-0400-0000E9390000}" name="Column14786" dataDxfId="1562"/>
    <tableColumn id="14826" xr3:uid="{00000000-0010-0000-0400-0000EA390000}" name="Column14787" dataDxfId="1561"/>
    <tableColumn id="14827" xr3:uid="{00000000-0010-0000-0400-0000EB390000}" name="Column14788" dataDxfId="1560"/>
    <tableColumn id="14828" xr3:uid="{00000000-0010-0000-0400-0000EC390000}" name="Column14789" dataDxfId="1559"/>
    <tableColumn id="14829" xr3:uid="{00000000-0010-0000-0400-0000ED390000}" name="Column14790" dataDxfId="1558"/>
    <tableColumn id="14830" xr3:uid="{00000000-0010-0000-0400-0000EE390000}" name="Column14791" dataDxfId="1557"/>
    <tableColumn id="14831" xr3:uid="{00000000-0010-0000-0400-0000EF390000}" name="Column14792" dataDxfId="1556"/>
    <tableColumn id="14832" xr3:uid="{00000000-0010-0000-0400-0000F0390000}" name="Column14793" dataDxfId="1555"/>
    <tableColumn id="14833" xr3:uid="{00000000-0010-0000-0400-0000F1390000}" name="Column14794" dataDxfId="1554"/>
    <tableColumn id="14834" xr3:uid="{00000000-0010-0000-0400-0000F2390000}" name="Column14795" dataDxfId="1553"/>
    <tableColumn id="14835" xr3:uid="{00000000-0010-0000-0400-0000F3390000}" name="Column14796" dataDxfId="1552"/>
    <tableColumn id="14836" xr3:uid="{00000000-0010-0000-0400-0000F4390000}" name="Column14797" dataDxfId="1551"/>
    <tableColumn id="14837" xr3:uid="{00000000-0010-0000-0400-0000F5390000}" name="Column14798" dataDxfId="1550"/>
    <tableColumn id="14838" xr3:uid="{00000000-0010-0000-0400-0000F6390000}" name="Column14799" dataDxfId="1549"/>
    <tableColumn id="14839" xr3:uid="{00000000-0010-0000-0400-0000F7390000}" name="Column14800" dataDxfId="1548"/>
    <tableColumn id="14840" xr3:uid="{00000000-0010-0000-0400-0000F8390000}" name="Column14801" dataDxfId="1547"/>
    <tableColumn id="14841" xr3:uid="{00000000-0010-0000-0400-0000F9390000}" name="Column14802" dataDxfId="1546"/>
    <tableColumn id="14842" xr3:uid="{00000000-0010-0000-0400-0000FA390000}" name="Column14803" dataDxfId="1545"/>
    <tableColumn id="14843" xr3:uid="{00000000-0010-0000-0400-0000FB390000}" name="Column14804" dataDxfId="1544"/>
    <tableColumn id="14844" xr3:uid="{00000000-0010-0000-0400-0000FC390000}" name="Column14805" dataDxfId="1543"/>
    <tableColumn id="14845" xr3:uid="{00000000-0010-0000-0400-0000FD390000}" name="Column14806" dataDxfId="1542"/>
    <tableColumn id="14846" xr3:uid="{00000000-0010-0000-0400-0000FE390000}" name="Column14807" dataDxfId="1541"/>
    <tableColumn id="14847" xr3:uid="{00000000-0010-0000-0400-0000FF390000}" name="Column14808" dataDxfId="1540"/>
    <tableColumn id="14848" xr3:uid="{00000000-0010-0000-0400-0000003A0000}" name="Column14809" dataDxfId="1539"/>
    <tableColumn id="14849" xr3:uid="{00000000-0010-0000-0400-0000013A0000}" name="Column14810" dataDxfId="1538"/>
    <tableColumn id="14850" xr3:uid="{00000000-0010-0000-0400-0000023A0000}" name="Column14811" dataDxfId="1537"/>
    <tableColumn id="14851" xr3:uid="{00000000-0010-0000-0400-0000033A0000}" name="Column14812" dataDxfId="1536"/>
    <tableColumn id="14852" xr3:uid="{00000000-0010-0000-0400-0000043A0000}" name="Column14813" dataDxfId="1535"/>
    <tableColumn id="14853" xr3:uid="{00000000-0010-0000-0400-0000053A0000}" name="Column14814" dataDxfId="1534"/>
    <tableColumn id="14854" xr3:uid="{00000000-0010-0000-0400-0000063A0000}" name="Column14815" dataDxfId="1533"/>
    <tableColumn id="14855" xr3:uid="{00000000-0010-0000-0400-0000073A0000}" name="Column14816" dataDxfId="1532"/>
    <tableColumn id="14856" xr3:uid="{00000000-0010-0000-0400-0000083A0000}" name="Column14817" dataDxfId="1531"/>
    <tableColumn id="14857" xr3:uid="{00000000-0010-0000-0400-0000093A0000}" name="Column14818" dataDxfId="1530"/>
    <tableColumn id="14858" xr3:uid="{00000000-0010-0000-0400-00000A3A0000}" name="Column14819" dataDxfId="1529"/>
    <tableColumn id="14859" xr3:uid="{00000000-0010-0000-0400-00000B3A0000}" name="Column14820" dataDxfId="1528"/>
    <tableColumn id="14860" xr3:uid="{00000000-0010-0000-0400-00000C3A0000}" name="Column14821" dataDxfId="1527"/>
    <tableColumn id="14861" xr3:uid="{00000000-0010-0000-0400-00000D3A0000}" name="Column14822" dataDxfId="1526"/>
    <tableColumn id="14862" xr3:uid="{00000000-0010-0000-0400-00000E3A0000}" name="Column14823" dataDxfId="1525"/>
    <tableColumn id="14863" xr3:uid="{00000000-0010-0000-0400-00000F3A0000}" name="Column14824" dataDxfId="1524"/>
    <tableColumn id="14864" xr3:uid="{00000000-0010-0000-0400-0000103A0000}" name="Column14825" dataDxfId="1523"/>
    <tableColumn id="14865" xr3:uid="{00000000-0010-0000-0400-0000113A0000}" name="Column14826" dataDxfId="1522"/>
    <tableColumn id="14866" xr3:uid="{00000000-0010-0000-0400-0000123A0000}" name="Column14827" dataDxfId="1521"/>
    <tableColumn id="14867" xr3:uid="{00000000-0010-0000-0400-0000133A0000}" name="Column14828" dataDxfId="1520"/>
    <tableColumn id="14868" xr3:uid="{00000000-0010-0000-0400-0000143A0000}" name="Column14829" dataDxfId="1519"/>
    <tableColumn id="14869" xr3:uid="{00000000-0010-0000-0400-0000153A0000}" name="Column14830" dataDxfId="1518"/>
    <tableColumn id="14870" xr3:uid="{00000000-0010-0000-0400-0000163A0000}" name="Column14831" dataDxfId="1517"/>
    <tableColumn id="14871" xr3:uid="{00000000-0010-0000-0400-0000173A0000}" name="Column14832" dataDxfId="1516"/>
    <tableColumn id="14872" xr3:uid="{00000000-0010-0000-0400-0000183A0000}" name="Column14833" dataDxfId="1515"/>
    <tableColumn id="14873" xr3:uid="{00000000-0010-0000-0400-0000193A0000}" name="Column14834" dataDxfId="1514"/>
    <tableColumn id="14874" xr3:uid="{00000000-0010-0000-0400-00001A3A0000}" name="Column14835" dataDxfId="1513"/>
    <tableColumn id="14875" xr3:uid="{00000000-0010-0000-0400-00001B3A0000}" name="Column14836" dataDxfId="1512"/>
    <tableColumn id="14876" xr3:uid="{00000000-0010-0000-0400-00001C3A0000}" name="Column14837" dataDxfId="1511"/>
    <tableColumn id="14877" xr3:uid="{00000000-0010-0000-0400-00001D3A0000}" name="Column14838" dataDxfId="1510"/>
    <tableColumn id="14878" xr3:uid="{00000000-0010-0000-0400-00001E3A0000}" name="Column14839" dataDxfId="1509"/>
    <tableColumn id="14879" xr3:uid="{00000000-0010-0000-0400-00001F3A0000}" name="Column14840" dataDxfId="1508"/>
    <tableColumn id="14880" xr3:uid="{00000000-0010-0000-0400-0000203A0000}" name="Column14841" dataDxfId="1507"/>
    <tableColumn id="14881" xr3:uid="{00000000-0010-0000-0400-0000213A0000}" name="Column14842" dataDxfId="1506"/>
    <tableColumn id="14882" xr3:uid="{00000000-0010-0000-0400-0000223A0000}" name="Column14843" dataDxfId="1505"/>
    <tableColumn id="14883" xr3:uid="{00000000-0010-0000-0400-0000233A0000}" name="Column14844" dataDxfId="1504"/>
    <tableColumn id="14884" xr3:uid="{00000000-0010-0000-0400-0000243A0000}" name="Column14845" dataDxfId="1503"/>
    <tableColumn id="14885" xr3:uid="{00000000-0010-0000-0400-0000253A0000}" name="Column14846" dataDxfId="1502"/>
    <tableColumn id="14886" xr3:uid="{00000000-0010-0000-0400-0000263A0000}" name="Column14847" dataDxfId="1501"/>
    <tableColumn id="14887" xr3:uid="{00000000-0010-0000-0400-0000273A0000}" name="Column14848" dataDxfId="1500"/>
    <tableColumn id="14888" xr3:uid="{00000000-0010-0000-0400-0000283A0000}" name="Column14849" dataDxfId="1499"/>
    <tableColumn id="14889" xr3:uid="{00000000-0010-0000-0400-0000293A0000}" name="Column14850" dataDxfId="1498"/>
    <tableColumn id="14890" xr3:uid="{00000000-0010-0000-0400-00002A3A0000}" name="Column14851" dataDxfId="1497"/>
    <tableColumn id="14891" xr3:uid="{00000000-0010-0000-0400-00002B3A0000}" name="Column14852" dataDxfId="1496"/>
    <tableColumn id="14892" xr3:uid="{00000000-0010-0000-0400-00002C3A0000}" name="Column14853" dataDxfId="1495"/>
    <tableColumn id="14893" xr3:uid="{00000000-0010-0000-0400-00002D3A0000}" name="Column14854" dataDxfId="1494"/>
    <tableColumn id="14894" xr3:uid="{00000000-0010-0000-0400-00002E3A0000}" name="Column14855" dataDxfId="1493"/>
    <tableColumn id="14895" xr3:uid="{00000000-0010-0000-0400-00002F3A0000}" name="Column14856" dataDxfId="1492"/>
    <tableColumn id="14896" xr3:uid="{00000000-0010-0000-0400-0000303A0000}" name="Column14857" dataDxfId="1491"/>
    <tableColumn id="14897" xr3:uid="{00000000-0010-0000-0400-0000313A0000}" name="Column14858" dataDxfId="1490"/>
    <tableColumn id="14898" xr3:uid="{00000000-0010-0000-0400-0000323A0000}" name="Column14859" dataDxfId="1489"/>
    <tableColumn id="14899" xr3:uid="{00000000-0010-0000-0400-0000333A0000}" name="Column14860" dataDxfId="1488"/>
    <tableColumn id="14900" xr3:uid="{00000000-0010-0000-0400-0000343A0000}" name="Column14861" dataDxfId="1487"/>
    <tableColumn id="14901" xr3:uid="{00000000-0010-0000-0400-0000353A0000}" name="Column14862" dataDxfId="1486"/>
    <tableColumn id="14902" xr3:uid="{00000000-0010-0000-0400-0000363A0000}" name="Column14863" dataDxfId="1485"/>
    <tableColumn id="14903" xr3:uid="{00000000-0010-0000-0400-0000373A0000}" name="Column14864" dataDxfId="1484"/>
    <tableColumn id="14904" xr3:uid="{00000000-0010-0000-0400-0000383A0000}" name="Column14865" dataDxfId="1483"/>
    <tableColumn id="14905" xr3:uid="{00000000-0010-0000-0400-0000393A0000}" name="Column14866" dataDxfId="1482"/>
    <tableColumn id="14906" xr3:uid="{00000000-0010-0000-0400-00003A3A0000}" name="Column14867" dataDxfId="1481"/>
    <tableColumn id="14907" xr3:uid="{00000000-0010-0000-0400-00003B3A0000}" name="Column14868" dataDxfId="1480"/>
    <tableColumn id="14908" xr3:uid="{00000000-0010-0000-0400-00003C3A0000}" name="Column14869" dataDxfId="1479"/>
    <tableColumn id="14909" xr3:uid="{00000000-0010-0000-0400-00003D3A0000}" name="Column14870" dataDxfId="1478"/>
    <tableColumn id="14910" xr3:uid="{00000000-0010-0000-0400-00003E3A0000}" name="Column14871" dataDxfId="1477"/>
    <tableColumn id="14911" xr3:uid="{00000000-0010-0000-0400-00003F3A0000}" name="Column14872" dataDxfId="1476"/>
    <tableColumn id="14912" xr3:uid="{00000000-0010-0000-0400-0000403A0000}" name="Column14873" dataDxfId="1475"/>
    <tableColumn id="14913" xr3:uid="{00000000-0010-0000-0400-0000413A0000}" name="Column14874" dataDxfId="1474"/>
    <tableColumn id="14914" xr3:uid="{00000000-0010-0000-0400-0000423A0000}" name="Column14875" dataDxfId="1473"/>
    <tableColumn id="14915" xr3:uid="{00000000-0010-0000-0400-0000433A0000}" name="Column14876" dataDxfId="1472"/>
    <tableColumn id="14916" xr3:uid="{00000000-0010-0000-0400-0000443A0000}" name="Column14877" dataDxfId="1471"/>
    <tableColumn id="14917" xr3:uid="{00000000-0010-0000-0400-0000453A0000}" name="Column14878" dataDxfId="1470"/>
    <tableColumn id="14918" xr3:uid="{00000000-0010-0000-0400-0000463A0000}" name="Column14879" dataDxfId="1469"/>
    <tableColumn id="14919" xr3:uid="{00000000-0010-0000-0400-0000473A0000}" name="Column14880" dataDxfId="1468"/>
    <tableColumn id="14920" xr3:uid="{00000000-0010-0000-0400-0000483A0000}" name="Column14881" dataDxfId="1467"/>
    <tableColumn id="14921" xr3:uid="{00000000-0010-0000-0400-0000493A0000}" name="Column14882" dataDxfId="1466"/>
    <tableColumn id="14922" xr3:uid="{00000000-0010-0000-0400-00004A3A0000}" name="Column14883" dataDxfId="1465"/>
    <tableColumn id="14923" xr3:uid="{00000000-0010-0000-0400-00004B3A0000}" name="Column14884" dataDxfId="1464"/>
    <tableColumn id="14924" xr3:uid="{00000000-0010-0000-0400-00004C3A0000}" name="Column14885" dataDxfId="1463"/>
    <tableColumn id="14925" xr3:uid="{00000000-0010-0000-0400-00004D3A0000}" name="Column14886" dataDxfId="1462"/>
    <tableColumn id="14926" xr3:uid="{00000000-0010-0000-0400-00004E3A0000}" name="Column14887" dataDxfId="1461"/>
    <tableColumn id="14927" xr3:uid="{00000000-0010-0000-0400-00004F3A0000}" name="Column14888" dataDxfId="1460"/>
    <tableColumn id="14928" xr3:uid="{00000000-0010-0000-0400-0000503A0000}" name="Column14889" dataDxfId="1459"/>
    <tableColumn id="14929" xr3:uid="{00000000-0010-0000-0400-0000513A0000}" name="Column14890" dataDxfId="1458"/>
    <tableColumn id="14930" xr3:uid="{00000000-0010-0000-0400-0000523A0000}" name="Column14891" dataDxfId="1457"/>
    <tableColumn id="14931" xr3:uid="{00000000-0010-0000-0400-0000533A0000}" name="Column14892" dataDxfId="1456"/>
    <tableColumn id="14932" xr3:uid="{00000000-0010-0000-0400-0000543A0000}" name="Column14893" dataDxfId="1455"/>
    <tableColumn id="14933" xr3:uid="{00000000-0010-0000-0400-0000553A0000}" name="Column14894" dataDxfId="1454"/>
    <tableColumn id="14934" xr3:uid="{00000000-0010-0000-0400-0000563A0000}" name="Column14895" dataDxfId="1453"/>
    <tableColumn id="14935" xr3:uid="{00000000-0010-0000-0400-0000573A0000}" name="Column14896" dataDxfId="1452"/>
    <tableColumn id="14936" xr3:uid="{00000000-0010-0000-0400-0000583A0000}" name="Column14897" dataDxfId="1451"/>
    <tableColumn id="14937" xr3:uid="{00000000-0010-0000-0400-0000593A0000}" name="Column14898" dataDxfId="1450"/>
    <tableColumn id="14938" xr3:uid="{00000000-0010-0000-0400-00005A3A0000}" name="Column14899" dataDxfId="1449"/>
    <tableColumn id="14939" xr3:uid="{00000000-0010-0000-0400-00005B3A0000}" name="Column14900" dataDxfId="1448"/>
    <tableColumn id="14940" xr3:uid="{00000000-0010-0000-0400-00005C3A0000}" name="Column14901" dataDxfId="1447"/>
    <tableColumn id="14941" xr3:uid="{00000000-0010-0000-0400-00005D3A0000}" name="Column14902" dataDxfId="1446"/>
    <tableColumn id="14942" xr3:uid="{00000000-0010-0000-0400-00005E3A0000}" name="Column14903" dataDxfId="1445"/>
    <tableColumn id="14943" xr3:uid="{00000000-0010-0000-0400-00005F3A0000}" name="Column14904" dataDxfId="1444"/>
    <tableColumn id="14944" xr3:uid="{00000000-0010-0000-0400-0000603A0000}" name="Column14905" dataDxfId="1443"/>
    <tableColumn id="14945" xr3:uid="{00000000-0010-0000-0400-0000613A0000}" name="Column14906" dataDxfId="1442"/>
    <tableColumn id="14946" xr3:uid="{00000000-0010-0000-0400-0000623A0000}" name="Column14907" dataDxfId="1441"/>
    <tableColumn id="14947" xr3:uid="{00000000-0010-0000-0400-0000633A0000}" name="Column14908" dataDxfId="1440"/>
    <tableColumn id="14948" xr3:uid="{00000000-0010-0000-0400-0000643A0000}" name="Column14909" dataDxfId="1439"/>
    <tableColumn id="14949" xr3:uid="{00000000-0010-0000-0400-0000653A0000}" name="Column14910" dataDxfId="1438"/>
    <tableColumn id="14950" xr3:uid="{00000000-0010-0000-0400-0000663A0000}" name="Column14911" dataDxfId="1437"/>
    <tableColumn id="14951" xr3:uid="{00000000-0010-0000-0400-0000673A0000}" name="Column14912" dataDxfId="1436"/>
    <tableColumn id="14952" xr3:uid="{00000000-0010-0000-0400-0000683A0000}" name="Column14913" dataDxfId="1435"/>
    <tableColumn id="14953" xr3:uid="{00000000-0010-0000-0400-0000693A0000}" name="Column14914" dataDxfId="1434"/>
    <tableColumn id="14954" xr3:uid="{00000000-0010-0000-0400-00006A3A0000}" name="Column14915" dataDxfId="1433"/>
    <tableColumn id="14955" xr3:uid="{00000000-0010-0000-0400-00006B3A0000}" name="Column14916" dataDxfId="1432"/>
    <tableColumn id="14956" xr3:uid="{00000000-0010-0000-0400-00006C3A0000}" name="Column14917" dataDxfId="1431"/>
    <tableColumn id="14957" xr3:uid="{00000000-0010-0000-0400-00006D3A0000}" name="Column14918" dataDxfId="1430"/>
    <tableColumn id="14958" xr3:uid="{00000000-0010-0000-0400-00006E3A0000}" name="Column14919" dataDxfId="1429"/>
    <tableColumn id="14959" xr3:uid="{00000000-0010-0000-0400-00006F3A0000}" name="Column14920" dataDxfId="1428"/>
    <tableColumn id="14960" xr3:uid="{00000000-0010-0000-0400-0000703A0000}" name="Column14921" dataDxfId="1427"/>
    <tableColumn id="14961" xr3:uid="{00000000-0010-0000-0400-0000713A0000}" name="Column14922" dataDxfId="1426"/>
    <tableColumn id="14962" xr3:uid="{00000000-0010-0000-0400-0000723A0000}" name="Column14923" dataDxfId="1425"/>
    <tableColumn id="14963" xr3:uid="{00000000-0010-0000-0400-0000733A0000}" name="Column14924" dataDxfId="1424"/>
    <tableColumn id="14964" xr3:uid="{00000000-0010-0000-0400-0000743A0000}" name="Column14925" dataDxfId="1423"/>
    <tableColumn id="14965" xr3:uid="{00000000-0010-0000-0400-0000753A0000}" name="Column14926" dataDxfId="1422"/>
    <tableColumn id="14966" xr3:uid="{00000000-0010-0000-0400-0000763A0000}" name="Column14927" dataDxfId="1421"/>
    <tableColumn id="14967" xr3:uid="{00000000-0010-0000-0400-0000773A0000}" name="Column14928" dataDxfId="1420"/>
    <tableColumn id="14968" xr3:uid="{00000000-0010-0000-0400-0000783A0000}" name="Column14929" dataDxfId="1419"/>
    <tableColumn id="14969" xr3:uid="{00000000-0010-0000-0400-0000793A0000}" name="Column14930" dataDxfId="1418"/>
    <tableColumn id="14970" xr3:uid="{00000000-0010-0000-0400-00007A3A0000}" name="Column14931" dataDxfId="1417"/>
    <tableColumn id="14971" xr3:uid="{00000000-0010-0000-0400-00007B3A0000}" name="Column14932" dataDxfId="1416"/>
    <tableColumn id="14972" xr3:uid="{00000000-0010-0000-0400-00007C3A0000}" name="Column14933" dataDxfId="1415"/>
    <tableColumn id="14973" xr3:uid="{00000000-0010-0000-0400-00007D3A0000}" name="Column14934" dataDxfId="1414"/>
    <tableColumn id="14974" xr3:uid="{00000000-0010-0000-0400-00007E3A0000}" name="Column14935" dataDxfId="1413"/>
    <tableColumn id="14975" xr3:uid="{00000000-0010-0000-0400-00007F3A0000}" name="Column14936" dataDxfId="1412"/>
    <tableColumn id="14976" xr3:uid="{00000000-0010-0000-0400-0000803A0000}" name="Column14937" dataDxfId="1411"/>
    <tableColumn id="14977" xr3:uid="{00000000-0010-0000-0400-0000813A0000}" name="Column14938" dataDxfId="1410"/>
    <tableColumn id="14978" xr3:uid="{00000000-0010-0000-0400-0000823A0000}" name="Column14939" dataDxfId="1409"/>
    <tableColumn id="14979" xr3:uid="{00000000-0010-0000-0400-0000833A0000}" name="Column14940" dataDxfId="1408"/>
    <tableColumn id="14980" xr3:uid="{00000000-0010-0000-0400-0000843A0000}" name="Column14941" dataDxfId="1407"/>
    <tableColumn id="14981" xr3:uid="{00000000-0010-0000-0400-0000853A0000}" name="Column14942" dataDxfId="1406"/>
    <tableColumn id="14982" xr3:uid="{00000000-0010-0000-0400-0000863A0000}" name="Column14943" dataDxfId="1405"/>
    <tableColumn id="14983" xr3:uid="{00000000-0010-0000-0400-0000873A0000}" name="Column14944" dataDxfId="1404"/>
    <tableColumn id="14984" xr3:uid="{00000000-0010-0000-0400-0000883A0000}" name="Column14945" dataDxfId="1403"/>
    <tableColumn id="14985" xr3:uid="{00000000-0010-0000-0400-0000893A0000}" name="Column14946" dataDxfId="1402"/>
    <tableColumn id="14986" xr3:uid="{00000000-0010-0000-0400-00008A3A0000}" name="Column14947" dataDxfId="1401"/>
    <tableColumn id="14987" xr3:uid="{00000000-0010-0000-0400-00008B3A0000}" name="Column14948" dataDxfId="1400"/>
    <tableColumn id="14988" xr3:uid="{00000000-0010-0000-0400-00008C3A0000}" name="Column14949" dataDxfId="1399"/>
    <tableColumn id="14989" xr3:uid="{00000000-0010-0000-0400-00008D3A0000}" name="Column14950" dataDxfId="1398"/>
    <tableColumn id="14990" xr3:uid="{00000000-0010-0000-0400-00008E3A0000}" name="Column14951" dataDxfId="1397"/>
    <tableColumn id="14991" xr3:uid="{00000000-0010-0000-0400-00008F3A0000}" name="Column14952" dataDxfId="1396"/>
    <tableColumn id="14992" xr3:uid="{00000000-0010-0000-0400-0000903A0000}" name="Column14953" dataDxfId="1395"/>
    <tableColumn id="14993" xr3:uid="{00000000-0010-0000-0400-0000913A0000}" name="Column14954" dataDxfId="1394"/>
    <tableColumn id="14994" xr3:uid="{00000000-0010-0000-0400-0000923A0000}" name="Column14955" dataDxfId="1393"/>
    <tableColumn id="14995" xr3:uid="{00000000-0010-0000-0400-0000933A0000}" name="Column14956" dataDxfId="1392"/>
    <tableColumn id="14996" xr3:uid="{00000000-0010-0000-0400-0000943A0000}" name="Column14957" dataDxfId="1391"/>
    <tableColumn id="14997" xr3:uid="{00000000-0010-0000-0400-0000953A0000}" name="Column14958" dataDxfId="1390"/>
    <tableColumn id="14998" xr3:uid="{00000000-0010-0000-0400-0000963A0000}" name="Column14959" dataDxfId="1389"/>
    <tableColumn id="14999" xr3:uid="{00000000-0010-0000-0400-0000973A0000}" name="Column14960" dataDxfId="1388"/>
    <tableColumn id="15000" xr3:uid="{00000000-0010-0000-0400-0000983A0000}" name="Column14961" dataDxfId="1387"/>
    <tableColumn id="15001" xr3:uid="{00000000-0010-0000-0400-0000993A0000}" name="Column14962" dataDxfId="1386"/>
    <tableColumn id="15002" xr3:uid="{00000000-0010-0000-0400-00009A3A0000}" name="Column14963" dataDxfId="1385"/>
    <tableColumn id="15003" xr3:uid="{00000000-0010-0000-0400-00009B3A0000}" name="Column14964" dataDxfId="1384"/>
    <tableColumn id="15004" xr3:uid="{00000000-0010-0000-0400-00009C3A0000}" name="Column14965" dataDxfId="1383"/>
    <tableColumn id="15005" xr3:uid="{00000000-0010-0000-0400-00009D3A0000}" name="Column14966" dataDxfId="1382"/>
    <tableColumn id="15006" xr3:uid="{00000000-0010-0000-0400-00009E3A0000}" name="Column14967" dataDxfId="1381"/>
    <tableColumn id="15007" xr3:uid="{00000000-0010-0000-0400-00009F3A0000}" name="Column14968" dataDxfId="1380"/>
    <tableColumn id="15008" xr3:uid="{00000000-0010-0000-0400-0000A03A0000}" name="Column14969" dataDxfId="1379"/>
    <tableColumn id="15009" xr3:uid="{00000000-0010-0000-0400-0000A13A0000}" name="Column14970" dataDxfId="1378"/>
    <tableColumn id="15010" xr3:uid="{00000000-0010-0000-0400-0000A23A0000}" name="Column14971" dataDxfId="1377"/>
    <tableColumn id="15011" xr3:uid="{00000000-0010-0000-0400-0000A33A0000}" name="Column14972" dataDxfId="1376"/>
    <tableColumn id="15012" xr3:uid="{00000000-0010-0000-0400-0000A43A0000}" name="Column14973" dataDxfId="1375"/>
    <tableColumn id="15013" xr3:uid="{00000000-0010-0000-0400-0000A53A0000}" name="Column14974" dataDxfId="1374"/>
    <tableColumn id="15014" xr3:uid="{00000000-0010-0000-0400-0000A63A0000}" name="Column14975" dataDxfId="1373"/>
    <tableColumn id="15015" xr3:uid="{00000000-0010-0000-0400-0000A73A0000}" name="Column14976" dataDxfId="1372"/>
    <tableColumn id="15016" xr3:uid="{00000000-0010-0000-0400-0000A83A0000}" name="Column14977" dataDxfId="1371"/>
    <tableColumn id="15017" xr3:uid="{00000000-0010-0000-0400-0000A93A0000}" name="Column14978" dataDxfId="1370"/>
    <tableColumn id="15018" xr3:uid="{00000000-0010-0000-0400-0000AA3A0000}" name="Column14979" dataDxfId="1369"/>
    <tableColumn id="15019" xr3:uid="{00000000-0010-0000-0400-0000AB3A0000}" name="Column14980" dataDxfId="1368"/>
    <tableColumn id="15020" xr3:uid="{00000000-0010-0000-0400-0000AC3A0000}" name="Column14981" dataDxfId="1367"/>
    <tableColumn id="15021" xr3:uid="{00000000-0010-0000-0400-0000AD3A0000}" name="Column14982" dataDxfId="1366"/>
    <tableColumn id="15022" xr3:uid="{00000000-0010-0000-0400-0000AE3A0000}" name="Column14983" dataDxfId="1365"/>
    <tableColumn id="15023" xr3:uid="{00000000-0010-0000-0400-0000AF3A0000}" name="Column14984" dataDxfId="1364"/>
    <tableColumn id="15024" xr3:uid="{00000000-0010-0000-0400-0000B03A0000}" name="Column14985" dataDxfId="1363"/>
    <tableColumn id="15025" xr3:uid="{00000000-0010-0000-0400-0000B13A0000}" name="Column14986" dataDxfId="1362"/>
    <tableColumn id="15026" xr3:uid="{00000000-0010-0000-0400-0000B23A0000}" name="Column14987" dataDxfId="1361"/>
    <tableColumn id="15027" xr3:uid="{00000000-0010-0000-0400-0000B33A0000}" name="Column14988" dataDxfId="1360"/>
    <tableColumn id="15028" xr3:uid="{00000000-0010-0000-0400-0000B43A0000}" name="Column14989" dataDxfId="1359"/>
    <tableColumn id="15029" xr3:uid="{00000000-0010-0000-0400-0000B53A0000}" name="Column14990" dataDxfId="1358"/>
    <tableColumn id="15030" xr3:uid="{00000000-0010-0000-0400-0000B63A0000}" name="Column14991" dataDxfId="1357"/>
    <tableColumn id="15031" xr3:uid="{00000000-0010-0000-0400-0000B73A0000}" name="Column14992" dataDxfId="1356"/>
    <tableColumn id="15032" xr3:uid="{00000000-0010-0000-0400-0000B83A0000}" name="Column14993" dataDxfId="1355"/>
    <tableColumn id="15033" xr3:uid="{00000000-0010-0000-0400-0000B93A0000}" name="Column14994" dataDxfId="1354"/>
    <tableColumn id="15034" xr3:uid="{00000000-0010-0000-0400-0000BA3A0000}" name="Column14995" dataDxfId="1353"/>
    <tableColumn id="15035" xr3:uid="{00000000-0010-0000-0400-0000BB3A0000}" name="Column14996" dataDxfId="1352"/>
    <tableColumn id="15036" xr3:uid="{00000000-0010-0000-0400-0000BC3A0000}" name="Column14997" dataDxfId="1351"/>
    <tableColumn id="15037" xr3:uid="{00000000-0010-0000-0400-0000BD3A0000}" name="Column14998" dataDxfId="1350"/>
    <tableColumn id="15038" xr3:uid="{00000000-0010-0000-0400-0000BE3A0000}" name="Column14999" dataDxfId="1349"/>
    <tableColumn id="15039" xr3:uid="{00000000-0010-0000-0400-0000BF3A0000}" name="Column15000" dataDxfId="1348"/>
    <tableColumn id="15040" xr3:uid="{00000000-0010-0000-0400-0000C03A0000}" name="Column15001" dataDxfId="1347"/>
    <tableColumn id="15041" xr3:uid="{00000000-0010-0000-0400-0000C13A0000}" name="Column15002" dataDxfId="1346"/>
    <tableColumn id="15042" xr3:uid="{00000000-0010-0000-0400-0000C23A0000}" name="Column15003" dataDxfId="1345"/>
    <tableColumn id="15043" xr3:uid="{00000000-0010-0000-0400-0000C33A0000}" name="Column15004" dataDxfId="1344"/>
    <tableColumn id="15044" xr3:uid="{00000000-0010-0000-0400-0000C43A0000}" name="Column15005" dataDxfId="1343"/>
    <tableColumn id="15045" xr3:uid="{00000000-0010-0000-0400-0000C53A0000}" name="Column15006" dataDxfId="1342"/>
    <tableColumn id="15046" xr3:uid="{00000000-0010-0000-0400-0000C63A0000}" name="Column15007" dataDxfId="1341"/>
    <tableColumn id="15047" xr3:uid="{00000000-0010-0000-0400-0000C73A0000}" name="Column15008" dataDxfId="1340"/>
    <tableColumn id="15048" xr3:uid="{00000000-0010-0000-0400-0000C83A0000}" name="Column15009" dataDxfId="1339"/>
    <tableColumn id="15049" xr3:uid="{00000000-0010-0000-0400-0000C93A0000}" name="Column15010" dataDxfId="1338"/>
    <tableColumn id="15050" xr3:uid="{00000000-0010-0000-0400-0000CA3A0000}" name="Column15011" dataDxfId="1337"/>
    <tableColumn id="15051" xr3:uid="{00000000-0010-0000-0400-0000CB3A0000}" name="Column15012" dataDxfId="1336"/>
    <tableColumn id="15052" xr3:uid="{00000000-0010-0000-0400-0000CC3A0000}" name="Column15013" dataDxfId="1335"/>
    <tableColumn id="15053" xr3:uid="{00000000-0010-0000-0400-0000CD3A0000}" name="Column15014" dataDxfId="1334"/>
    <tableColumn id="15054" xr3:uid="{00000000-0010-0000-0400-0000CE3A0000}" name="Column15015" dataDxfId="1333"/>
    <tableColumn id="15055" xr3:uid="{00000000-0010-0000-0400-0000CF3A0000}" name="Column15016" dataDxfId="1332"/>
    <tableColumn id="15056" xr3:uid="{00000000-0010-0000-0400-0000D03A0000}" name="Column15017" dataDxfId="1331"/>
    <tableColumn id="15057" xr3:uid="{00000000-0010-0000-0400-0000D13A0000}" name="Column15018" dataDxfId="1330"/>
    <tableColumn id="15058" xr3:uid="{00000000-0010-0000-0400-0000D23A0000}" name="Column15019" dataDxfId="1329"/>
    <tableColumn id="15059" xr3:uid="{00000000-0010-0000-0400-0000D33A0000}" name="Column15020" dataDxfId="1328"/>
    <tableColumn id="15060" xr3:uid="{00000000-0010-0000-0400-0000D43A0000}" name="Column15021" dataDxfId="1327"/>
    <tableColumn id="15061" xr3:uid="{00000000-0010-0000-0400-0000D53A0000}" name="Column15022" dataDxfId="1326"/>
    <tableColumn id="15062" xr3:uid="{00000000-0010-0000-0400-0000D63A0000}" name="Column15023" dataDxfId="1325"/>
    <tableColumn id="15063" xr3:uid="{00000000-0010-0000-0400-0000D73A0000}" name="Column15024" dataDxfId="1324"/>
    <tableColumn id="15064" xr3:uid="{00000000-0010-0000-0400-0000D83A0000}" name="Column15025" dataDxfId="1323"/>
    <tableColumn id="15065" xr3:uid="{00000000-0010-0000-0400-0000D93A0000}" name="Column15026" dataDxfId="1322"/>
    <tableColumn id="15066" xr3:uid="{00000000-0010-0000-0400-0000DA3A0000}" name="Column15027" dataDxfId="1321"/>
    <tableColumn id="15067" xr3:uid="{00000000-0010-0000-0400-0000DB3A0000}" name="Column15028" dataDxfId="1320"/>
    <tableColumn id="15068" xr3:uid="{00000000-0010-0000-0400-0000DC3A0000}" name="Column15029" dataDxfId="1319"/>
    <tableColumn id="15069" xr3:uid="{00000000-0010-0000-0400-0000DD3A0000}" name="Column15030" dataDxfId="1318"/>
    <tableColumn id="15070" xr3:uid="{00000000-0010-0000-0400-0000DE3A0000}" name="Column15031" dataDxfId="1317"/>
    <tableColumn id="15071" xr3:uid="{00000000-0010-0000-0400-0000DF3A0000}" name="Column15032" dataDxfId="1316"/>
    <tableColumn id="15072" xr3:uid="{00000000-0010-0000-0400-0000E03A0000}" name="Column15033" dataDxfId="1315"/>
    <tableColumn id="15073" xr3:uid="{00000000-0010-0000-0400-0000E13A0000}" name="Column15034" dataDxfId="1314"/>
    <tableColumn id="15074" xr3:uid="{00000000-0010-0000-0400-0000E23A0000}" name="Column15035" dataDxfId="1313"/>
    <tableColumn id="15075" xr3:uid="{00000000-0010-0000-0400-0000E33A0000}" name="Column15036" dataDxfId="1312"/>
    <tableColumn id="15076" xr3:uid="{00000000-0010-0000-0400-0000E43A0000}" name="Column15037" dataDxfId="1311"/>
    <tableColumn id="15077" xr3:uid="{00000000-0010-0000-0400-0000E53A0000}" name="Column15038" dataDxfId="1310"/>
    <tableColumn id="15078" xr3:uid="{00000000-0010-0000-0400-0000E63A0000}" name="Column15039" dataDxfId="1309"/>
    <tableColumn id="15079" xr3:uid="{00000000-0010-0000-0400-0000E73A0000}" name="Column15040" dataDxfId="1308"/>
    <tableColumn id="15080" xr3:uid="{00000000-0010-0000-0400-0000E83A0000}" name="Column15041" dataDxfId="1307"/>
    <tableColumn id="15081" xr3:uid="{00000000-0010-0000-0400-0000E93A0000}" name="Column15042" dataDxfId="1306"/>
    <tableColumn id="15082" xr3:uid="{00000000-0010-0000-0400-0000EA3A0000}" name="Column15043" dataDxfId="1305"/>
    <tableColumn id="15083" xr3:uid="{00000000-0010-0000-0400-0000EB3A0000}" name="Column15044" dataDxfId="1304"/>
    <tableColumn id="15084" xr3:uid="{00000000-0010-0000-0400-0000EC3A0000}" name="Column15045" dataDxfId="1303"/>
    <tableColumn id="15085" xr3:uid="{00000000-0010-0000-0400-0000ED3A0000}" name="Column15046" dataDxfId="1302"/>
    <tableColumn id="15086" xr3:uid="{00000000-0010-0000-0400-0000EE3A0000}" name="Column15047" dataDxfId="1301"/>
    <tableColumn id="15087" xr3:uid="{00000000-0010-0000-0400-0000EF3A0000}" name="Column15048" dataDxfId="1300"/>
    <tableColumn id="15088" xr3:uid="{00000000-0010-0000-0400-0000F03A0000}" name="Column15049" dataDxfId="1299"/>
    <tableColumn id="15089" xr3:uid="{00000000-0010-0000-0400-0000F13A0000}" name="Column15050" dataDxfId="1298"/>
    <tableColumn id="15090" xr3:uid="{00000000-0010-0000-0400-0000F23A0000}" name="Column15051" dataDxfId="1297"/>
    <tableColumn id="15091" xr3:uid="{00000000-0010-0000-0400-0000F33A0000}" name="Column15052" dataDxfId="1296"/>
    <tableColumn id="15092" xr3:uid="{00000000-0010-0000-0400-0000F43A0000}" name="Column15053" dataDxfId="1295"/>
    <tableColumn id="15093" xr3:uid="{00000000-0010-0000-0400-0000F53A0000}" name="Column15054" dataDxfId="1294"/>
    <tableColumn id="15094" xr3:uid="{00000000-0010-0000-0400-0000F63A0000}" name="Column15055" dataDxfId="1293"/>
    <tableColumn id="15095" xr3:uid="{00000000-0010-0000-0400-0000F73A0000}" name="Column15056" dataDxfId="1292"/>
    <tableColumn id="15096" xr3:uid="{00000000-0010-0000-0400-0000F83A0000}" name="Column15057" dataDxfId="1291"/>
    <tableColumn id="15097" xr3:uid="{00000000-0010-0000-0400-0000F93A0000}" name="Column15058" dataDxfId="1290"/>
    <tableColumn id="15098" xr3:uid="{00000000-0010-0000-0400-0000FA3A0000}" name="Column15059" dataDxfId="1289"/>
    <tableColumn id="15099" xr3:uid="{00000000-0010-0000-0400-0000FB3A0000}" name="Column15060" dataDxfId="1288"/>
    <tableColumn id="15100" xr3:uid="{00000000-0010-0000-0400-0000FC3A0000}" name="Column15061" dataDxfId="1287"/>
    <tableColumn id="15101" xr3:uid="{00000000-0010-0000-0400-0000FD3A0000}" name="Column15062" dataDxfId="1286"/>
    <tableColumn id="15102" xr3:uid="{00000000-0010-0000-0400-0000FE3A0000}" name="Column15063" dataDxfId="1285"/>
    <tableColumn id="15103" xr3:uid="{00000000-0010-0000-0400-0000FF3A0000}" name="Column15064" dataDxfId="1284"/>
    <tableColumn id="15104" xr3:uid="{00000000-0010-0000-0400-0000003B0000}" name="Column15065" dataDxfId="1283"/>
    <tableColumn id="15105" xr3:uid="{00000000-0010-0000-0400-0000013B0000}" name="Column15066" dataDxfId="1282"/>
    <tableColumn id="15106" xr3:uid="{00000000-0010-0000-0400-0000023B0000}" name="Column15067" dataDxfId="1281"/>
    <tableColumn id="15107" xr3:uid="{00000000-0010-0000-0400-0000033B0000}" name="Column15068" dataDxfId="1280"/>
    <tableColumn id="15108" xr3:uid="{00000000-0010-0000-0400-0000043B0000}" name="Column15069" dataDxfId="1279"/>
    <tableColumn id="15109" xr3:uid="{00000000-0010-0000-0400-0000053B0000}" name="Column15070" dataDxfId="1278"/>
    <tableColumn id="15110" xr3:uid="{00000000-0010-0000-0400-0000063B0000}" name="Column15071" dataDxfId="1277"/>
    <tableColumn id="15111" xr3:uid="{00000000-0010-0000-0400-0000073B0000}" name="Column15072" dataDxfId="1276"/>
    <tableColumn id="15112" xr3:uid="{00000000-0010-0000-0400-0000083B0000}" name="Column15073" dataDxfId="1275"/>
    <tableColumn id="15113" xr3:uid="{00000000-0010-0000-0400-0000093B0000}" name="Column15074" dataDxfId="1274"/>
    <tableColumn id="15114" xr3:uid="{00000000-0010-0000-0400-00000A3B0000}" name="Column15075" dataDxfId="1273"/>
    <tableColumn id="15115" xr3:uid="{00000000-0010-0000-0400-00000B3B0000}" name="Column15076" dataDxfId="1272"/>
    <tableColumn id="15116" xr3:uid="{00000000-0010-0000-0400-00000C3B0000}" name="Column15077" dataDxfId="1271"/>
    <tableColumn id="15117" xr3:uid="{00000000-0010-0000-0400-00000D3B0000}" name="Column15078" dataDxfId="1270"/>
    <tableColumn id="15118" xr3:uid="{00000000-0010-0000-0400-00000E3B0000}" name="Column15079" dataDxfId="1269"/>
    <tableColumn id="15119" xr3:uid="{00000000-0010-0000-0400-00000F3B0000}" name="Column15080" dataDxfId="1268"/>
    <tableColumn id="15120" xr3:uid="{00000000-0010-0000-0400-0000103B0000}" name="Column15081" dataDxfId="1267"/>
    <tableColumn id="15121" xr3:uid="{00000000-0010-0000-0400-0000113B0000}" name="Column15082" dataDxfId="1266"/>
    <tableColumn id="15122" xr3:uid="{00000000-0010-0000-0400-0000123B0000}" name="Column15083" dataDxfId="1265"/>
    <tableColumn id="15123" xr3:uid="{00000000-0010-0000-0400-0000133B0000}" name="Column15084" dataDxfId="1264"/>
    <tableColumn id="15124" xr3:uid="{00000000-0010-0000-0400-0000143B0000}" name="Column15085" dataDxfId="1263"/>
    <tableColumn id="15125" xr3:uid="{00000000-0010-0000-0400-0000153B0000}" name="Column15086" dataDxfId="1262"/>
    <tableColumn id="15126" xr3:uid="{00000000-0010-0000-0400-0000163B0000}" name="Column15087" dataDxfId="1261"/>
    <tableColumn id="15127" xr3:uid="{00000000-0010-0000-0400-0000173B0000}" name="Column15088" dataDxfId="1260"/>
    <tableColumn id="15128" xr3:uid="{00000000-0010-0000-0400-0000183B0000}" name="Column15089" dataDxfId="1259"/>
    <tableColumn id="15129" xr3:uid="{00000000-0010-0000-0400-0000193B0000}" name="Column15090" dataDxfId="1258"/>
    <tableColumn id="15130" xr3:uid="{00000000-0010-0000-0400-00001A3B0000}" name="Column15091" dataDxfId="1257"/>
    <tableColumn id="15131" xr3:uid="{00000000-0010-0000-0400-00001B3B0000}" name="Column15092" dataDxfId="1256"/>
    <tableColumn id="15132" xr3:uid="{00000000-0010-0000-0400-00001C3B0000}" name="Column15093" dataDxfId="1255"/>
    <tableColumn id="15133" xr3:uid="{00000000-0010-0000-0400-00001D3B0000}" name="Column15094" dataDxfId="1254"/>
    <tableColumn id="15134" xr3:uid="{00000000-0010-0000-0400-00001E3B0000}" name="Column15095" dataDxfId="1253"/>
    <tableColumn id="15135" xr3:uid="{00000000-0010-0000-0400-00001F3B0000}" name="Column15096" dataDxfId="1252"/>
    <tableColumn id="15136" xr3:uid="{00000000-0010-0000-0400-0000203B0000}" name="Column15097" dataDxfId="1251"/>
    <tableColumn id="15137" xr3:uid="{00000000-0010-0000-0400-0000213B0000}" name="Column15098" dataDxfId="1250"/>
    <tableColumn id="15138" xr3:uid="{00000000-0010-0000-0400-0000223B0000}" name="Column15099" dataDxfId="1249"/>
    <tableColumn id="15139" xr3:uid="{00000000-0010-0000-0400-0000233B0000}" name="Column15100" dataDxfId="1248"/>
    <tableColumn id="15140" xr3:uid="{00000000-0010-0000-0400-0000243B0000}" name="Column15101" dataDxfId="1247"/>
    <tableColumn id="15141" xr3:uid="{00000000-0010-0000-0400-0000253B0000}" name="Column15102" dataDxfId="1246"/>
    <tableColumn id="15142" xr3:uid="{00000000-0010-0000-0400-0000263B0000}" name="Column15103" dataDxfId="1245"/>
    <tableColumn id="15143" xr3:uid="{00000000-0010-0000-0400-0000273B0000}" name="Column15104" dataDxfId="1244"/>
    <tableColumn id="15144" xr3:uid="{00000000-0010-0000-0400-0000283B0000}" name="Column15105" dataDxfId="1243"/>
    <tableColumn id="15145" xr3:uid="{00000000-0010-0000-0400-0000293B0000}" name="Column15106" dataDxfId="1242"/>
    <tableColumn id="15146" xr3:uid="{00000000-0010-0000-0400-00002A3B0000}" name="Column15107" dataDxfId="1241"/>
    <tableColumn id="15147" xr3:uid="{00000000-0010-0000-0400-00002B3B0000}" name="Column15108" dataDxfId="1240"/>
    <tableColumn id="15148" xr3:uid="{00000000-0010-0000-0400-00002C3B0000}" name="Column15109" dataDxfId="1239"/>
    <tableColumn id="15149" xr3:uid="{00000000-0010-0000-0400-00002D3B0000}" name="Column15110" dataDxfId="1238"/>
    <tableColumn id="15150" xr3:uid="{00000000-0010-0000-0400-00002E3B0000}" name="Column15111" dataDxfId="1237"/>
    <tableColumn id="15151" xr3:uid="{00000000-0010-0000-0400-00002F3B0000}" name="Column15112" dataDxfId="1236"/>
    <tableColumn id="15152" xr3:uid="{00000000-0010-0000-0400-0000303B0000}" name="Column15113" dataDxfId="1235"/>
    <tableColumn id="15153" xr3:uid="{00000000-0010-0000-0400-0000313B0000}" name="Column15114" dataDxfId="1234"/>
    <tableColumn id="15154" xr3:uid="{00000000-0010-0000-0400-0000323B0000}" name="Column15115" dataDxfId="1233"/>
    <tableColumn id="15155" xr3:uid="{00000000-0010-0000-0400-0000333B0000}" name="Column15116" dataDxfId="1232"/>
    <tableColumn id="15156" xr3:uid="{00000000-0010-0000-0400-0000343B0000}" name="Column15117" dataDxfId="1231"/>
    <tableColumn id="15157" xr3:uid="{00000000-0010-0000-0400-0000353B0000}" name="Column15118" dataDxfId="1230"/>
    <tableColumn id="15158" xr3:uid="{00000000-0010-0000-0400-0000363B0000}" name="Column15119" dataDxfId="1229"/>
    <tableColumn id="15159" xr3:uid="{00000000-0010-0000-0400-0000373B0000}" name="Column15120" dataDxfId="1228"/>
    <tableColumn id="15160" xr3:uid="{00000000-0010-0000-0400-0000383B0000}" name="Column15121" dataDxfId="1227"/>
    <tableColumn id="15161" xr3:uid="{00000000-0010-0000-0400-0000393B0000}" name="Column15122" dataDxfId="1226"/>
    <tableColumn id="15162" xr3:uid="{00000000-0010-0000-0400-00003A3B0000}" name="Column15123" dataDxfId="1225"/>
    <tableColumn id="15163" xr3:uid="{00000000-0010-0000-0400-00003B3B0000}" name="Column15124" dataDxfId="1224"/>
    <tableColumn id="15164" xr3:uid="{00000000-0010-0000-0400-00003C3B0000}" name="Column15125" dataDxfId="1223"/>
    <tableColumn id="15165" xr3:uid="{00000000-0010-0000-0400-00003D3B0000}" name="Column15126" dataDxfId="1222"/>
    <tableColumn id="15166" xr3:uid="{00000000-0010-0000-0400-00003E3B0000}" name="Column15127" dataDxfId="1221"/>
    <tableColumn id="15167" xr3:uid="{00000000-0010-0000-0400-00003F3B0000}" name="Column15128" dataDxfId="1220"/>
    <tableColumn id="15168" xr3:uid="{00000000-0010-0000-0400-0000403B0000}" name="Column15129" dataDxfId="1219"/>
    <tableColumn id="15169" xr3:uid="{00000000-0010-0000-0400-0000413B0000}" name="Column15130" dataDxfId="1218"/>
    <tableColumn id="15170" xr3:uid="{00000000-0010-0000-0400-0000423B0000}" name="Column15131" dataDxfId="1217"/>
    <tableColumn id="15171" xr3:uid="{00000000-0010-0000-0400-0000433B0000}" name="Column15132" dataDxfId="1216"/>
    <tableColumn id="15172" xr3:uid="{00000000-0010-0000-0400-0000443B0000}" name="Column15133" dataDxfId="1215"/>
    <tableColumn id="15173" xr3:uid="{00000000-0010-0000-0400-0000453B0000}" name="Column15134" dataDxfId="1214"/>
    <tableColumn id="15174" xr3:uid="{00000000-0010-0000-0400-0000463B0000}" name="Column15135" dataDxfId="1213"/>
    <tableColumn id="15175" xr3:uid="{00000000-0010-0000-0400-0000473B0000}" name="Column15136" dataDxfId="1212"/>
    <tableColumn id="15176" xr3:uid="{00000000-0010-0000-0400-0000483B0000}" name="Column15137" dataDxfId="1211"/>
    <tableColumn id="15177" xr3:uid="{00000000-0010-0000-0400-0000493B0000}" name="Column15138" dataDxfId="1210"/>
    <tableColumn id="15178" xr3:uid="{00000000-0010-0000-0400-00004A3B0000}" name="Column15139" dataDxfId="1209"/>
    <tableColumn id="15179" xr3:uid="{00000000-0010-0000-0400-00004B3B0000}" name="Column15140" dataDxfId="1208"/>
    <tableColumn id="15180" xr3:uid="{00000000-0010-0000-0400-00004C3B0000}" name="Column15141" dataDxfId="1207"/>
    <tableColumn id="15181" xr3:uid="{00000000-0010-0000-0400-00004D3B0000}" name="Column15142" dataDxfId="1206"/>
    <tableColumn id="15182" xr3:uid="{00000000-0010-0000-0400-00004E3B0000}" name="Column15143" dataDxfId="1205"/>
    <tableColumn id="15183" xr3:uid="{00000000-0010-0000-0400-00004F3B0000}" name="Column15144" dataDxfId="1204"/>
    <tableColumn id="15184" xr3:uid="{00000000-0010-0000-0400-0000503B0000}" name="Column15145" dataDxfId="1203"/>
    <tableColumn id="15185" xr3:uid="{00000000-0010-0000-0400-0000513B0000}" name="Column15146" dataDxfId="1202"/>
    <tableColumn id="15186" xr3:uid="{00000000-0010-0000-0400-0000523B0000}" name="Column15147" dataDxfId="1201"/>
    <tableColumn id="15187" xr3:uid="{00000000-0010-0000-0400-0000533B0000}" name="Column15148" dataDxfId="1200"/>
    <tableColumn id="15188" xr3:uid="{00000000-0010-0000-0400-0000543B0000}" name="Column15149" dataDxfId="1199"/>
    <tableColumn id="15189" xr3:uid="{00000000-0010-0000-0400-0000553B0000}" name="Column15150" dataDxfId="1198"/>
    <tableColumn id="15190" xr3:uid="{00000000-0010-0000-0400-0000563B0000}" name="Column15151" dataDxfId="1197"/>
    <tableColumn id="15191" xr3:uid="{00000000-0010-0000-0400-0000573B0000}" name="Column15152" dataDxfId="1196"/>
    <tableColumn id="15192" xr3:uid="{00000000-0010-0000-0400-0000583B0000}" name="Column15153" dataDxfId="1195"/>
    <tableColumn id="15193" xr3:uid="{00000000-0010-0000-0400-0000593B0000}" name="Column15154" dataDxfId="1194"/>
    <tableColumn id="15194" xr3:uid="{00000000-0010-0000-0400-00005A3B0000}" name="Column15155" dataDxfId="1193"/>
    <tableColumn id="15195" xr3:uid="{00000000-0010-0000-0400-00005B3B0000}" name="Column15156" dataDxfId="1192"/>
    <tableColumn id="15196" xr3:uid="{00000000-0010-0000-0400-00005C3B0000}" name="Column15157" dataDxfId="1191"/>
    <tableColumn id="15197" xr3:uid="{00000000-0010-0000-0400-00005D3B0000}" name="Column15158" dataDxfId="1190"/>
    <tableColumn id="15198" xr3:uid="{00000000-0010-0000-0400-00005E3B0000}" name="Column15159" dataDxfId="1189"/>
    <tableColumn id="15199" xr3:uid="{00000000-0010-0000-0400-00005F3B0000}" name="Column15160" dataDxfId="1188"/>
    <tableColumn id="15200" xr3:uid="{00000000-0010-0000-0400-0000603B0000}" name="Column15161" dataDxfId="1187"/>
    <tableColumn id="15201" xr3:uid="{00000000-0010-0000-0400-0000613B0000}" name="Column15162" dataDxfId="1186"/>
    <tableColumn id="15202" xr3:uid="{00000000-0010-0000-0400-0000623B0000}" name="Column15163" dataDxfId="1185"/>
    <tableColumn id="15203" xr3:uid="{00000000-0010-0000-0400-0000633B0000}" name="Column15164" dataDxfId="1184"/>
    <tableColumn id="15204" xr3:uid="{00000000-0010-0000-0400-0000643B0000}" name="Column15165" dataDxfId="1183"/>
    <tableColumn id="15205" xr3:uid="{00000000-0010-0000-0400-0000653B0000}" name="Column15166" dataDxfId="1182"/>
    <tableColumn id="15206" xr3:uid="{00000000-0010-0000-0400-0000663B0000}" name="Column15167" dataDxfId="1181"/>
    <tableColumn id="15207" xr3:uid="{00000000-0010-0000-0400-0000673B0000}" name="Column15168" dataDxfId="1180"/>
    <tableColumn id="15208" xr3:uid="{00000000-0010-0000-0400-0000683B0000}" name="Column15169" dataDxfId="1179"/>
    <tableColumn id="15209" xr3:uid="{00000000-0010-0000-0400-0000693B0000}" name="Column15170" dataDxfId="1178"/>
    <tableColumn id="15210" xr3:uid="{00000000-0010-0000-0400-00006A3B0000}" name="Column15171" dataDxfId="1177"/>
    <tableColumn id="15211" xr3:uid="{00000000-0010-0000-0400-00006B3B0000}" name="Column15172" dataDxfId="1176"/>
    <tableColumn id="15212" xr3:uid="{00000000-0010-0000-0400-00006C3B0000}" name="Column15173" dataDxfId="1175"/>
    <tableColumn id="15213" xr3:uid="{00000000-0010-0000-0400-00006D3B0000}" name="Column15174" dataDxfId="1174"/>
    <tableColumn id="15214" xr3:uid="{00000000-0010-0000-0400-00006E3B0000}" name="Column15175" dataDxfId="1173"/>
    <tableColumn id="15215" xr3:uid="{00000000-0010-0000-0400-00006F3B0000}" name="Column15176" dataDxfId="1172"/>
    <tableColumn id="15216" xr3:uid="{00000000-0010-0000-0400-0000703B0000}" name="Column15177" dataDxfId="1171"/>
    <tableColumn id="15217" xr3:uid="{00000000-0010-0000-0400-0000713B0000}" name="Column15178" dataDxfId="1170"/>
    <tableColumn id="15218" xr3:uid="{00000000-0010-0000-0400-0000723B0000}" name="Column15179" dataDxfId="1169"/>
    <tableColumn id="15219" xr3:uid="{00000000-0010-0000-0400-0000733B0000}" name="Column15180" dataDxfId="1168"/>
    <tableColumn id="15220" xr3:uid="{00000000-0010-0000-0400-0000743B0000}" name="Column15181" dataDxfId="1167"/>
    <tableColumn id="15221" xr3:uid="{00000000-0010-0000-0400-0000753B0000}" name="Column15182" dataDxfId="1166"/>
    <tableColumn id="15222" xr3:uid="{00000000-0010-0000-0400-0000763B0000}" name="Column15183" dataDxfId="1165"/>
    <tableColumn id="15223" xr3:uid="{00000000-0010-0000-0400-0000773B0000}" name="Column15184" dataDxfId="1164"/>
    <tableColumn id="15224" xr3:uid="{00000000-0010-0000-0400-0000783B0000}" name="Column15185" dataDxfId="1163"/>
    <tableColumn id="15225" xr3:uid="{00000000-0010-0000-0400-0000793B0000}" name="Column15186" dataDxfId="1162"/>
    <tableColumn id="15226" xr3:uid="{00000000-0010-0000-0400-00007A3B0000}" name="Column15187" dataDxfId="1161"/>
    <tableColumn id="15227" xr3:uid="{00000000-0010-0000-0400-00007B3B0000}" name="Column15188" dataDxfId="1160"/>
    <tableColumn id="15228" xr3:uid="{00000000-0010-0000-0400-00007C3B0000}" name="Column15189" dataDxfId="1159"/>
    <tableColumn id="15229" xr3:uid="{00000000-0010-0000-0400-00007D3B0000}" name="Column15190" dataDxfId="1158"/>
    <tableColumn id="15230" xr3:uid="{00000000-0010-0000-0400-00007E3B0000}" name="Column15191" dataDxfId="1157"/>
    <tableColumn id="15231" xr3:uid="{00000000-0010-0000-0400-00007F3B0000}" name="Column15192" dataDxfId="1156"/>
    <tableColumn id="15232" xr3:uid="{00000000-0010-0000-0400-0000803B0000}" name="Column15193" dataDxfId="1155"/>
    <tableColumn id="15233" xr3:uid="{00000000-0010-0000-0400-0000813B0000}" name="Column15194" dataDxfId="1154"/>
    <tableColumn id="15234" xr3:uid="{00000000-0010-0000-0400-0000823B0000}" name="Column15195" dataDxfId="1153"/>
    <tableColumn id="15235" xr3:uid="{00000000-0010-0000-0400-0000833B0000}" name="Column15196" dataDxfId="1152"/>
    <tableColumn id="15236" xr3:uid="{00000000-0010-0000-0400-0000843B0000}" name="Column15197" dataDxfId="1151"/>
    <tableColumn id="15237" xr3:uid="{00000000-0010-0000-0400-0000853B0000}" name="Column15198" dataDxfId="1150"/>
    <tableColumn id="15238" xr3:uid="{00000000-0010-0000-0400-0000863B0000}" name="Column15199" dataDxfId="1149"/>
    <tableColumn id="15239" xr3:uid="{00000000-0010-0000-0400-0000873B0000}" name="Column15200" dataDxfId="1148"/>
    <tableColumn id="15240" xr3:uid="{00000000-0010-0000-0400-0000883B0000}" name="Column15201" dataDxfId="1147"/>
    <tableColumn id="15241" xr3:uid="{00000000-0010-0000-0400-0000893B0000}" name="Column15202" dataDxfId="1146"/>
    <tableColumn id="15242" xr3:uid="{00000000-0010-0000-0400-00008A3B0000}" name="Column15203" dataDxfId="1145"/>
    <tableColumn id="15243" xr3:uid="{00000000-0010-0000-0400-00008B3B0000}" name="Column15204" dataDxfId="1144"/>
    <tableColumn id="15244" xr3:uid="{00000000-0010-0000-0400-00008C3B0000}" name="Column15205" dataDxfId="1143"/>
    <tableColumn id="15245" xr3:uid="{00000000-0010-0000-0400-00008D3B0000}" name="Column15206" dataDxfId="1142"/>
    <tableColumn id="15246" xr3:uid="{00000000-0010-0000-0400-00008E3B0000}" name="Column15207" dataDxfId="1141"/>
    <tableColumn id="15247" xr3:uid="{00000000-0010-0000-0400-00008F3B0000}" name="Column15208" dataDxfId="1140"/>
    <tableColumn id="15248" xr3:uid="{00000000-0010-0000-0400-0000903B0000}" name="Column15209" dataDxfId="1139"/>
    <tableColumn id="15249" xr3:uid="{00000000-0010-0000-0400-0000913B0000}" name="Column15210" dataDxfId="1138"/>
    <tableColumn id="15250" xr3:uid="{00000000-0010-0000-0400-0000923B0000}" name="Column15211" dataDxfId="1137"/>
    <tableColumn id="15251" xr3:uid="{00000000-0010-0000-0400-0000933B0000}" name="Column15212" dataDxfId="1136"/>
    <tableColumn id="15252" xr3:uid="{00000000-0010-0000-0400-0000943B0000}" name="Column15213" dataDxfId="1135"/>
    <tableColumn id="15253" xr3:uid="{00000000-0010-0000-0400-0000953B0000}" name="Column15214" dataDxfId="1134"/>
    <tableColumn id="15254" xr3:uid="{00000000-0010-0000-0400-0000963B0000}" name="Column15215" dataDxfId="1133"/>
    <tableColumn id="15255" xr3:uid="{00000000-0010-0000-0400-0000973B0000}" name="Column15216" dataDxfId="1132"/>
    <tableColumn id="15256" xr3:uid="{00000000-0010-0000-0400-0000983B0000}" name="Column15217" dataDxfId="1131"/>
    <tableColumn id="15257" xr3:uid="{00000000-0010-0000-0400-0000993B0000}" name="Column15218" dataDxfId="1130"/>
    <tableColumn id="15258" xr3:uid="{00000000-0010-0000-0400-00009A3B0000}" name="Column15219" dataDxfId="1129"/>
    <tableColumn id="15259" xr3:uid="{00000000-0010-0000-0400-00009B3B0000}" name="Column15220" dataDxfId="1128"/>
    <tableColumn id="15260" xr3:uid="{00000000-0010-0000-0400-00009C3B0000}" name="Column15221" dataDxfId="1127"/>
    <tableColumn id="15261" xr3:uid="{00000000-0010-0000-0400-00009D3B0000}" name="Column15222" dataDxfId="1126"/>
    <tableColumn id="15262" xr3:uid="{00000000-0010-0000-0400-00009E3B0000}" name="Column15223" dataDxfId="1125"/>
    <tableColumn id="15263" xr3:uid="{00000000-0010-0000-0400-00009F3B0000}" name="Column15224" dataDxfId="1124"/>
    <tableColumn id="15264" xr3:uid="{00000000-0010-0000-0400-0000A03B0000}" name="Column15225" dataDxfId="1123"/>
    <tableColumn id="15265" xr3:uid="{00000000-0010-0000-0400-0000A13B0000}" name="Column15226" dataDxfId="1122"/>
    <tableColumn id="15266" xr3:uid="{00000000-0010-0000-0400-0000A23B0000}" name="Column15227" dataDxfId="1121"/>
    <tableColumn id="15267" xr3:uid="{00000000-0010-0000-0400-0000A33B0000}" name="Column15228" dataDxfId="1120"/>
    <tableColumn id="15268" xr3:uid="{00000000-0010-0000-0400-0000A43B0000}" name="Column15229" dataDxfId="1119"/>
    <tableColumn id="15269" xr3:uid="{00000000-0010-0000-0400-0000A53B0000}" name="Column15230" dataDxfId="1118"/>
    <tableColumn id="15270" xr3:uid="{00000000-0010-0000-0400-0000A63B0000}" name="Column15231" dataDxfId="1117"/>
    <tableColumn id="15271" xr3:uid="{00000000-0010-0000-0400-0000A73B0000}" name="Column15232" dataDxfId="1116"/>
    <tableColumn id="15272" xr3:uid="{00000000-0010-0000-0400-0000A83B0000}" name="Column15233" dataDxfId="1115"/>
    <tableColumn id="15273" xr3:uid="{00000000-0010-0000-0400-0000A93B0000}" name="Column15234" dataDxfId="1114"/>
    <tableColumn id="15274" xr3:uid="{00000000-0010-0000-0400-0000AA3B0000}" name="Column15235" dataDxfId="1113"/>
    <tableColumn id="15275" xr3:uid="{00000000-0010-0000-0400-0000AB3B0000}" name="Column15236" dataDxfId="1112"/>
    <tableColumn id="15276" xr3:uid="{00000000-0010-0000-0400-0000AC3B0000}" name="Column15237" dataDxfId="1111"/>
    <tableColumn id="15277" xr3:uid="{00000000-0010-0000-0400-0000AD3B0000}" name="Column15238" dataDxfId="1110"/>
    <tableColumn id="15278" xr3:uid="{00000000-0010-0000-0400-0000AE3B0000}" name="Column15239" dataDxfId="1109"/>
    <tableColumn id="15279" xr3:uid="{00000000-0010-0000-0400-0000AF3B0000}" name="Column15240" dataDxfId="1108"/>
    <tableColumn id="15280" xr3:uid="{00000000-0010-0000-0400-0000B03B0000}" name="Column15241" dataDxfId="1107"/>
    <tableColumn id="15281" xr3:uid="{00000000-0010-0000-0400-0000B13B0000}" name="Column15242" dataDxfId="1106"/>
    <tableColumn id="15282" xr3:uid="{00000000-0010-0000-0400-0000B23B0000}" name="Column15243" dataDxfId="1105"/>
    <tableColumn id="15283" xr3:uid="{00000000-0010-0000-0400-0000B33B0000}" name="Column15244" dataDxfId="1104"/>
    <tableColumn id="15284" xr3:uid="{00000000-0010-0000-0400-0000B43B0000}" name="Column15245" dataDxfId="1103"/>
    <tableColumn id="15285" xr3:uid="{00000000-0010-0000-0400-0000B53B0000}" name="Column15246" dataDxfId="1102"/>
    <tableColumn id="15286" xr3:uid="{00000000-0010-0000-0400-0000B63B0000}" name="Column15247" dataDxfId="1101"/>
    <tableColumn id="15287" xr3:uid="{00000000-0010-0000-0400-0000B73B0000}" name="Column15248" dataDxfId="1100"/>
    <tableColumn id="15288" xr3:uid="{00000000-0010-0000-0400-0000B83B0000}" name="Column15249" dataDxfId="1099"/>
    <tableColumn id="15289" xr3:uid="{00000000-0010-0000-0400-0000B93B0000}" name="Column15250" dataDxfId="1098"/>
    <tableColumn id="15290" xr3:uid="{00000000-0010-0000-0400-0000BA3B0000}" name="Column15251" dataDxfId="1097"/>
    <tableColumn id="15291" xr3:uid="{00000000-0010-0000-0400-0000BB3B0000}" name="Column15252" dataDxfId="1096"/>
    <tableColumn id="15292" xr3:uid="{00000000-0010-0000-0400-0000BC3B0000}" name="Column15253" dataDxfId="1095"/>
    <tableColumn id="15293" xr3:uid="{00000000-0010-0000-0400-0000BD3B0000}" name="Column15254" dataDxfId="1094"/>
    <tableColumn id="15294" xr3:uid="{00000000-0010-0000-0400-0000BE3B0000}" name="Column15255" dataDxfId="1093"/>
    <tableColumn id="15295" xr3:uid="{00000000-0010-0000-0400-0000BF3B0000}" name="Column15256" dataDxfId="1092"/>
    <tableColumn id="15296" xr3:uid="{00000000-0010-0000-0400-0000C03B0000}" name="Column15257" dataDxfId="1091"/>
    <tableColumn id="15297" xr3:uid="{00000000-0010-0000-0400-0000C13B0000}" name="Column15258" dataDxfId="1090"/>
    <tableColumn id="15298" xr3:uid="{00000000-0010-0000-0400-0000C23B0000}" name="Column15259" dataDxfId="1089"/>
    <tableColumn id="15299" xr3:uid="{00000000-0010-0000-0400-0000C33B0000}" name="Column15260" dataDxfId="1088"/>
    <tableColumn id="15300" xr3:uid="{00000000-0010-0000-0400-0000C43B0000}" name="Column15261" dataDxfId="1087"/>
    <tableColumn id="15301" xr3:uid="{00000000-0010-0000-0400-0000C53B0000}" name="Column15262" dataDxfId="1086"/>
    <tableColumn id="15302" xr3:uid="{00000000-0010-0000-0400-0000C63B0000}" name="Column15263" dataDxfId="1085"/>
    <tableColumn id="15303" xr3:uid="{00000000-0010-0000-0400-0000C73B0000}" name="Column15264" dataDxfId="1084"/>
    <tableColumn id="15304" xr3:uid="{00000000-0010-0000-0400-0000C83B0000}" name="Column15265" dataDxfId="1083"/>
    <tableColumn id="15305" xr3:uid="{00000000-0010-0000-0400-0000C93B0000}" name="Column15266" dataDxfId="1082"/>
    <tableColumn id="15306" xr3:uid="{00000000-0010-0000-0400-0000CA3B0000}" name="Column15267" dataDxfId="1081"/>
    <tableColumn id="15307" xr3:uid="{00000000-0010-0000-0400-0000CB3B0000}" name="Column15268" dataDxfId="1080"/>
    <tableColumn id="15308" xr3:uid="{00000000-0010-0000-0400-0000CC3B0000}" name="Column15269" dataDxfId="1079"/>
    <tableColumn id="15309" xr3:uid="{00000000-0010-0000-0400-0000CD3B0000}" name="Column15270" dataDxfId="1078"/>
    <tableColumn id="15310" xr3:uid="{00000000-0010-0000-0400-0000CE3B0000}" name="Column15271" dataDxfId="1077"/>
    <tableColumn id="15311" xr3:uid="{00000000-0010-0000-0400-0000CF3B0000}" name="Column15272" dataDxfId="1076"/>
    <tableColumn id="15312" xr3:uid="{00000000-0010-0000-0400-0000D03B0000}" name="Column15273" dataDxfId="1075"/>
    <tableColumn id="15313" xr3:uid="{00000000-0010-0000-0400-0000D13B0000}" name="Column15274" dataDxfId="1074"/>
    <tableColumn id="15314" xr3:uid="{00000000-0010-0000-0400-0000D23B0000}" name="Column15275" dataDxfId="1073"/>
    <tableColumn id="15315" xr3:uid="{00000000-0010-0000-0400-0000D33B0000}" name="Column15276" dataDxfId="1072"/>
    <tableColumn id="15316" xr3:uid="{00000000-0010-0000-0400-0000D43B0000}" name="Column15277" dataDxfId="1071"/>
    <tableColumn id="15317" xr3:uid="{00000000-0010-0000-0400-0000D53B0000}" name="Column15278" dataDxfId="1070"/>
    <tableColumn id="15318" xr3:uid="{00000000-0010-0000-0400-0000D63B0000}" name="Column15279" dataDxfId="1069"/>
    <tableColumn id="15319" xr3:uid="{00000000-0010-0000-0400-0000D73B0000}" name="Column15280" dataDxfId="1068"/>
    <tableColumn id="15320" xr3:uid="{00000000-0010-0000-0400-0000D83B0000}" name="Column15281" dataDxfId="1067"/>
    <tableColumn id="15321" xr3:uid="{00000000-0010-0000-0400-0000D93B0000}" name="Column15282" dataDxfId="1066"/>
    <tableColumn id="15322" xr3:uid="{00000000-0010-0000-0400-0000DA3B0000}" name="Column15283" dataDxfId="1065"/>
    <tableColumn id="15323" xr3:uid="{00000000-0010-0000-0400-0000DB3B0000}" name="Column15284" dataDxfId="1064"/>
    <tableColumn id="15324" xr3:uid="{00000000-0010-0000-0400-0000DC3B0000}" name="Column15285" dataDxfId="1063"/>
    <tableColumn id="15325" xr3:uid="{00000000-0010-0000-0400-0000DD3B0000}" name="Column15286" dataDxfId="1062"/>
    <tableColumn id="15326" xr3:uid="{00000000-0010-0000-0400-0000DE3B0000}" name="Column15287" dataDxfId="1061"/>
    <tableColumn id="15327" xr3:uid="{00000000-0010-0000-0400-0000DF3B0000}" name="Column15288" dataDxfId="1060"/>
    <tableColumn id="15328" xr3:uid="{00000000-0010-0000-0400-0000E03B0000}" name="Column15289" dataDxfId="1059"/>
    <tableColumn id="15329" xr3:uid="{00000000-0010-0000-0400-0000E13B0000}" name="Column15290" dataDxfId="1058"/>
    <tableColumn id="15330" xr3:uid="{00000000-0010-0000-0400-0000E23B0000}" name="Column15291" dataDxfId="1057"/>
    <tableColumn id="15331" xr3:uid="{00000000-0010-0000-0400-0000E33B0000}" name="Column15292" dataDxfId="1056"/>
    <tableColumn id="15332" xr3:uid="{00000000-0010-0000-0400-0000E43B0000}" name="Column15293" dataDxfId="1055"/>
    <tableColumn id="15333" xr3:uid="{00000000-0010-0000-0400-0000E53B0000}" name="Column15294" dataDxfId="1054"/>
    <tableColumn id="15334" xr3:uid="{00000000-0010-0000-0400-0000E63B0000}" name="Column15295" dataDxfId="1053"/>
    <tableColumn id="15335" xr3:uid="{00000000-0010-0000-0400-0000E73B0000}" name="Column15296" dataDxfId="1052"/>
    <tableColumn id="15336" xr3:uid="{00000000-0010-0000-0400-0000E83B0000}" name="Column15297" dataDxfId="1051"/>
    <tableColumn id="15337" xr3:uid="{00000000-0010-0000-0400-0000E93B0000}" name="Column15298" dataDxfId="1050"/>
    <tableColumn id="15338" xr3:uid="{00000000-0010-0000-0400-0000EA3B0000}" name="Column15299" dataDxfId="1049"/>
    <tableColumn id="15339" xr3:uid="{00000000-0010-0000-0400-0000EB3B0000}" name="Column15300" dataDxfId="1048"/>
    <tableColumn id="15340" xr3:uid="{00000000-0010-0000-0400-0000EC3B0000}" name="Column15301" dataDxfId="1047"/>
    <tableColumn id="15341" xr3:uid="{00000000-0010-0000-0400-0000ED3B0000}" name="Column15302" dataDxfId="1046"/>
    <tableColumn id="15342" xr3:uid="{00000000-0010-0000-0400-0000EE3B0000}" name="Column15303" dataDxfId="1045"/>
    <tableColumn id="15343" xr3:uid="{00000000-0010-0000-0400-0000EF3B0000}" name="Column15304" dataDxfId="1044"/>
    <tableColumn id="15344" xr3:uid="{00000000-0010-0000-0400-0000F03B0000}" name="Column15305" dataDxfId="1043"/>
    <tableColumn id="15345" xr3:uid="{00000000-0010-0000-0400-0000F13B0000}" name="Column15306" dataDxfId="1042"/>
    <tableColumn id="15346" xr3:uid="{00000000-0010-0000-0400-0000F23B0000}" name="Column15307" dataDxfId="1041"/>
    <tableColumn id="15347" xr3:uid="{00000000-0010-0000-0400-0000F33B0000}" name="Column15308" dataDxfId="1040"/>
    <tableColumn id="15348" xr3:uid="{00000000-0010-0000-0400-0000F43B0000}" name="Column15309" dataDxfId="1039"/>
    <tableColumn id="15349" xr3:uid="{00000000-0010-0000-0400-0000F53B0000}" name="Column15310" dataDxfId="1038"/>
    <tableColumn id="15350" xr3:uid="{00000000-0010-0000-0400-0000F63B0000}" name="Column15311" dataDxfId="1037"/>
    <tableColumn id="15351" xr3:uid="{00000000-0010-0000-0400-0000F73B0000}" name="Column15312" dataDxfId="1036"/>
    <tableColumn id="15352" xr3:uid="{00000000-0010-0000-0400-0000F83B0000}" name="Column15313" dataDxfId="1035"/>
    <tableColumn id="15353" xr3:uid="{00000000-0010-0000-0400-0000F93B0000}" name="Column15314" dataDxfId="1034"/>
    <tableColumn id="15354" xr3:uid="{00000000-0010-0000-0400-0000FA3B0000}" name="Column15315" dataDxfId="1033"/>
    <tableColumn id="15355" xr3:uid="{00000000-0010-0000-0400-0000FB3B0000}" name="Column15316" dataDxfId="1032"/>
    <tableColumn id="15356" xr3:uid="{00000000-0010-0000-0400-0000FC3B0000}" name="Column15317" dataDxfId="1031"/>
    <tableColumn id="15357" xr3:uid="{00000000-0010-0000-0400-0000FD3B0000}" name="Column15318" dataDxfId="1030"/>
    <tableColumn id="15358" xr3:uid="{00000000-0010-0000-0400-0000FE3B0000}" name="Column15319" dataDxfId="1029"/>
    <tableColumn id="15359" xr3:uid="{00000000-0010-0000-0400-0000FF3B0000}" name="Column15320" dataDxfId="1028"/>
    <tableColumn id="15360" xr3:uid="{00000000-0010-0000-0400-0000003C0000}" name="Column15321" dataDxfId="1027"/>
    <tableColumn id="15361" xr3:uid="{00000000-0010-0000-0400-0000013C0000}" name="Column15322" dataDxfId="1026"/>
    <tableColumn id="15362" xr3:uid="{00000000-0010-0000-0400-0000023C0000}" name="Column15323" dataDxfId="1025"/>
    <tableColumn id="15363" xr3:uid="{00000000-0010-0000-0400-0000033C0000}" name="Column15324" dataDxfId="1024"/>
    <tableColumn id="15364" xr3:uid="{00000000-0010-0000-0400-0000043C0000}" name="Column15325" dataDxfId="1023"/>
    <tableColumn id="15365" xr3:uid="{00000000-0010-0000-0400-0000053C0000}" name="Column15326" dataDxfId="1022"/>
    <tableColumn id="15366" xr3:uid="{00000000-0010-0000-0400-0000063C0000}" name="Column15327" dataDxfId="1021"/>
    <tableColumn id="15367" xr3:uid="{00000000-0010-0000-0400-0000073C0000}" name="Column15328" dataDxfId="1020"/>
    <tableColumn id="15368" xr3:uid="{00000000-0010-0000-0400-0000083C0000}" name="Column15329" dataDxfId="1019"/>
    <tableColumn id="15369" xr3:uid="{00000000-0010-0000-0400-0000093C0000}" name="Column15330" dataDxfId="1018"/>
    <tableColumn id="15370" xr3:uid="{00000000-0010-0000-0400-00000A3C0000}" name="Column15331" dataDxfId="1017"/>
    <tableColumn id="15371" xr3:uid="{00000000-0010-0000-0400-00000B3C0000}" name="Column15332" dataDxfId="1016"/>
    <tableColumn id="15372" xr3:uid="{00000000-0010-0000-0400-00000C3C0000}" name="Column15333" dataDxfId="1015"/>
    <tableColumn id="15373" xr3:uid="{00000000-0010-0000-0400-00000D3C0000}" name="Column15334" dataDxfId="1014"/>
    <tableColumn id="15374" xr3:uid="{00000000-0010-0000-0400-00000E3C0000}" name="Column15335" dataDxfId="1013"/>
    <tableColumn id="15375" xr3:uid="{00000000-0010-0000-0400-00000F3C0000}" name="Column15336" dataDxfId="1012"/>
    <tableColumn id="15376" xr3:uid="{00000000-0010-0000-0400-0000103C0000}" name="Column15337" dataDxfId="1011"/>
    <tableColumn id="15377" xr3:uid="{00000000-0010-0000-0400-0000113C0000}" name="Column15338" dataDxfId="1010"/>
    <tableColumn id="15378" xr3:uid="{00000000-0010-0000-0400-0000123C0000}" name="Column15339" dataDxfId="1009"/>
    <tableColumn id="15379" xr3:uid="{00000000-0010-0000-0400-0000133C0000}" name="Column15340" dataDxfId="1008"/>
    <tableColumn id="15380" xr3:uid="{00000000-0010-0000-0400-0000143C0000}" name="Column15341" dataDxfId="1007"/>
    <tableColumn id="15381" xr3:uid="{00000000-0010-0000-0400-0000153C0000}" name="Column15342" dataDxfId="1006"/>
    <tableColumn id="15382" xr3:uid="{00000000-0010-0000-0400-0000163C0000}" name="Column15343" dataDxfId="1005"/>
    <tableColumn id="15383" xr3:uid="{00000000-0010-0000-0400-0000173C0000}" name="Column15344" dataDxfId="1004"/>
    <tableColumn id="15384" xr3:uid="{00000000-0010-0000-0400-0000183C0000}" name="Column15345" dataDxfId="1003"/>
    <tableColumn id="15385" xr3:uid="{00000000-0010-0000-0400-0000193C0000}" name="Column15346" dataDxfId="1002"/>
    <tableColumn id="15386" xr3:uid="{00000000-0010-0000-0400-00001A3C0000}" name="Column15347" dataDxfId="1001"/>
    <tableColumn id="15387" xr3:uid="{00000000-0010-0000-0400-00001B3C0000}" name="Column15348" dataDxfId="1000"/>
    <tableColumn id="15388" xr3:uid="{00000000-0010-0000-0400-00001C3C0000}" name="Column15349" dataDxfId="999"/>
    <tableColumn id="15389" xr3:uid="{00000000-0010-0000-0400-00001D3C0000}" name="Column15350" dataDxfId="998"/>
    <tableColumn id="15390" xr3:uid="{00000000-0010-0000-0400-00001E3C0000}" name="Column15351" dataDxfId="997"/>
    <tableColumn id="15391" xr3:uid="{00000000-0010-0000-0400-00001F3C0000}" name="Column15352" dataDxfId="996"/>
    <tableColumn id="15392" xr3:uid="{00000000-0010-0000-0400-0000203C0000}" name="Column15353" dataDxfId="995"/>
    <tableColumn id="15393" xr3:uid="{00000000-0010-0000-0400-0000213C0000}" name="Column15354" dataDxfId="994"/>
    <tableColumn id="15394" xr3:uid="{00000000-0010-0000-0400-0000223C0000}" name="Column15355" dataDxfId="993"/>
    <tableColumn id="15395" xr3:uid="{00000000-0010-0000-0400-0000233C0000}" name="Column15356" dataDxfId="992"/>
    <tableColumn id="15396" xr3:uid="{00000000-0010-0000-0400-0000243C0000}" name="Column15357" dataDxfId="991"/>
    <tableColumn id="15397" xr3:uid="{00000000-0010-0000-0400-0000253C0000}" name="Column15358" dataDxfId="990"/>
    <tableColumn id="15398" xr3:uid="{00000000-0010-0000-0400-0000263C0000}" name="Column15359" dataDxfId="989"/>
    <tableColumn id="15399" xr3:uid="{00000000-0010-0000-0400-0000273C0000}" name="Column15360" dataDxfId="988"/>
    <tableColumn id="15400" xr3:uid="{00000000-0010-0000-0400-0000283C0000}" name="Column15361" dataDxfId="987"/>
    <tableColumn id="15401" xr3:uid="{00000000-0010-0000-0400-0000293C0000}" name="Column15362" dataDxfId="986"/>
    <tableColumn id="15402" xr3:uid="{00000000-0010-0000-0400-00002A3C0000}" name="Column15363" dataDxfId="985"/>
    <tableColumn id="15403" xr3:uid="{00000000-0010-0000-0400-00002B3C0000}" name="Column15364" dataDxfId="984"/>
    <tableColumn id="15404" xr3:uid="{00000000-0010-0000-0400-00002C3C0000}" name="Column15365" dataDxfId="983"/>
    <tableColumn id="15405" xr3:uid="{00000000-0010-0000-0400-00002D3C0000}" name="Column15366" dataDxfId="982"/>
    <tableColumn id="15406" xr3:uid="{00000000-0010-0000-0400-00002E3C0000}" name="Column15367" dataDxfId="981"/>
    <tableColumn id="15407" xr3:uid="{00000000-0010-0000-0400-00002F3C0000}" name="Column15368" dataDxfId="980"/>
    <tableColumn id="15408" xr3:uid="{00000000-0010-0000-0400-0000303C0000}" name="Column15369" dataDxfId="979"/>
    <tableColumn id="15409" xr3:uid="{00000000-0010-0000-0400-0000313C0000}" name="Column15370" dataDxfId="978"/>
    <tableColumn id="15410" xr3:uid="{00000000-0010-0000-0400-0000323C0000}" name="Column15371" dataDxfId="977"/>
    <tableColumn id="15411" xr3:uid="{00000000-0010-0000-0400-0000333C0000}" name="Column15372" dataDxfId="976"/>
    <tableColumn id="15412" xr3:uid="{00000000-0010-0000-0400-0000343C0000}" name="Column15373" dataDxfId="975"/>
    <tableColumn id="15413" xr3:uid="{00000000-0010-0000-0400-0000353C0000}" name="Column15374" dataDxfId="974"/>
    <tableColumn id="15414" xr3:uid="{00000000-0010-0000-0400-0000363C0000}" name="Column15375" dataDxfId="973"/>
    <tableColumn id="15415" xr3:uid="{00000000-0010-0000-0400-0000373C0000}" name="Column15376" dataDxfId="972"/>
    <tableColumn id="15416" xr3:uid="{00000000-0010-0000-0400-0000383C0000}" name="Column15377" dataDxfId="971"/>
    <tableColumn id="15417" xr3:uid="{00000000-0010-0000-0400-0000393C0000}" name="Column15378" dataDxfId="970"/>
    <tableColumn id="15418" xr3:uid="{00000000-0010-0000-0400-00003A3C0000}" name="Column15379" dataDxfId="969"/>
    <tableColumn id="15419" xr3:uid="{00000000-0010-0000-0400-00003B3C0000}" name="Column15380" dataDxfId="968"/>
    <tableColumn id="15420" xr3:uid="{00000000-0010-0000-0400-00003C3C0000}" name="Column15381" dataDxfId="967"/>
    <tableColumn id="15421" xr3:uid="{00000000-0010-0000-0400-00003D3C0000}" name="Column15382" dataDxfId="966"/>
    <tableColumn id="15422" xr3:uid="{00000000-0010-0000-0400-00003E3C0000}" name="Column15383" dataDxfId="965"/>
    <tableColumn id="15423" xr3:uid="{00000000-0010-0000-0400-00003F3C0000}" name="Column15384" dataDxfId="964"/>
    <tableColumn id="15424" xr3:uid="{00000000-0010-0000-0400-0000403C0000}" name="Column15385" dataDxfId="963"/>
    <tableColumn id="15425" xr3:uid="{00000000-0010-0000-0400-0000413C0000}" name="Column15386" dataDxfId="962"/>
    <tableColumn id="15426" xr3:uid="{00000000-0010-0000-0400-0000423C0000}" name="Column15387" dataDxfId="961"/>
    <tableColumn id="15427" xr3:uid="{00000000-0010-0000-0400-0000433C0000}" name="Column15388" dataDxfId="960"/>
    <tableColumn id="15428" xr3:uid="{00000000-0010-0000-0400-0000443C0000}" name="Column15389" dataDxfId="959"/>
    <tableColumn id="15429" xr3:uid="{00000000-0010-0000-0400-0000453C0000}" name="Column15390" dataDxfId="958"/>
    <tableColumn id="15430" xr3:uid="{00000000-0010-0000-0400-0000463C0000}" name="Column15391" dataDxfId="957"/>
    <tableColumn id="15431" xr3:uid="{00000000-0010-0000-0400-0000473C0000}" name="Column15392" dataDxfId="956"/>
    <tableColumn id="15432" xr3:uid="{00000000-0010-0000-0400-0000483C0000}" name="Column15393" dataDxfId="955"/>
    <tableColumn id="15433" xr3:uid="{00000000-0010-0000-0400-0000493C0000}" name="Column15394" dataDxfId="954"/>
    <tableColumn id="15434" xr3:uid="{00000000-0010-0000-0400-00004A3C0000}" name="Column15395" dataDxfId="953"/>
    <tableColumn id="15435" xr3:uid="{00000000-0010-0000-0400-00004B3C0000}" name="Column15396" dataDxfId="952"/>
    <tableColumn id="15436" xr3:uid="{00000000-0010-0000-0400-00004C3C0000}" name="Column15397" dataDxfId="951"/>
    <tableColumn id="15437" xr3:uid="{00000000-0010-0000-0400-00004D3C0000}" name="Column15398" dataDxfId="950"/>
    <tableColumn id="15438" xr3:uid="{00000000-0010-0000-0400-00004E3C0000}" name="Column15399" dataDxfId="949"/>
    <tableColumn id="15439" xr3:uid="{00000000-0010-0000-0400-00004F3C0000}" name="Column15400" dataDxfId="948"/>
    <tableColumn id="15440" xr3:uid="{00000000-0010-0000-0400-0000503C0000}" name="Column15401" dataDxfId="947"/>
    <tableColumn id="15441" xr3:uid="{00000000-0010-0000-0400-0000513C0000}" name="Column15402" dataDxfId="946"/>
    <tableColumn id="15442" xr3:uid="{00000000-0010-0000-0400-0000523C0000}" name="Column15403" dataDxfId="945"/>
    <tableColumn id="15443" xr3:uid="{00000000-0010-0000-0400-0000533C0000}" name="Column15404" dataDxfId="944"/>
    <tableColumn id="15444" xr3:uid="{00000000-0010-0000-0400-0000543C0000}" name="Column15405" dataDxfId="943"/>
    <tableColumn id="15445" xr3:uid="{00000000-0010-0000-0400-0000553C0000}" name="Column15406" dataDxfId="942"/>
    <tableColumn id="15446" xr3:uid="{00000000-0010-0000-0400-0000563C0000}" name="Column15407" dataDxfId="941"/>
    <tableColumn id="15447" xr3:uid="{00000000-0010-0000-0400-0000573C0000}" name="Column15408" dataDxfId="940"/>
    <tableColumn id="15448" xr3:uid="{00000000-0010-0000-0400-0000583C0000}" name="Column15409" dataDxfId="939"/>
    <tableColumn id="15449" xr3:uid="{00000000-0010-0000-0400-0000593C0000}" name="Column15410" dataDxfId="938"/>
    <tableColumn id="15450" xr3:uid="{00000000-0010-0000-0400-00005A3C0000}" name="Column15411" dataDxfId="937"/>
    <tableColumn id="15451" xr3:uid="{00000000-0010-0000-0400-00005B3C0000}" name="Column15412" dataDxfId="936"/>
    <tableColumn id="15452" xr3:uid="{00000000-0010-0000-0400-00005C3C0000}" name="Column15413" dataDxfId="935"/>
    <tableColumn id="15453" xr3:uid="{00000000-0010-0000-0400-00005D3C0000}" name="Column15414" dataDxfId="934"/>
    <tableColumn id="15454" xr3:uid="{00000000-0010-0000-0400-00005E3C0000}" name="Column15415" dataDxfId="933"/>
    <tableColumn id="15455" xr3:uid="{00000000-0010-0000-0400-00005F3C0000}" name="Column15416" dataDxfId="932"/>
    <tableColumn id="15456" xr3:uid="{00000000-0010-0000-0400-0000603C0000}" name="Column15417" dataDxfId="931"/>
    <tableColumn id="15457" xr3:uid="{00000000-0010-0000-0400-0000613C0000}" name="Column15418" dataDxfId="930"/>
    <tableColumn id="15458" xr3:uid="{00000000-0010-0000-0400-0000623C0000}" name="Column15419" dataDxfId="929"/>
    <tableColumn id="15459" xr3:uid="{00000000-0010-0000-0400-0000633C0000}" name="Column15420" dataDxfId="928"/>
    <tableColumn id="15460" xr3:uid="{00000000-0010-0000-0400-0000643C0000}" name="Column15421" dataDxfId="927"/>
    <tableColumn id="15461" xr3:uid="{00000000-0010-0000-0400-0000653C0000}" name="Column15422" dataDxfId="926"/>
    <tableColumn id="15462" xr3:uid="{00000000-0010-0000-0400-0000663C0000}" name="Column15423" dataDxfId="925"/>
    <tableColumn id="15463" xr3:uid="{00000000-0010-0000-0400-0000673C0000}" name="Column15424" dataDxfId="924"/>
    <tableColumn id="15464" xr3:uid="{00000000-0010-0000-0400-0000683C0000}" name="Column15425" dataDxfId="923"/>
    <tableColumn id="15465" xr3:uid="{00000000-0010-0000-0400-0000693C0000}" name="Column15426" dataDxfId="922"/>
    <tableColumn id="15466" xr3:uid="{00000000-0010-0000-0400-00006A3C0000}" name="Column15427" dataDxfId="921"/>
    <tableColumn id="15467" xr3:uid="{00000000-0010-0000-0400-00006B3C0000}" name="Column15428" dataDxfId="920"/>
    <tableColumn id="15468" xr3:uid="{00000000-0010-0000-0400-00006C3C0000}" name="Column15429" dataDxfId="919"/>
    <tableColumn id="15469" xr3:uid="{00000000-0010-0000-0400-00006D3C0000}" name="Column15430" dataDxfId="918"/>
    <tableColumn id="15470" xr3:uid="{00000000-0010-0000-0400-00006E3C0000}" name="Column15431" dataDxfId="917"/>
    <tableColumn id="15471" xr3:uid="{00000000-0010-0000-0400-00006F3C0000}" name="Column15432" dataDxfId="916"/>
    <tableColumn id="15472" xr3:uid="{00000000-0010-0000-0400-0000703C0000}" name="Column15433" dataDxfId="915"/>
    <tableColumn id="15473" xr3:uid="{00000000-0010-0000-0400-0000713C0000}" name="Column15434" dataDxfId="914"/>
    <tableColumn id="15474" xr3:uid="{00000000-0010-0000-0400-0000723C0000}" name="Column15435" dataDxfId="913"/>
    <tableColumn id="15475" xr3:uid="{00000000-0010-0000-0400-0000733C0000}" name="Column15436" dataDxfId="912"/>
    <tableColumn id="15476" xr3:uid="{00000000-0010-0000-0400-0000743C0000}" name="Column15437" dataDxfId="911"/>
    <tableColumn id="15477" xr3:uid="{00000000-0010-0000-0400-0000753C0000}" name="Column15438" dataDxfId="910"/>
    <tableColumn id="15478" xr3:uid="{00000000-0010-0000-0400-0000763C0000}" name="Column15439" dataDxfId="909"/>
    <tableColumn id="15479" xr3:uid="{00000000-0010-0000-0400-0000773C0000}" name="Column15440" dataDxfId="908"/>
    <tableColumn id="15480" xr3:uid="{00000000-0010-0000-0400-0000783C0000}" name="Column15441" dataDxfId="907"/>
    <tableColumn id="15481" xr3:uid="{00000000-0010-0000-0400-0000793C0000}" name="Column15442" dataDxfId="906"/>
    <tableColumn id="15482" xr3:uid="{00000000-0010-0000-0400-00007A3C0000}" name="Column15443" dataDxfId="905"/>
    <tableColumn id="15483" xr3:uid="{00000000-0010-0000-0400-00007B3C0000}" name="Column15444" dataDxfId="904"/>
    <tableColumn id="15484" xr3:uid="{00000000-0010-0000-0400-00007C3C0000}" name="Column15445" dataDxfId="903"/>
    <tableColumn id="15485" xr3:uid="{00000000-0010-0000-0400-00007D3C0000}" name="Column15446" dataDxfId="902"/>
    <tableColumn id="15486" xr3:uid="{00000000-0010-0000-0400-00007E3C0000}" name="Column15447" dataDxfId="901"/>
    <tableColumn id="15487" xr3:uid="{00000000-0010-0000-0400-00007F3C0000}" name="Column15448" dataDxfId="900"/>
    <tableColumn id="15488" xr3:uid="{00000000-0010-0000-0400-0000803C0000}" name="Column15449" dataDxfId="899"/>
    <tableColumn id="15489" xr3:uid="{00000000-0010-0000-0400-0000813C0000}" name="Column15450" dataDxfId="898"/>
    <tableColumn id="15490" xr3:uid="{00000000-0010-0000-0400-0000823C0000}" name="Column15451" dataDxfId="897"/>
    <tableColumn id="15491" xr3:uid="{00000000-0010-0000-0400-0000833C0000}" name="Column15452" dataDxfId="896"/>
    <tableColumn id="15492" xr3:uid="{00000000-0010-0000-0400-0000843C0000}" name="Column15453" dataDxfId="895"/>
    <tableColumn id="15493" xr3:uid="{00000000-0010-0000-0400-0000853C0000}" name="Column15454" dataDxfId="894"/>
    <tableColumn id="15494" xr3:uid="{00000000-0010-0000-0400-0000863C0000}" name="Column15455" dataDxfId="893"/>
    <tableColumn id="15495" xr3:uid="{00000000-0010-0000-0400-0000873C0000}" name="Column15456" dataDxfId="892"/>
    <tableColumn id="15496" xr3:uid="{00000000-0010-0000-0400-0000883C0000}" name="Column15457" dataDxfId="891"/>
    <tableColumn id="15497" xr3:uid="{00000000-0010-0000-0400-0000893C0000}" name="Column15458" dataDxfId="890"/>
    <tableColumn id="15498" xr3:uid="{00000000-0010-0000-0400-00008A3C0000}" name="Column15459" dataDxfId="889"/>
    <tableColumn id="15499" xr3:uid="{00000000-0010-0000-0400-00008B3C0000}" name="Column15460" dataDxfId="888"/>
    <tableColumn id="15500" xr3:uid="{00000000-0010-0000-0400-00008C3C0000}" name="Column15461" dataDxfId="887"/>
    <tableColumn id="15501" xr3:uid="{00000000-0010-0000-0400-00008D3C0000}" name="Column15462" dataDxfId="886"/>
    <tableColumn id="15502" xr3:uid="{00000000-0010-0000-0400-00008E3C0000}" name="Column15463" dataDxfId="885"/>
    <tableColumn id="15503" xr3:uid="{00000000-0010-0000-0400-00008F3C0000}" name="Column15464" dataDxfId="884"/>
    <tableColumn id="15504" xr3:uid="{00000000-0010-0000-0400-0000903C0000}" name="Column15465" dataDxfId="883"/>
    <tableColumn id="15505" xr3:uid="{00000000-0010-0000-0400-0000913C0000}" name="Column15466" dataDxfId="882"/>
    <tableColumn id="15506" xr3:uid="{00000000-0010-0000-0400-0000923C0000}" name="Column15467" dataDxfId="881"/>
    <tableColumn id="15507" xr3:uid="{00000000-0010-0000-0400-0000933C0000}" name="Column15468" dataDxfId="880"/>
    <tableColumn id="15508" xr3:uid="{00000000-0010-0000-0400-0000943C0000}" name="Column15469" dataDxfId="879"/>
    <tableColumn id="15509" xr3:uid="{00000000-0010-0000-0400-0000953C0000}" name="Column15470" dataDxfId="878"/>
    <tableColumn id="15510" xr3:uid="{00000000-0010-0000-0400-0000963C0000}" name="Column15471" dataDxfId="877"/>
    <tableColumn id="15511" xr3:uid="{00000000-0010-0000-0400-0000973C0000}" name="Column15472" dataDxfId="876"/>
    <tableColumn id="15512" xr3:uid="{00000000-0010-0000-0400-0000983C0000}" name="Column15473" dataDxfId="875"/>
    <tableColumn id="15513" xr3:uid="{00000000-0010-0000-0400-0000993C0000}" name="Column15474" dataDxfId="874"/>
    <tableColumn id="15514" xr3:uid="{00000000-0010-0000-0400-00009A3C0000}" name="Column15475" dataDxfId="873"/>
    <tableColumn id="15515" xr3:uid="{00000000-0010-0000-0400-00009B3C0000}" name="Column15476" dataDxfId="872"/>
    <tableColumn id="15516" xr3:uid="{00000000-0010-0000-0400-00009C3C0000}" name="Column15477" dataDxfId="871"/>
    <tableColumn id="15517" xr3:uid="{00000000-0010-0000-0400-00009D3C0000}" name="Column15478" dataDxfId="870"/>
    <tableColumn id="15518" xr3:uid="{00000000-0010-0000-0400-00009E3C0000}" name="Column15479" dataDxfId="869"/>
    <tableColumn id="15519" xr3:uid="{00000000-0010-0000-0400-00009F3C0000}" name="Column15480" dataDxfId="868"/>
    <tableColumn id="15520" xr3:uid="{00000000-0010-0000-0400-0000A03C0000}" name="Column15481" dataDxfId="867"/>
    <tableColumn id="15521" xr3:uid="{00000000-0010-0000-0400-0000A13C0000}" name="Column15482" dataDxfId="866"/>
    <tableColumn id="15522" xr3:uid="{00000000-0010-0000-0400-0000A23C0000}" name="Column15483" dataDxfId="865"/>
    <tableColumn id="15523" xr3:uid="{00000000-0010-0000-0400-0000A33C0000}" name="Column15484" dataDxfId="864"/>
    <tableColumn id="15524" xr3:uid="{00000000-0010-0000-0400-0000A43C0000}" name="Column15485" dataDxfId="863"/>
    <tableColumn id="15525" xr3:uid="{00000000-0010-0000-0400-0000A53C0000}" name="Column15486" dataDxfId="862"/>
    <tableColumn id="15526" xr3:uid="{00000000-0010-0000-0400-0000A63C0000}" name="Column15487" dataDxfId="861"/>
    <tableColumn id="15527" xr3:uid="{00000000-0010-0000-0400-0000A73C0000}" name="Column15488" dataDxfId="860"/>
    <tableColumn id="15528" xr3:uid="{00000000-0010-0000-0400-0000A83C0000}" name="Column15489" dataDxfId="859"/>
    <tableColumn id="15529" xr3:uid="{00000000-0010-0000-0400-0000A93C0000}" name="Column15490" dataDxfId="858"/>
    <tableColumn id="15530" xr3:uid="{00000000-0010-0000-0400-0000AA3C0000}" name="Column15491" dataDxfId="857"/>
    <tableColumn id="15531" xr3:uid="{00000000-0010-0000-0400-0000AB3C0000}" name="Column15492" dataDxfId="856"/>
    <tableColumn id="15532" xr3:uid="{00000000-0010-0000-0400-0000AC3C0000}" name="Column15493" dataDxfId="855"/>
    <tableColumn id="15533" xr3:uid="{00000000-0010-0000-0400-0000AD3C0000}" name="Column15494" dataDxfId="854"/>
    <tableColumn id="15534" xr3:uid="{00000000-0010-0000-0400-0000AE3C0000}" name="Column15495" dataDxfId="853"/>
    <tableColumn id="15535" xr3:uid="{00000000-0010-0000-0400-0000AF3C0000}" name="Column15496" dataDxfId="852"/>
    <tableColumn id="15536" xr3:uid="{00000000-0010-0000-0400-0000B03C0000}" name="Column15497" dataDxfId="851"/>
    <tableColumn id="15537" xr3:uid="{00000000-0010-0000-0400-0000B13C0000}" name="Column15498" dataDxfId="850"/>
    <tableColumn id="15538" xr3:uid="{00000000-0010-0000-0400-0000B23C0000}" name="Column15499" dataDxfId="849"/>
    <tableColumn id="15539" xr3:uid="{00000000-0010-0000-0400-0000B33C0000}" name="Column15500" dataDxfId="848"/>
    <tableColumn id="15540" xr3:uid="{00000000-0010-0000-0400-0000B43C0000}" name="Column15501" dataDxfId="847"/>
    <tableColumn id="15541" xr3:uid="{00000000-0010-0000-0400-0000B53C0000}" name="Column15502" dataDxfId="846"/>
    <tableColumn id="15542" xr3:uid="{00000000-0010-0000-0400-0000B63C0000}" name="Column15503" dataDxfId="845"/>
    <tableColumn id="15543" xr3:uid="{00000000-0010-0000-0400-0000B73C0000}" name="Column15504" dataDxfId="844"/>
    <tableColumn id="15544" xr3:uid="{00000000-0010-0000-0400-0000B83C0000}" name="Column15505" dataDxfId="843"/>
    <tableColumn id="15545" xr3:uid="{00000000-0010-0000-0400-0000B93C0000}" name="Column15506" dataDxfId="842"/>
    <tableColumn id="15546" xr3:uid="{00000000-0010-0000-0400-0000BA3C0000}" name="Column15507" dataDxfId="841"/>
    <tableColumn id="15547" xr3:uid="{00000000-0010-0000-0400-0000BB3C0000}" name="Column15508" dataDxfId="840"/>
    <tableColumn id="15548" xr3:uid="{00000000-0010-0000-0400-0000BC3C0000}" name="Column15509" dataDxfId="839"/>
    <tableColumn id="15549" xr3:uid="{00000000-0010-0000-0400-0000BD3C0000}" name="Column15510" dataDxfId="838"/>
    <tableColumn id="15550" xr3:uid="{00000000-0010-0000-0400-0000BE3C0000}" name="Column15511" dataDxfId="837"/>
    <tableColumn id="15551" xr3:uid="{00000000-0010-0000-0400-0000BF3C0000}" name="Column15512" dataDxfId="836"/>
    <tableColumn id="15552" xr3:uid="{00000000-0010-0000-0400-0000C03C0000}" name="Column15513" dataDxfId="835"/>
    <tableColumn id="15553" xr3:uid="{00000000-0010-0000-0400-0000C13C0000}" name="Column15514" dataDxfId="834"/>
    <tableColumn id="15554" xr3:uid="{00000000-0010-0000-0400-0000C23C0000}" name="Column15515" dataDxfId="833"/>
    <tableColumn id="15555" xr3:uid="{00000000-0010-0000-0400-0000C33C0000}" name="Column15516" dataDxfId="832"/>
    <tableColumn id="15556" xr3:uid="{00000000-0010-0000-0400-0000C43C0000}" name="Column15517" dataDxfId="831"/>
    <tableColumn id="15557" xr3:uid="{00000000-0010-0000-0400-0000C53C0000}" name="Column15518" dataDxfId="830"/>
    <tableColumn id="15558" xr3:uid="{00000000-0010-0000-0400-0000C63C0000}" name="Column15519" dataDxfId="829"/>
    <tableColumn id="15559" xr3:uid="{00000000-0010-0000-0400-0000C73C0000}" name="Column15520" dataDxfId="828"/>
    <tableColumn id="15560" xr3:uid="{00000000-0010-0000-0400-0000C83C0000}" name="Column15521" dataDxfId="827"/>
    <tableColumn id="15561" xr3:uid="{00000000-0010-0000-0400-0000C93C0000}" name="Column15522" dataDxfId="826"/>
    <tableColumn id="15562" xr3:uid="{00000000-0010-0000-0400-0000CA3C0000}" name="Column15523" dataDxfId="825"/>
    <tableColumn id="15563" xr3:uid="{00000000-0010-0000-0400-0000CB3C0000}" name="Column15524" dataDxfId="824"/>
    <tableColumn id="15564" xr3:uid="{00000000-0010-0000-0400-0000CC3C0000}" name="Column15525" dataDxfId="823"/>
    <tableColumn id="15565" xr3:uid="{00000000-0010-0000-0400-0000CD3C0000}" name="Column15526" dataDxfId="822"/>
    <tableColumn id="15566" xr3:uid="{00000000-0010-0000-0400-0000CE3C0000}" name="Column15527" dataDxfId="821"/>
    <tableColumn id="15567" xr3:uid="{00000000-0010-0000-0400-0000CF3C0000}" name="Column15528" dataDxfId="820"/>
    <tableColumn id="15568" xr3:uid="{00000000-0010-0000-0400-0000D03C0000}" name="Column15529" dataDxfId="819"/>
    <tableColumn id="15569" xr3:uid="{00000000-0010-0000-0400-0000D13C0000}" name="Column15530" dataDxfId="818"/>
    <tableColumn id="15570" xr3:uid="{00000000-0010-0000-0400-0000D23C0000}" name="Column15531" dataDxfId="817"/>
    <tableColumn id="15571" xr3:uid="{00000000-0010-0000-0400-0000D33C0000}" name="Column15532" dataDxfId="816"/>
    <tableColumn id="15572" xr3:uid="{00000000-0010-0000-0400-0000D43C0000}" name="Column15533" dataDxfId="815"/>
    <tableColumn id="15573" xr3:uid="{00000000-0010-0000-0400-0000D53C0000}" name="Column15534" dataDxfId="814"/>
    <tableColumn id="15574" xr3:uid="{00000000-0010-0000-0400-0000D63C0000}" name="Column15535" dataDxfId="813"/>
    <tableColumn id="15575" xr3:uid="{00000000-0010-0000-0400-0000D73C0000}" name="Column15536" dataDxfId="812"/>
    <tableColumn id="15576" xr3:uid="{00000000-0010-0000-0400-0000D83C0000}" name="Column15537" dataDxfId="811"/>
    <tableColumn id="15577" xr3:uid="{00000000-0010-0000-0400-0000D93C0000}" name="Column15538" dataDxfId="810"/>
    <tableColumn id="15578" xr3:uid="{00000000-0010-0000-0400-0000DA3C0000}" name="Column15539" dataDxfId="809"/>
    <tableColumn id="15579" xr3:uid="{00000000-0010-0000-0400-0000DB3C0000}" name="Column15540" dataDxfId="808"/>
    <tableColumn id="15580" xr3:uid="{00000000-0010-0000-0400-0000DC3C0000}" name="Column15541" dataDxfId="807"/>
    <tableColumn id="15581" xr3:uid="{00000000-0010-0000-0400-0000DD3C0000}" name="Column15542" dataDxfId="806"/>
    <tableColumn id="15582" xr3:uid="{00000000-0010-0000-0400-0000DE3C0000}" name="Column15543" dataDxfId="805"/>
    <tableColumn id="15583" xr3:uid="{00000000-0010-0000-0400-0000DF3C0000}" name="Column15544" dataDxfId="804"/>
    <tableColumn id="15584" xr3:uid="{00000000-0010-0000-0400-0000E03C0000}" name="Column15545" dataDxfId="803"/>
    <tableColumn id="15585" xr3:uid="{00000000-0010-0000-0400-0000E13C0000}" name="Column15546" dataDxfId="802"/>
    <tableColumn id="15586" xr3:uid="{00000000-0010-0000-0400-0000E23C0000}" name="Column15547" dataDxfId="801"/>
    <tableColumn id="15587" xr3:uid="{00000000-0010-0000-0400-0000E33C0000}" name="Column15548" dataDxfId="800"/>
    <tableColumn id="15588" xr3:uid="{00000000-0010-0000-0400-0000E43C0000}" name="Column15549" dataDxfId="799"/>
    <tableColumn id="15589" xr3:uid="{00000000-0010-0000-0400-0000E53C0000}" name="Column15550" dataDxfId="798"/>
    <tableColumn id="15590" xr3:uid="{00000000-0010-0000-0400-0000E63C0000}" name="Column15551" dataDxfId="797"/>
    <tableColumn id="15591" xr3:uid="{00000000-0010-0000-0400-0000E73C0000}" name="Column15552" dataDxfId="796"/>
    <tableColumn id="15592" xr3:uid="{00000000-0010-0000-0400-0000E83C0000}" name="Column15553" dataDxfId="795"/>
    <tableColumn id="15593" xr3:uid="{00000000-0010-0000-0400-0000E93C0000}" name="Column15554" dataDxfId="794"/>
    <tableColumn id="15594" xr3:uid="{00000000-0010-0000-0400-0000EA3C0000}" name="Column15555" dataDxfId="793"/>
    <tableColumn id="15595" xr3:uid="{00000000-0010-0000-0400-0000EB3C0000}" name="Column15556" dataDxfId="792"/>
    <tableColumn id="15596" xr3:uid="{00000000-0010-0000-0400-0000EC3C0000}" name="Column15557" dataDxfId="791"/>
    <tableColumn id="15597" xr3:uid="{00000000-0010-0000-0400-0000ED3C0000}" name="Column15558" dataDxfId="790"/>
    <tableColumn id="15598" xr3:uid="{00000000-0010-0000-0400-0000EE3C0000}" name="Column15559" dataDxfId="789"/>
    <tableColumn id="15599" xr3:uid="{00000000-0010-0000-0400-0000EF3C0000}" name="Column15560" dataDxfId="788"/>
    <tableColumn id="15600" xr3:uid="{00000000-0010-0000-0400-0000F03C0000}" name="Column15561" dataDxfId="787"/>
    <tableColumn id="15601" xr3:uid="{00000000-0010-0000-0400-0000F13C0000}" name="Column15562" dataDxfId="786"/>
    <tableColumn id="15602" xr3:uid="{00000000-0010-0000-0400-0000F23C0000}" name="Column15563" dataDxfId="785"/>
    <tableColumn id="15603" xr3:uid="{00000000-0010-0000-0400-0000F33C0000}" name="Column15564" dataDxfId="784"/>
    <tableColumn id="15604" xr3:uid="{00000000-0010-0000-0400-0000F43C0000}" name="Column15565" dataDxfId="783"/>
    <tableColumn id="15605" xr3:uid="{00000000-0010-0000-0400-0000F53C0000}" name="Column15566" dataDxfId="782"/>
    <tableColumn id="15606" xr3:uid="{00000000-0010-0000-0400-0000F63C0000}" name="Column15567" dataDxfId="781"/>
    <tableColumn id="15607" xr3:uid="{00000000-0010-0000-0400-0000F73C0000}" name="Column15568" dataDxfId="780"/>
    <tableColumn id="15608" xr3:uid="{00000000-0010-0000-0400-0000F83C0000}" name="Column15569" dataDxfId="779"/>
    <tableColumn id="15609" xr3:uid="{00000000-0010-0000-0400-0000F93C0000}" name="Column15570" dataDxfId="778"/>
    <tableColumn id="15610" xr3:uid="{00000000-0010-0000-0400-0000FA3C0000}" name="Column15571" dataDxfId="777"/>
    <tableColumn id="15611" xr3:uid="{00000000-0010-0000-0400-0000FB3C0000}" name="Column15572" dataDxfId="776"/>
    <tableColumn id="15612" xr3:uid="{00000000-0010-0000-0400-0000FC3C0000}" name="Column15573" dataDxfId="775"/>
    <tableColumn id="15613" xr3:uid="{00000000-0010-0000-0400-0000FD3C0000}" name="Column15574" dataDxfId="774"/>
    <tableColumn id="15614" xr3:uid="{00000000-0010-0000-0400-0000FE3C0000}" name="Column15575" dataDxfId="773"/>
    <tableColumn id="15615" xr3:uid="{00000000-0010-0000-0400-0000FF3C0000}" name="Column15576" dataDxfId="772"/>
    <tableColumn id="15616" xr3:uid="{00000000-0010-0000-0400-0000003D0000}" name="Column15577" dataDxfId="771"/>
    <tableColumn id="15617" xr3:uid="{00000000-0010-0000-0400-0000013D0000}" name="Column15578" dataDxfId="770"/>
    <tableColumn id="15618" xr3:uid="{00000000-0010-0000-0400-0000023D0000}" name="Column15579" dataDxfId="769"/>
    <tableColumn id="15619" xr3:uid="{00000000-0010-0000-0400-0000033D0000}" name="Column15580" dataDxfId="768"/>
    <tableColumn id="15620" xr3:uid="{00000000-0010-0000-0400-0000043D0000}" name="Column15581" dataDxfId="767"/>
    <tableColumn id="15621" xr3:uid="{00000000-0010-0000-0400-0000053D0000}" name="Column15582" dataDxfId="766"/>
    <tableColumn id="15622" xr3:uid="{00000000-0010-0000-0400-0000063D0000}" name="Column15583" dataDxfId="765"/>
    <tableColumn id="15623" xr3:uid="{00000000-0010-0000-0400-0000073D0000}" name="Column15584" dataDxfId="764"/>
    <tableColumn id="15624" xr3:uid="{00000000-0010-0000-0400-0000083D0000}" name="Column15585" dataDxfId="763"/>
    <tableColumn id="15625" xr3:uid="{00000000-0010-0000-0400-0000093D0000}" name="Column15586" dataDxfId="762"/>
    <tableColumn id="15626" xr3:uid="{00000000-0010-0000-0400-00000A3D0000}" name="Column15587" dataDxfId="761"/>
    <tableColumn id="15627" xr3:uid="{00000000-0010-0000-0400-00000B3D0000}" name="Column15588" dataDxfId="760"/>
    <tableColumn id="15628" xr3:uid="{00000000-0010-0000-0400-00000C3D0000}" name="Column15589" dataDxfId="759"/>
    <tableColumn id="15629" xr3:uid="{00000000-0010-0000-0400-00000D3D0000}" name="Column15590" dataDxfId="758"/>
    <tableColumn id="15630" xr3:uid="{00000000-0010-0000-0400-00000E3D0000}" name="Column15591" dataDxfId="757"/>
    <tableColumn id="15631" xr3:uid="{00000000-0010-0000-0400-00000F3D0000}" name="Column15592" dataDxfId="756"/>
    <tableColumn id="15632" xr3:uid="{00000000-0010-0000-0400-0000103D0000}" name="Column15593" dataDxfId="755"/>
    <tableColumn id="15633" xr3:uid="{00000000-0010-0000-0400-0000113D0000}" name="Column15594" dataDxfId="754"/>
    <tableColumn id="15634" xr3:uid="{00000000-0010-0000-0400-0000123D0000}" name="Column15595" dataDxfId="753"/>
    <tableColumn id="15635" xr3:uid="{00000000-0010-0000-0400-0000133D0000}" name="Column15596" dataDxfId="752"/>
    <tableColumn id="15636" xr3:uid="{00000000-0010-0000-0400-0000143D0000}" name="Column15597" dataDxfId="751"/>
    <tableColumn id="15637" xr3:uid="{00000000-0010-0000-0400-0000153D0000}" name="Column15598" dataDxfId="750"/>
    <tableColumn id="15638" xr3:uid="{00000000-0010-0000-0400-0000163D0000}" name="Column15599" dataDxfId="749"/>
    <tableColumn id="15639" xr3:uid="{00000000-0010-0000-0400-0000173D0000}" name="Column15600" dataDxfId="748"/>
    <tableColumn id="15640" xr3:uid="{00000000-0010-0000-0400-0000183D0000}" name="Column15601" dataDxfId="747"/>
    <tableColumn id="15641" xr3:uid="{00000000-0010-0000-0400-0000193D0000}" name="Column15602" dataDxfId="746"/>
    <tableColumn id="15642" xr3:uid="{00000000-0010-0000-0400-00001A3D0000}" name="Column15603" dataDxfId="745"/>
    <tableColumn id="15643" xr3:uid="{00000000-0010-0000-0400-00001B3D0000}" name="Column15604" dataDxfId="744"/>
    <tableColumn id="15644" xr3:uid="{00000000-0010-0000-0400-00001C3D0000}" name="Column15605" dataDxfId="743"/>
    <tableColumn id="15645" xr3:uid="{00000000-0010-0000-0400-00001D3D0000}" name="Column15606" dataDxfId="742"/>
    <tableColumn id="15646" xr3:uid="{00000000-0010-0000-0400-00001E3D0000}" name="Column15607" dataDxfId="741"/>
    <tableColumn id="15647" xr3:uid="{00000000-0010-0000-0400-00001F3D0000}" name="Column15608" dataDxfId="740"/>
    <tableColumn id="15648" xr3:uid="{00000000-0010-0000-0400-0000203D0000}" name="Column15609" dataDxfId="739"/>
    <tableColumn id="15649" xr3:uid="{00000000-0010-0000-0400-0000213D0000}" name="Column15610" dataDxfId="738"/>
    <tableColumn id="15650" xr3:uid="{00000000-0010-0000-0400-0000223D0000}" name="Column15611" dataDxfId="737"/>
    <tableColumn id="15651" xr3:uid="{00000000-0010-0000-0400-0000233D0000}" name="Column15612" dataDxfId="736"/>
    <tableColumn id="15652" xr3:uid="{00000000-0010-0000-0400-0000243D0000}" name="Column15613" dataDxfId="735"/>
    <tableColumn id="15653" xr3:uid="{00000000-0010-0000-0400-0000253D0000}" name="Column15614" dataDxfId="734"/>
    <tableColumn id="15654" xr3:uid="{00000000-0010-0000-0400-0000263D0000}" name="Column15615" dataDxfId="733"/>
    <tableColumn id="15655" xr3:uid="{00000000-0010-0000-0400-0000273D0000}" name="Column15616" dataDxfId="732"/>
    <tableColumn id="15656" xr3:uid="{00000000-0010-0000-0400-0000283D0000}" name="Column15617" dataDxfId="731"/>
    <tableColumn id="15657" xr3:uid="{00000000-0010-0000-0400-0000293D0000}" name="Column15618" dataDxfId="730"/>
    <tableColumn id="15658" xr3:uid="{00000000-0010-0000-0400-00002A3D0000}" name="Column15619" dataDxfId="729"/>
    <tableColumn id="15659" xr3:uid="{00000000-0010-0000-0400-00002B3D0000}" name="Column15620" dataDxfId="728"/>
    <tableColumn id="15660" xr3:uid="{00000000-0010-0000-0400-00002C3D0000}" name="Column15621" dataDxfId="727"/>
    <tableColumn id="15661" xr3:uid="{00000000-0010-0000-0400-00002D3D0000}" name="Column15622" dataDxfId="726"/>
    <tableColumn id="15662" xr3:uid="{00000000-0010-0000-0400-00002E3D0000}" name="Column15623" dataDxfId="725"/>
    <tableColumn id="15663" xr3:uid="{00000000-0010-0000-0400-00002F3D0000}" name="Column15624" dataDxfId="724"/>
    <tableColumn id="15664" xr3:uid="{00000000-0010-0000-0400-0000303D0000}" name="Column15625" dataDxfId="723"/>
    <tableColumn id="15665" xr3:uid="{00000000-0010-0000-0400-0000313D0000}" name="Column15626" dataDxfId="722"/>
    <tableColumn id="15666" xr3:uid="{00000000-0010-0000-0400-0000323D0000}" name="Column15627" dataDxfId="721"/>
    <tableColumn id="15667" xr3:uid="{00000000-0010-0000-0400-0000333D0000}" name="Column15628" dataDxfId="720"/>
    <tableColumn id="15668" xr3:uid="{00000000-0010-0000-0400-0000343D0000}" name="Column15629" dataDxfId="719"/>
    <tableColumn id="15669" xr3:uid="{00000000-0010-0000-0400-0000353D0000}" name="Column15630" dataDxfId="718"/>
    <tableColumn id="15670" xr3:uid="{00000000-0010-0000-0400-0000363D0000}" name="Column15631" dataDxfId="717"/>
    <tableColumn id="15671" xr3:uid="{00000000-0010-0000-0400-0000373D0000}" name="Column15632" dataDxfId="716"/>
    <tableColumn id="15672" xr3:uid="{00000000-0010-0000-0400-0000383D0000}" name="Column15633" dataDxfId="715"/>
    <tableColumn id="15673" xr3:uid="{00000000-0010-0000-0400-0000393D0000}" name="Column15634" dataDxfId="714"/>
    <tableColumn id="15674" xr3:uid="{00000000-0010-0000-0400-00003A3D0000}" name="Column15635" dataDxfId="713"/>
    <tableColumn id="15675" xr3:uid="{00000000-0010-0000-0400-00003B3D0000}" name="Column15636" dataDxfId="712"/>
    <tableColumn id="15676" xr3:uid="{00000000-0010-0000-0400-00003C3D0000}" name="Column15637" dataDxfId="711"/>
    <tableColumn id="15677" xr3:uid="{00000000-0010-0000-0400-00003D3D0000}" name="Column15638" dataDxfId="710"/>
    <tableColumn id="15678" xr3:uid="{00000000-0010-0000-0400-00003E3D0000}" name="Column15639" dataDxfId="709"/>
    <tableColumn id="15679" xr3:uid="{00000000-0010-0000-0400-00003F3D0000}" name="Column15640" dataDxfId="708"/>
    <tableColumn id="15680" xr3:uid="{00000000-0010-0000-0400-0000403D0000}" name="Column15641" dataDxfId="707"/>
    <tableColumn id="15681" xr3:uid="{00000000-0010-0000-0400-0000413D0000}" name="Column15642" dataDxfId="706"/>
    <tableColumn id="15682" xr3:uid="{00000000-0010-0000-0400-0000423D0000}" name="Column15643" dataDxfId="705"/>
    <tableColumn id="15683" xr3:uid="{00000000-0010-0000-0400-0000433D0000}" name="Column15644" dataDxfId="704"/>
    <tableColumn id="15684" xr3:uid="{00000000-0010-0000-0400-0000443D0000}" name="Column15645" dataDxfId="703"/>
    <tableColumn id="15685" xr3:uid="{00000000-0010-0000-0400-0000453D0000}" name="Column15646" dataDxfId="702"/>
    <tableColumn id="15686" xr3:uid="{00000000-0010-0000-0400-0000463D0000}" name="Column15647" dataDxfId="701"/>
    <tableColumn id="15687" xr3:uid="{00000000-0010-0000-0400-0000473D0000}" name="Column15648" dataDxfId="700"/>
    <tableColumn id="15688" xr3:uid="{00000000-0010-0000-0400-0000483D0000}" name="Column15649" dataDxfId="699"/>
    <tableColumn id="15689" xr3:uid="{00000000-0010-0000-0400-0000493D0000}" name="Column15650" dataDxfId="698"/>
    <tableColumn id="15690" xr3:uid="{00000000-0010-0000-0400-00004A3D0000}" name="Column15651" dataDxfId="697"/>
    <tableColumn id="15691" xr3:uid="{00000000-0010-0000-0400-00004B3D0000}" name="Column15652" dataDxfId="696"/>
    <tableColumn id="15692" xr3:uid="{00000000-0010-0000-0400-00004C3D0000}" name="Column15653" dataDxfId="695"/>
    <tableColumn id="15693" xr3:uid="{00000000-0010-0000-0400-00004D3D0000}" name="Column15654" dataDxfId="694"/>
    <tableColumn id="15694" xr3:uid="{00000000-0010-0000-0400-00004E3D0000}" name="Column15655" dataDxfId="693"/>
    <tableColumn id="15695" xr3:uid="{00000000-0010-0000-0400-00004F3D0000}" name="Column15656" dataDxfId="692"/>
    <tableColumn id="15696" xr3:uid="{00000000-0010-0000-0400-0000503D0000}" name="Column15657" dataDxfId="691"/>
    <tableColumn id="15697" xr3:uid="{00000000-0010-0000-0400-0000513D0000}" name="Column15658" dataDxfId="690"/>
    <tableColumn id="15698" xr3:uid="{00000000-0010-0000-0400-0000523D0000}" name="Column15659" dataDxfId="689"/>
    <tableColumn id="15699" xr3:uid="{00000000-0010-0000-0400-0000533D0000}" name="Column15660" dataDxfId="688"/>
    <tableColumn id="15700" xr3:uid="{00000000-0010-0000-0400-0000543D0000}" name="Column15661" dataDxfId="687"/>
    <tableColumn id="15701" xr3:uid="{00000000-0010-0000-0400-0000553D0000}" name="Column15662" dataDxfId="686"/>
    <tableColumn id="15702" xr3:uid="{00000000-0010-0000-0400-0000563D0000}" name="Column15663" dataDxfId="685"/>
    <tableColumn id="15703" xr3:uid="{00000000-0010-0000-0400-0000573D0000}" name="Column15664" dataDxfId="684"/>
    <tableColumn id="15704" xr3:uid="{00000000-0010-0000-0400-0000583D0000}" name="Column15665" dataDxfId="683"/>
    <tableColumn id="15705" xr3:uid="{00000000-0010-0000-0400-0000593D0000}" name="Column15666" dataDxfId="682"/>
    <tableColumn id="15706" xr3:uid="{00000000-0010-0000-0400-00005A3D0000}" name="Column15667" dataDxfId="681"/>
    <tableColumn id="15707" xr3:uid="{00000000-0010-0000-0400-00005B3D0000}" name="Column15668" dataDxfId="680"/>
    <tableColumn id="15708" xr3:uid="{00000000-0010-0000-0400-00005C3D0000}" name="Column15669" dataDxfId="679"/>
    <tableColumn id="15709" xr3:uid="{00000000-0010-0000-0400-00005D3D0000}" name="Column15670" dataDxfId="678"/>
    <tableColumn id="15710" xr3:uid="{00000000-0010-0000-0400-00005E3D0000}" name="Column15671" dataDxfId="677"/>
    <tableColumn id="15711" xr3:uid="{00000000-0010-0000-0400-00005F3D0000}" name="Column15672" dataDxfId="676"/>
    <tableColumn id="15712" xr3:uid="{00000000-0010-0000-0400-0000603D0000}" name="Column15673" dataDxfId="675"/>
    <tableColumn id="15713" xr3:uid="{00000000-0010-0000-0400-0000613D0000}" name="Column15674" dataDxfId="674"/>
    <tableColumn id="15714" xr3:uid="{00000000-0010-0000-0400-0000623D0000}" name="Column15675" dataDxfId="673"/>
    <tableColumn id="15715" xr3:uid="{00000000-0010-0000-0400-0000633D0000}" name="Column15676" dataDxfId="672"/>
    <tableColumn id="15716" xr3:uid="{00000000-0010-0000-0400-0000643D0000}" name="Column15677" dataDxfId="671"/>
    <tableColumn id="15717" xr3:uid="{00000000-0010-0000-0400-0000653D0000}" name="Column15678" dataDxfId="670"/>
    <tableColumn id="15718" xr3:uid="{00000000-0010-0000-0400-0000663D0000}" name="Column15679" dataDxfId="669"/>
    <tableColumn id="15719" xr3:uid="{00000000-0010-0000-0400-0000673D0000}" name="Column15680" dataDxfId="668"/>
    <tableColumn id="15720" xr3:uid="{00000000-0010-0000-0400-0000683D0000}" name="Column15681" dataDxfId="667"/>
    <tableColumn id="15721" xr3:uid="{00000000-0010-0000-0400-0000693D0000}" name="Column15682" dataDxfId="666"/>
    <tableColumn id="15722" xr3:uid="{00000000-0010-0000-0400-00006A3D0000}" name="Column15683" dataDxfId="665"/>
    <tableColumn id="15723" xr3:uid="{00000000-0010-0000-0400-00006B3D0000}" name="Column15684" dataDxfId="664"/>
    <tableColumn id="15724" xr3:uid="{00000000-0010-0000-0400-00006C3D0000}" name="Column15685" dataDxfId="663"/>
    <tableColumn id="15725" xr3:uid="{00000000-0010-0000-0400-00006D3D0000}" name="Column15686" dataDxfId="662"/>
    <tableColumn id="15726" xr3:uid="{00000000-0010-0000-0400-00006E3D0000}" name="Column15687" dataDxfId="661"/>
    <tableColumn id="15727" xr3:uid="{00000000-0010-0000-0400-00006F3D0000}" name="Column15688" dataDxfId="660"/>
    <tableColumn id="15728" xr3:uid="{00000000-0010-0000-0400-0000703D0000}" name="Column15689" dataDxfId="659"/>
    <tableColumn id="15729" xr3:uid="{00000000-0010-0000-0400-0000713D0000}" name="Column15690" dataDxfId="658"/>
    <tableColumn id="15730" xr3:uid="{00000000-0010-0000-0400-0000723D0000}" name="Column15691" dataDxfId="657"/>
    <tableColumn id="15731" xr3:uid="{00000000-0010-0000-0400-0000733D0000}" name="Column15692" dataDxfId="656"/>
    <tableColumn id="15732" xr3:uid="{00000000-0010-0000-0400-0000743D0000}" name="Column15693" dataDxfId="655"/>
    <tableColumn id="15733" xr3:uid="{00000000-0010-0000-0400-0000753D0000}" name="Column15694" dataDxfId="654"/>
    <tableColumn id="15734" xr3:uid="{00000000-0010-0000-0400-0000763D0000}" name="Column15695" dataDxfId="653"/>
    <tableColumn id="15735" xr3:uid="{00000000-0010-0000-0400-0000773D0000}" name="Column15696" dataDxfId="652"/>
    <tableColumn id="15736" xr3:uid="{00000000-0010-0000-0400-0000783D0000}" name="Column15697" dataDxfId="651"/>
    <tableColumn id="15737" xr3:uid="{00000000-0010-0000-0400-0000793D0000}" name="Column15698" dataDxfId="650"/>
    <tableColumn id="15738" xr3:uid="{00000000-0010-0000-0400-00007A3D0000}" name="Column15699" dataDxfId="649"/>
    <tableColumn id="15739" xr3:uid="{00000000-0010-0000-0400-00007B3D0000}" name="Column15700" dataDxfId="648"/>
    <tableColumn id="15740" xr3:uid="{00000000-0010-0000-0400-00007C3D0000}" name="Column15701" dataDxfId="647"/>
    <tableColumn id="15741" xr3:uid="{00000000-0010-0000-0400-00007D3D0000}" name="Column15702" dataDxfId="646"/>
    <tableColumn id="15742" xr3:uid="{00000000-0010-0000-0400-00007E3D0000}" name="Column15703" dataDxfId="645"/>
    <tableColumn id="15743" xr3:uid="{00000000-0010-0000-0400-00007F3D0000}" name="Column15704" dataDxfId="644"/>
    <tableColumn id="15744" xr3:uid="{00000000-0010-0000-0400-0000803D0000}" name="Column15705" dataDxfId="643"/>
    <tableColumn id="15745" xr3:uid="{00000000-0010-0000-0400-0000813D0000}" name="Column15706" dataDxfId="642"/>
    <tableColumn id="15746" xr3:uid="{00000000-0010-0000-0400-0000823D0000}" name="Column15707" dataDxfId="641"/>
    <tableColumn id="15747" xr3:uid="{00000000-0010-0000-0400-0000833D0000}" name="Column15708" dataDxfId="640"/>
    <tableColumn id="15748" xr3:uid="{00000000-0010-0000-0400-0000843D0000}" name="Column15709" dataDxfId="639"/>
    <tableColumn id="15749" xr3:uid="{00000000-0010-0000-0400-0000853D0000}" name="Column15710" dataDxfId="638"/>
    <tableColumn id="15750" xr3:uid="{00000000-0010-0000-0400-0000863D0000}" name="Column15711" dataDxfId="637"/>
    <tableColumn id="15751" xr3:uid="{00000000-0010-0000-0400-0000873D0000}" name="Column15712" dataDxfId="636"/>
    <tableColumn id="15752" xr3:uid="{00000000-0010-0000-0400-0000883D0000}" name="Column15713" dataDxfId="635"/>
    <tableColumn id="15753" xr3:uid="{00000000-0010-0000-0400-0000893D0000}" name="Column15714" dataDxfId="634"/>
    <tableColumn id="15754" xr3:uid="{00000000-0010-0000-0400-00008A3D0000}" name="Column15715" dataDxfId="633"/>
    <tableColumn id="15755" xr3:uid="{00000000-0010-0000-0400-00008B3D0000}" name="Column15716" dataDxfId="632"/>
    <tableColumn id="15756" xr3:uid="{00000000-0010-0000-0400-00008C3D0000}" name="Column15717" dataDxfId="631"/>
    <tableColumn id="15757" xr3:uid="{00000000-0010-0000-0400-00008D3D0000}" name="Column15718" dataDxfId="630"/>
    <tableColumn id="15758" xr3:uid="{00000000-0010-0000-0400-00008E3D0000}" name="Column15719" dataDxfId="629"/>
    <tableColumn id="15759" xr3:uid="{00000000-0010-0000-0400-00008F3D0000}" name="Column15720" dataDxfId="628"/>
    <tableColumn id="15760" xr3:uid="{00000000-0010-0000-0400-0000903D0000}" name="Column15721" dataDxfId="627"/>
    <tableColumn id="15761" xr3:uid="{00000000-0010-0000-0400-0000913D0000}" name="Column15722" dataDxfId="626"/>
    <tableColumn id="15762" xr3:uid="{00000000-0010-0000-0400-0000923D0000}" name="Column15723" dataDxfId="625"/>
    <tableColumn id="15763" xr3:uid="{00000000-0010-0000-0400-0000933D0000}" name="Column15724" dataDxfId="624"/>
    <tableColumn id="15764" xr3:uid="{00000000-0010-0000-0400-0000943D0000}" name="Column15725" dataDxfId="623"/>
    <tableColumn id="15765" xr3:uid="{00000000-0010-0000-0400-0000953D0000}" name="Column15726" dataDxfId="622"/>
    <tableColumn id="15766" xr3:uid="{00000000-0010-0000-0400-0000963D0000}" name="Column15727" dataDxfId="621"/>
    <tableColumn id="15767" xr3:uid="{00000000-0010-0000-0400-0000973D0000}" name="Column15728" dataDxfId="620"/>
    <tableColumn id="15768" xr3:uid="{00000000-0010-0000-0400-0000983D0000}" name="Column15729" dataDxfId="619"/>
    <tableColumn id="15769" xr3:uid="{00000000-0010-0000-0400-0000993D0000}" name="Column15730" dataDxfId="618"/>
    <tableColumn id="15770" xr3:uid="{00000000-0010-0000-0400-00009A3D0000}" name="Column15731" dataDxfId="617"/>
    <tableColumn id="15771" xr3:uid="{00000000-0010-0000-0400-00009B3D0000}" name="Column15732" dataDxfId="616"/>
    <tableColumn id="15772" xr3:uid="{00000000-0010-0000-0400-00009C3D0000}" name="Column15733" dataDxfId="615"/>
    <tableColumn id="15773" xr3:uid="{00000000-0010-0000-0400-00009D3D0000}" name="Column15734" dataDxfId="614"/>
    <tableColumn id="15774" xr3:uid="{00000000-0010-0000-0400-00009E3D0000}" name="Column15735" dataDxfId="613"/>
    <tableColumn id="15775" xr3:uid="{00000000-0010-0000-0400-00009F3D0000}" name="Column15736" dataDxfId="612"/>
    <tableColumn id="15776" xr3:uid="{00000000-0010-0000-0400-0000A03D0000}" name="Column15737" dataDxfId="611"/>
    <tableColumn id="15777" xr3:uid="{00000000-0010-0000-0400-0000A13D0000}" name="Column15738" dataDxfId="610"/>
    <tableColumn id="15778" xr3:uid="{00000000-0010-0000-0400-0000A23D0000}" name="Column15739" dataDxfId="609"/>
    <tableColumn id="15779" xr3:uid="{00000000-0010-0000-0400-0000A33D0000}" name="Column15740" dataDxfId="608"/>
    <tableColumn id="15780" xr3:uid="{00000000-0010-0000-0400-0000A43D0000}" name="Column15741" dataDxfId="607"/>
    <tableColumn id="15781" xr3:uid="{00000000-0010-0000-0400-0000A53D0000}" name="Column15742" dataDxfId="606"/>
    <tableColumn id="15782" xr3:uid="{00000000-0010-0000-0400-0000A63D0000}" name="Column15743" dataDxfId="605"/>
    <tableColumn id="15783" xr3:uid="{00000000-0010-0000-0400-0000A73D0000}" name="Column15744" dataDxfId="604"/>
    <tableColumn id="15784" xr3:uid="{00000000-0010-0000-0400-0000A83D0000}" name="Column15745" dataDxfId="603"/>
    <tableColumn id="15785" xr3:uid="{00000000-0010-0000-0400-0000A93D0000}" name="Column15746" dataDxfId="602"/>
    <tableColumn id="15786" xr3:uid="{00000000-0010-0000-0400-0000AA3D0000}" name="Column15747" dataDxfId="601"/>
    <tableColumn id="15787" xr3:uid="{00000000-0010-0000-0400-0000AB3D0000}" name="Column15748" dataDxfId="600"/>
    <tableColumn id="15788" xr3:uid="{00000000-0010-0000-0400-0000AC3D0000}" name="Column15749" dataDxfId="599"/>
    <tableColumn id="15789" xr3:uid="{00000000-0010-0000-0400-0000AD3D0000}" name="Column15750" dataDxfId="598"/>
    <tableColumn id="15790" xr3:uid="{00000000-0010-0000-0400-0000AE3D0000}" name="Column15751" dataDxfId="597"/>
    <tableColumn id="15791" xr3:uid="{00000000-0010-0000-0400-0000AF3D0000}" name="Column15752" dataDxfId="596"/>
    <tableColumn id="15792" xr3:uid="{00000000-0010-0000-0400-0000B03D0000}" name="Column15753" dataDxfId="595"/>
    <tableColumn id="15793" xr3:uid="{00000000-0010-0000-0400-0000B13D0000}" name="Column15754" dataDxfId="594"/>
    <tableColumn id="15794" xr3:uid="{00000000-0010-0000-0400-0000B23D0000}" name="Column15755" dataDxfId="593"/>
    <tableColumn id="15795" xr3:uid="{00000000-0010-0000-0400-0000B33D0000}" name="Column15756" dataDxfId="592"/>
    <tableColumn id="15796" xr3:uid="{00000000-0010-0000-0400-0000B43D0000}" name="Column15757" dataDxfId="591"/>
    <tableColumn id="15797" xr3:uid="{00000000-0010-0000-0400-0000B53D0000}" name="Column15758" dataDxfId="590"/>
    <tableColumn id="15798" xr3:uid="{00000000-0010-0000-0400-0000B63D0000}" name="Column15759" dataDxfId="589"/>
    <tableColumn id="15799" xr3:uid="{00000000-0010-0000-0400-0000B73D0000}" name="Column15760" dataDxfId="588"/>
    <tableColumn id="15800" xr3:uid="{00000000-0010-0000-0400-0000B83D0000}" name="Column15761" dataDxfId="587"/>
    <tableColumn id="15801" xr3:uid="{00000000-0010-0000-0400-0000B93D0000}" name="Column15762" dataDxfId="586"/>
    <tableColumn id="15802" xr3:uid="{00000000-0010-0000-0400-0000BA3D0000}" name="Column15763" dataDxfId="585"/>
    <tableColumn id="15803" xr3:uid="{00000000-0010-0000-0400-0000BB3D0000}" name="Column15764" dataDxfId="584"/>
    <tableColumn id="15804" xr3:uid="{00000000-0010-0000-0400-0000BC3D0000}" name="Column15765" dataDxfId="583"/>
    <tableColumn id="15805" xr3:uid="{00000000-0010-0000-0400-0000BD3D0000}" name="Column15766" dataDxfId="582"/>
    <tableColumn id="15806" xr3:uid="{00000000-0010-0000-0400-0000BE3D0000}" name="Column15767" dataDxfId="581"/>
    <tableColumn id="15807" xr3:uid="{00000000-0010-0000-0400-0000BF3D0000}" name="Column15768" dataDxfId="580"/>
    <tableColumn id="15808" xr3:uid="{00000000-0010-0000-0400-0000C03D0000}" name="Column15769" dataDxfId="579"/>
    <tableColumn id="15809" xr3:uid="{00000000-0010-0000-0400-0000C13D0000}" name="Column15770" dataDxfId="578"/>
    <tableColumn id="15810" xr3:uid="{00000000-0010-0000-0400-0000C23D0000}" name="Column15771" dataDxfId="577"/>
    <tableColumn id="15811" xr3:uid="{00000000-0010-0000-0400-0000C33D0000}" name="Column15772" dataDxfId="576"/>
    <tableColumn id="15812" xr3:uid="{00000000-0010-0000-0400-0000C43D0000}" name="Column15773" dataDxfId="575"/>
    <tableColumn id="15813" xr3:uid="{00000000-0010-0000-0400-0000C53D0000}" name="Column15774" dataDxfId="574"/>
    <tableColumn id="15814" xr3:uid="{00000000-0010-0000-0400-0000C63D0000}" name="Column15775" dataDxfId="573"/>
    <tableColumn id="15815" xr3:uid="{00000000-0010-0000-0400-0000C73D0000}" name="Column15776" dataDxfId="572"/>
    <tableColumn id="15816" xr3:uid="{00000000-0010-0000-0400-0000C83D0000}" name="Column15777" dataDxfId="571"/>
    <tableColumn id="15817" xr3:uid="{00000000-0010-0000-0400-0000C93D0000}" name="Column15778" dataDxfId="570"/>
    <tableColumn id="15818" xr3:uid="{00000000-0010-0000-0400-0000CA3D0000}" name="Column15779" dataDxfId="569"/>
    <tableColumn id="15819" xr3:uid="{00000000-0010-0000-0400-0000CB3D0000}" name="Column15780" dataDxfId="568"/>
    <tableColumn id="15820" xr3:uid="{00000000-0010-0000-0400-0000CC3D0000}" name="Column15781" dataDxfId="567"/>
    <tableColumn id="15821" xr3:uid="{00000000-0010-0000-0400-0000CD3D0000}" name="Column15782" dataDxfId="566"/>
    <tableColumn id="15822" xr3:uid="{00000000-0010-0000-0400-0000CE3D0000}" name="Column15783" dataDxfId="565"/>
    <tableColumn id="15823" xr3:uid="{00000000-0010-0000-0400-0000CF3D0000}" name="Column15784" dataDxfId="564"/>
    <tableColumn id="15824" xr3:uid="{00000000-0010-0000-0400-0000D03D0000}" name="Column15785" dataDxfId="563"/>
    <tableColumn id="15825" xr3:uid="{00000000-0010-0000-0400-0000D13D0000}" name="Column15786" dataDxfId="562"/>
    <tableColumn id="15826" xr3:uid="{00000000-0010-0000-0400-0000D23D0000}" name="Column15787" dataDxfId="561"/>
    <tableColumn id="15827" xr3:uid="{00000000-0010-0000-0400-0000D33D0000}" name="Column15788" dataDxfId="560"/>
    <tableColumn id="15828" xr3:uid="{00000000-0010-0000-0400-0000D43D0000}" name="Column15789" dataDxfId="559"/>
    <tableColumn id="15829" xr3:uid="{00000000-0010-0000-0400-0000D53D0000}" name="Column15790" dataDxfId="558"/>
    <tableColumn id="15830" xr3:uid="{00000000-0010-0000-0400-0000D63D0000}" name="Column15791" dataDxfId="557"/>
    <tableColumn id="15831" xr3:uid="{00000000-0010-0000-0400-0000D73D0000}" name="Column15792" dataDxfId="556"/>
    <tableColumn id="15832" xr3:uid="{00000000-0010-0000-0400-0000D83D0000}" name="Column15793" dataDxfId="555"/>
    <tableColumn id="15833" xr3:uid="{00000000-0010-0000-0400-0000D93D0000}" name="Column15794" dataDxfId="554"/>
    <tableColumn id="15834" xr3:uid="{00000000-0010-0000-0400-0000DA3D0000}" name="Column15795" dataDxfId="553"/>
    <tableColumn id="15835" xr3:uid="{00000000-0010-0000-0400-0000DB3D0000}" name="Column15796" dataDxfId="552"/>
    <tableColumn id="15836" xr3:uid="{00000000-0010-0000-0400-0000DC3D0000}" name="Column15797" dataDxfId="551"/>
    <tableColumn id="15837" xr3:uid="{00000000-0010-0000-0400-0000DD3D0000}" name="Column15798" dataDxfId="550"/>
    <tableColumn id="15838" xr3:uid="{00000000-0010-0000-0400-0000DE3D0000}" name="Column15799" dataDxfId="549"/>
    <tableColumn id="15839" xr3:uid="{00000000-0010-0000-0400-0000DF3D0000}" name="Column15800" dataDxfId="548"/>
    <tableColumn id="15840" xr3:uid="{00000000-0010-0000-0400-0000E03D0000}" name="Column15801" dataDxfId="547"/>
    <tableColumn id="15841" xr3:uid="{00000000-0010-0000-0400-0000E13D0000}" name="Column15802" dataDxfId="546"/>
    <tableColumn id="15842" xr3:uid="{00000000-0010-0000-0400-0000E23D0000}" name="Column15803" dataDxfId="545"/>
    <tableColumn id="15843" xr3:uid="{00000000-0010-0000-0400-0000E33D0000}" name="Column15804" dataDxfId="544"/>
    <tableColumn id="15844" xr3:uid="{00000000-0010-0000-0400-0000E43D0000}" name="Column15805" dataDxfId="543"/>
    <tableColumn id="15845" xr3:uid="{00000000-0010-0000-0400-0000E53D0000}" name="Column15806" dataDxfId="542"/>
    <tableColumn id="15846" xr3:uid="{00000000-0010-0000-0400-0000E63D0000}" name="Column15807" dataDxfId="541"/>
    <tableColumn id="15847" xr3:uid="{00000000-0010-0000-0400-0000E73D0000}" name="Column15808" dataDxfId="540"/>
    <tableColumn id="15848" xr3:uid="{00000000-0010-0000-0400-0000E83D0000}" name="Column15809" dataDxfId="539"/>
    <tableColumn id="15849" xr3:uid="{00000000-0010-0000-0400-0000E93D0000}" name="Column15810" dataDxfId="538"/>
    <tableColumn id="15850" xr3:uid="{00000000-0010-0000-0400-0000EA3D0000}" name="Column15811" dataDxfId="537"/>
    <tableColumn id="15851" xr3:uid="{00000000-0010-0000-0400-0000EB3D0000}" name="Column15812" dataDxfId="536"/>
    <tableColumn id="15852" xr3:uid="{00000000-0010-0000-0400-0000EC3D0000}" name="Column15813" dataDxfId="535"/>
    <tableColumn id="15853" xr3:uid="{00000000-0010-0000-0400-0000ED3D0000}" name="Column15814" dataDxfId="534"/>
    <tableColumn id="15854" xr3:uid="{00000000-0010-0000-0400-0000EE3D0000}" name="Column15815" dataDxfId="533"/>
    <tableColumn id="15855" xr3:uid="{00000000-0010-0000-0400-0000EF3D0000}" name="Column15816" dataDxfId="532"/>
    <tableColumn id="15856" xr3:uid="{00000000-0010-0000-0400-0000F03D0000}" name="Column15817" dataDxfId="531"/>
    <tableColumn id="15857" xr3:uid="{00000000-0010-0000-0400-0000F13D0000}" name="Column15818" dataDxfId="530"/>
    <tableColumn id="15858" xr3:uid="{00000000-0010-0000-0400-0000F23D0000}" name="Column15819" dataDxfId="529"/>
    <tableColumn id="15859" xr3:uid="{00000000-0010-0000-0400-0000F33D0000}" name="Column15820" dataDxfId="528"/>
    <tableColumn id="15860" xr3:uid="{00000000-0010-0000-0400-0000F43D0000}" name="Column15821" dataDxfId="527"/>
    <tableColumn id="15861" xr3:uid="{00000000-0010-0000-0400-0000F53D0000}" name="Column15822" dataDxfId="526"/>
    <tableColumn id="15862" xr3:uid="{00000000-0010-0000-0400-0000F63D0000}" name="Column15823" dataDxfId="525"/>
    <tableColumn id="15863" xr3:uid="{00000000-0010-0000-0400-0000F73D0000}" name="Column15824" dataDxfId="524"/>
    <tableColumn id="15864" xr3:uid="{00000000-0010-0000-0400-0000F83D0000}" name="Column15825" dataDxfId="523"/>
    <tableColumn id="15865" xr3:uid="{00000000-0010-0000-0400-0000F93D0000}" name="Column15826" dataDxfId="522"/>
    <tableColumn id="15866" xr3:uid="{00000000-0010-0000-0400-0000FA3D0000}" name="Column15827" dataDxfId="521"/>
    <tableColumn id="15867" xr3:uid="{00000000-0010-0000-0400-0000FB3D0000}" name="Column15828" dataDxfId="520"/>
    <tableColumn id="15868" xr3:uid="{00000000-0010-0000-0400-0000FC3D0000}" name="Column15829" dataDxfId="519"/>
    <tableColumn id="15869" xr3:uid="{00000000-0010-0000-0400-0000FD3D0000}" name="Column15830" dataDxfId="518"/>
    <tableColumn id="15870" xr3:uid="{00000000-0010-0000-0400-0000FE3D0000}" name="Column15831" dataDxfId="517"/>
    <tableColumn id="15871" xr3:uid="{00000000-0010-0000-0400-0000FF3D0000}" name="Column15832" dataDxfId="516"/>
    <tableColumn id="15872" xr3:uid="{00000000-0010-0000-0400-0000003E0000}" name="Column15833" dataDxfId="515"/>
    <tableColumn id="15873" xr3:uid="{00000000-0010-0000-0400-0000013E0000}" name="Column15834" dataDxfId="514"/>
    <tableColumn id="15874" xr3:uid="{00000000-0010-0000-0400-0000023E0000}" name="Column15835" dataDxfId="513"/>
    <tableColumn id="15875" xr3:uid="{00000000-0010-0000-0400-0000033E0000}" name="Column15836" dataDxfId="512"/>
    <tableColumn id="15876" xr3:uid="{00000000-0010-0000-0400-0000043E0000}" name="Column15837" dataDxfId="511"/>
    <tableColumn id="15877" xr3:uid="{00000000-0010-0000-0400-0000053E0000}" name="Column15838" dataDxfId="510"/>
    <tableColumn id="15878" xr3:uid="{00000000-0010-0000-0400-0000063E0000}" name="Column15839" dataDxfId="509"/>
    <tableColumn id="15879" xr3:uid="{00000000-0010-0000-0400-0000073E0000}" name="Column15840" dataDxfId="508"/>
    <tableColumn id="15880" xr3:uid="{00000000-0010-0000-0400-0000083E0000}" name="Column15841" dataDxfId="507"/>
    <tableColumn id="15881" xr3:uid="{00000000-0010-0000-0400-0000093E0000}" name="Column15842" dataDxfId="506"/>
    <tableColumn id="15882" xr3:uid="{00000000-0010-0000-0400-00000A3E0000}" name="Column15843" dataDxfId="505"/>
    <tableColumn id="15883" xr3:uid="{00000000-0010-0000-0400-00000B3E0000}" name="Column15844" dataDxfId="504"/>
    <tableColumn id="15884" xr3:uid="{00000000-0010-0000-0400-00000C3E0000}" name="Column15845" dataDxfId="503"/>
    <tableColumn id="15885" xr3:uid="{00000000-0010-0000-0400-00000D3E0000}" name="Column15846" dataDxfId="502"/>
    <tableColumn id="15886" xr3:uid="{00000000-0010-0000-0400-00000E3E0000}" name="Column15847" dataDxfId="501"/>
    <tableColumn id="15887" xr3:uid="{00000000-0010-0000-0400-00000F3E0000}" name="Column15848" dataDxfId="500"/>
    <tableColumn id="15888" xr3:uid="{00000000-0010-0000-0400-0000103E0000}" name="Column15849" dataDxfId="499"/>
    <tableColumn id="15889" xr3:uid="{00000000-0010-0000-0400-0000113E0000}" name="Column15850" dataDxfId="498"/>
    <tableColumn id="15890" xr3:uid="{00000000-0010-0000-0400-0000123E0000}" name="Column15851" dataDxfId="497"/>
    <tableColumn id="15891" xr3:uid="{00000000-0010-0000-0400-0000133E0000}" name="Column15852" dataDxfId="496"/>
    <tableColumn id="15892" xr3:uid="{00000000-0010-0000-0400-0000143E0000}" name="Column15853" dataDxfId="495"/>
    <tableColumn id="15893" xr3:uid="{00000000-0010-0000-0400-0000153E0000}" name="Column15854" dataDxfId="494"/>
    <tableColumn id="15894" xr3:uid="{00000000-0010-0000-0400-0000163E0000}" name="Column15855" dataDxfId="493"/>
    <tableColumn id="15895" xr3:uid="{00000000-0010-0000-0400-0000173E0000}" name="Column15856" dataDxfId="492"/>
    <tableColumn id="15896" xr3:uid="{00000000-0010-0000-0400-0000183E0000}" name="Column15857" dataDxfId="491"/>
    <tableColumn id="15897" xr3:uid="{00000000-0010-0000-0400-0000193E0000}" name="Column15858" dataDxfId="490"/>
    <tableColumn id="15898" xr3:uid="{00000000-0010-0000-0400-00001A3E0000}" name="Column15859" dataDxfId="489"/>
    <tableColumn id="15899" xr3:uid="{00000000-0010-0000-0400-00001B3E0000}" name="Column15860" dataDxfId="488"/>
    <tableColumn id="15900" xr3:uid="{00000000-0010-0000-0400-00001C3E0000}" name="Column15861" dataDxfId="487"/>
    <tableColumn id="15901" xr3:uid="{00000000-0010-0000-0400-00001D3E0000}" name="Column15862" dataDxfId="486"/>
    <tableColumn id="15902" xr3:uid="{00000000-0010-0000-0400-00001E3E0000}" name="Column15863" dataDxfId="485"/>
    <tableColumn id="15903" xr3:uid="{00000000-0010-0000-0400-00001F3E0000}" name="Column15864" dataDxfId="484"/>
    <tableColumn id="15904" xr3:uid="{00000000-0010-0000-0400-0000203E0000}" name="Column15865" dataDxfId="483"/>
    <tableColumn id="15905" xr3:uid="{00000000-0010-0000-0400-0000213E0000}" name="Column15866" dataDxfId="482"/>
    <tableColumn id="15906" xr3:uid="{00000000-0010-0000-0400-0000223E0000}" name="Column15867" dataDxfId="481"/>
    <tableColumn id="15907" xr3:uid="{00000000-0010-0000-0400-0000233E0000}" name="Column15868" dataDxfId="480"/>
    <tableColumn id="15908" xr3:uid="{00000000-0010-0000-0400-0000243E0000}" name="Column15869" dataDxfId="479"/>
    <tableColumn id="15909" xr3:uid="{00000000-0010-0000-0400-0000253E0000}" name="Column15870" dataDxfId="478"/>
    <tableColumn id="15910" xr3:uid="{00000000-0010-0000-0400-0000263E0000}" name="Column15871" dataDxfId="477"/>
    <tableColumn id="15911" xr3:uid="{00000000-0010-0000-0400-0000273E0000}" name="Column15872" dataDxfId="476"/>
    <tableColumn id="15912" xr3:uid="{00000000-0010-0000-0400-0000283E0000}" name="Column15873" dataDxfId="475"/>
    <tableColumn id="15913" xr3:uid="{00000000-0010-0000-0400-0000293E0000}" name="Column15874" dataDxfId="474"/>
    <tableColumn id="15914" xr3:uid="{00000000-0010-0000-0400-00002A3E0000}" name="Column15875" dataDxfId="473"/>
    <tableColumn id="15915" xr3:uid="{00000000-0010-0000-0400-00002B3E0000}" name="Column15876" dataDxfId="472"/>
    <tableColumn id="15916" xr3:uid="{00000000-0010-0000-0400-00002C3E0000}" name="Column15877" dataDxfId="471"/>
    <tableColumn id="15917" xr3:uid="{00000000-0010-0000-0400-00002D3E0000}" name="Column15878" dataDxfId="470"/>
    <tableColumn id="15918" xr3:uid="{00000000-0010-0000-0400-00002E3E0000}" name="Column15879" dataDxfId="469"/>
    <tableColumn id="15919" xr3:uid="{00000000-0010-0000-0400-00002F3E0000}" name="Column15880" dataDxfId="468"/>
    <tableColumn id="15920" xr3:uid="{00000000-0010-0000-0400-0000303E0000}" name="Column15881" dataDxfId="467"/>
    <tableColumn id="15921" xr3:uid="{00000000-0010-0000-0400-0000313E0000}" name="Column15882" dataDxfId="466"/>
    <tableColumn id="15922" xr3:uid="{00000000-0010-0000-0400-0000323E0000}" name="Column15883" dataDxfId="465"/>
    <tableColumn id="15923" xr3:uid="{00000000-0010-0000-0400-0000333E0000}" name="Column15884" dataDxfId="464"/>
    <tableColumn id="15924" xr3:uid="{00000000-0010-0000-0400-0000343E0000}" name="Column15885" dataDxfId="463"/>
    <tableColumn id="15925" xr3:uid="{00000000-0010-0000-0400-0000353E0000}" name="Column15886" dataDxfId="462"/>
    <tableColumn id="15926" xr3:uid="{00000000-0010-0000-0400-0000363E0000}" name="Column15887" dataDxfId="461"/>
    <tableColumn id="15927" xr3:uid="{00000000-0010-0000-0400-0000373E0000}" name="Column15888" dataDxfId="460"/>
    <tableColumn id="15928" xr3:uid="{00000000-0010-0000-0400-0000383E0000}" name="Column15889" dataDxfId="459"/>
    <tableColumn id="15929" xr3:uid="{00000000-0010-0000-0400-0000393E0000}" name="Column15890" dataDxfId="458"/>
    <tableColumn id="15930" xr3:uid="{00000000-0010-0000-0400-00003A3E0000}" name="Column15891" dataDxfId="457"/>
    <tableColumn id="15931" xr3:uid="{00000000-0010-0000-0400-00003B3E0000}" name="Column15892" dataDxfId="456"/>
    <tableColumn id="15932" xr3:uid="{00000000-0010-0000-0400-00003C3E0000}" name="Column15893" dataDxfId="455"/>
    <tableColumn id="15933" xr3:uid="{00000000-0010-0000-0400-00003D3E0000}" name="Column15894" dataDxfId="454"/>
    <tableColumn id="15934" xr3:uid="{00000000-0010-0000-0400-00003E3E0000}" name="Column15895" dataDxfId="453"/>
    <tableColumn id="15935" xr3:uid="{00000000-0010-0000-0400-00003F3E0000}" name="Column15896" dataDxfId="452"/>
    <tableColumn id="15936" xr3:uid="{00000000-0010-0000-0400-0000403E0000}" name="Column15897" dataDxfId="451"/>
    <tableColumn id="15937" xr3:uid="{00000000-0010-0000-0400-0000413E0000}" name="Column15898" dataDxfId="450"/>
    <tableColumn id="15938" xr3:uid="{00000000-0010-0000-0400-0000423E0000}" name="Column15899" dataDxfId="449"/>
    <tableColumn id="15939" xr3:uid="{00000000-0010-0000-0400-0000433E0000}" name="Column15900" dataDxfId="448"/>
    <tableColumn id="15940" xr3:uid="{00000000-0010-0000-0400-0000443E0000}" name="Column15901" dataDxfId="447"/>
    <tableColumn id="15941" xr3:uid="{00000000-0010-0000-0400-0000453E0000}" name="Column15902" dataDxfId="446"/>
    <tableColumn id="15942" xr3:uid="{00000000-0010-0000-0400-0000463E0000}" name="Column15903" dataDxfId="445"/>
    <tableColumn id="15943" xr3:uid="{00000000-0010-0000-0400-0000473E0000}" name="Column15904" dataDxfId="444"/>
    <tableColumn id="15944" xr3:uid="{00000000-0010-0000-0400-0000483E0000}" name="Column15905" dataDxfId="443"/>
    <tableColumn id="15945" xr3:uid="{00000000-0010-0000-0400-0000493E0000}" name="Column15906" dataDxfId="442"/>
    <tableColumn id="15946" xr3:uid="{00000000-0010-0000-0400-00004A3E0000}" name="Column15907" dataDxfId="441"/>
    <tableColumn id="15947" xr3:uid="{00000000-0010-0000-0400-00004B3E0000}" name="Column15908" dataDxfId="440"/>
    <tableColumn id="15948" xr3:uid="{00000000-0010-0000-0400-00004C3E0000}" name="Column15909" dataDxfId="439"/>
    <tableColumn id="15949" xr3:uid="{00000000-0010-0000-0400-00004D3E0000}" name="Column15910" dataDxfId="438"/>
    <tableColumn id="15950" xr3:uid="{00000000-0010-0000-0400-00004E3E0000}" name="Column15911" dataDxfId="437"/>
    <tableColumn id="15951" xr3:uid="{00000000-0010-0000-0400-00004F3E0000}" name="Column15912" dataDxfId="436"/>
    <tableColumn id="15952" xr3:uid="{00000000-0010-0000-0400-0000503E0000}" name="Column15913" dataDxfId="435"/>
    <tableColumn id="15953" xr3:uid="{00000000-0010-0000-0400-0000513E0000}" name="Column15914" dataDxfId="434"/>
    <tableColumn id="15954" xr3:uid="{00000000-0010-0000-0400-0000523E0000}" name="Column15915" dataDxfId="433"/>
    <tableColumn id="15955" xr3:uid="{00000000-0010-0000-0400-0000533E0000}" name="Column15916" dataDxfId="432"/>
    <tableColumn id="15956" xr3:uid="{00000000-0010-0000-0400-0000543E0000}" name="Column15917" dataDxfId="431"/>
    <tableColumn id="15957" xr3:uid="{00000000-0010-0000-0400-0000553E0000}" name="Column15918" dataDxfId="430"/>
    <tableColumn id="15958" xr3:uid="{00000000-0010-0000-0400-0000563E0000}" name="Column15919" dataDxfId="429"/>
    <tableColumn id="15959" xr3:uid="{00000000-0010-0000-0400-0000573E0000}" name="Column15920" dataDxfId="428"/>
    <tableColumn id="15960" xr3:uid="{00000000-0010-0000-0400-0000583E0000}" name="Column15921" dataDxfId="427"/>
    <tableColumn id="15961" xr3:uid="{00000000-0010-0000-0400-0000593E0000}" name="Column15922" dataDxfId="426"/>
    <tableColumn id="15962" xr3:uid="{00000000-0010-0000-0400-00005A3E0000}" name="Column15923" dataDxfId="425"/>
    <tableColumn id="15963" xr3:uid="{00000000-0010-0000-0400-00005B3E0000}" name="Column15924" dataDxfId="424"/>
    <tableColumn id="15964" xr3:uid="{00000000-0010-0000-0400-00005C3E0000}" name="Column15925" dataDxfId="423"/>
    <tableColumn id="15965" xr3:uid="{00000000-0010-0000-0400-00005D3E0000}" name="Column15926" dataDxfId="422"/>
    <tableColumn id="15966" xr3:uid="{00000000-0010-0000-0400-00005E3E0000}" name="Column15927" dataDxfId="421"/>
    <tableColumn id="15967" xr3:uid="{00000000-0010-0000-0400-00005F3E0000}" name="Column15928" dataDxfId="420"/>
    <tableColumn id="15968" xr3:uid="{00000000-0010-0000-0400-0000603E0000}" name="Column15929" dataDxfId="419"/>
    <tableColumn id="15969" xr3:uid="{00000000-0010-0000-0400-0000613E0000}" name="Column15930" dataDxfId="418"/>
    <tableColumn id="15970" xr3:uid="{00000000-0010-0000-0400-0000623E0000}" name="Column15931" dataDxfId="417"/>
    <tableColumn id="15971" xr3:uid="{00000000-0010-0000-0400-0000633E0000}" name="Column15932" dataDxfId="416"/>
    <tableColumn id="15972" xr3:uid="{00000000-0010-0000-0400-0000643E0000}" name="Column15933" dataDxfId="415"/>
    <tableColumn id="15973" xr3:uid="{00000000-0010-0000-0400-0000653E0000}" name="Column15934" dataDxfId="414"/>
    <tableColumn id="15974" xr3:uid="{00000000-0010-0000-0400-0000663E0000}" name="Column15935" dataDxfId="413"/>
    <tableColumn id="15975" xr3:uid="{00000000-0010-0000-0400-0000673E0000}" name="Column15936" dataDxfId="412"/>
    <tableColumn id="15976" xr3:uid="{00000000-0010-0000-0400-0000683E0000}" name="Column15937" dataDxfId="411"/>
    <tableColumn id="15977" xr3:uid="{00000000-0010-0000-0400-0000693E0000}" name="Column15938" dataDxfId="410"/>
    <tableColumn id="15978" xr3:uid="{00000000-0010-0000-0400-00006A3E0000}" name="Column15939" dataDxfId="409"/>
    <tableColumn id="15979" xr3:uid="{00000000-0010-0000-0400-00006B3E0000}" name="Column15940" dataDxfId="408"/>
    <tableColumn id="15980" xr3:uid="{00000000-0010-0000-0400-00006C3E0000}" name="Column15941" dataDxfId="407"/>
    <tableColumn id="15981" xr3:uid="{00000000-0010-0000-0400-00006D3E0000}" name="Column15942" dataDxfId="406"/>
    <tableColumn id="15982" xr3:uid="{00000000-0010-0000-0400-00006E3E0000}" name="Column15943" dataDxfId="405"/>
    <tableColumn id="15983" xr3:uid="{00000000-0010-0000-0400-00006F3E0000}" name="Column15944" dataDxfId="404"/>
    <tableColumn id="15984" xr3:uid="{00000000-0010-0000-0400-0000703E0000}" name="Column15945" dataDxfId="403"/>
    <tableColumn id="15985" xr3:uid="{00000000-0010-0000-0400-0000713E0000}" name="Column15946" dataDxfId="402"/>
    <tableColumn id="15986" xr3:uid="{00000000-0010-0000-0400-0000723E0000}" name="Column15947" dataDxfId="401"/>
    <tableColumn id="15987" xr3:uid="{00000000-0010-0000-0400-0000733E0000}" name="Column15948" dataDxfId="400"/>
    <tableColumn id="15988" xr3:uid="{00000000-0010-0000-0400-0000743E0000}" name="Column15949" dataDxfId="399"/>
    <tableColumn id="15989" xr3:uid="{00000000-0010-0000-0400-0000753E0000}" name="Column15950" dataDxfId="398"/>
    <tableColumn id="15990" xr3:uid="{00000000-0010-0000-0400-0000763E0000}" name="Column15951" dataDxfId="397"/>
    <tableColumn id="15991" xr3:uid="{00000000-0010-0000-0400-0000773E0000}" name="Column15952" dataDxfId="396"/>
    <tableColumn id="15992" xr3:uid="{00000000-0010-0000-0400-0000783E0000}" name="Column15953" dataDxfId="395"/>
    <tableColumn id="15993" xr3:uid="{00000000-0010-0000-0400-0000793E0000}" name="Column15954" dataDxfId="394"/>
    <tableColumn id="15994" xr3:uid="{00000000-0010-0000-0400-00007A3E0000}" name="Column15955" dataDxfId="393"/>
    <tableColumn id="15995" xr3:uid="{00000000-0010-0000-0400-00007B3E0000}" name="Column15956" dataDxfId="392"/>
    <tableColumn id="15996" xr3:uid="{00000000-0010-0000-0400-00007C3E0000}" name="Column15957" dataDxfId="391"/>
    <tableColumn id="15997" xr3:uid="{00000000-0010-0000-0400-00007D3E0000}" name="Column15958" dataDxfId="390"/>
    <tableColumn id="15998" xr3:uid="{00000000-0010-0000-0400-00007E3E0000}" name="Column15959" dataDxfId="389"/>
    <tableColumn id="15999" xr3:uid="{00000000-0010-0000-0400-00007F3E0000}" name="Column15960" dataDxfId="388"/>
    <tableColumn id="16000" xr3:uid="{00000000-0010-0000-0400-0000803E0000}" name="Column15961" dataDxfId="387"/>
    <tableColumn id="16001" xr3:uid="{00000000-0010-0000-0400-0000813E0000}" name="Column15962" dataDxfId="386"/>
    <tableColumn id="16002" xr3:uid="{00000000-0010-0000-0400-0000823E0000}" name="Column15963" dataDxfId="385"/>
    <tableColumn id="16003" xr3:uid="{00000000-0010-0000-0400-0000833E0000}" name="Column15964" dataDxfId="384"/>
    <tableColumn id="16004" xr3:uid="{00000000-0010-0000-0400-0000843E0000}" name="Column15965" dataDxfId="383"/>
    <tableColumn id="16005" xr3:uid="{00000000-0010-0000-0400-0000853E0000}" name="Column15966" dataDxfId="382"/>
    <tableColumn id="16006" xr3:uid="{00000000-0010-0000-0400-0000863E0000}" name="Column15967" dataDxfId="381"/>
    <tableColumn id="16007" xr3:uid="{00000000-0010-0000-0400-0000873E0000}" name="Column15968" dataDxfId="380"/>
    <tableColumn id="16008" xr3:uid="{00000000-0010-0000-0400-0000883E0000}" name="Column15969" dataDxfId="379"/>
    <tableColumn id="16009" xr3:uid="{00000000-0010-0000-0400-0000893E0000}" name="Column15970" dataDxfId="378"/>
    <tableColumn id="16010" xr3:uid="{00000000-0010-0000-0400-00008A3E0000}" name="Column15971" dataDxfId="377"/>
    <tableColumn id="16011" xr3:uid="{00000000-0010-0000-0400-00008B3E0000}" name="Column15972" dataDxfId="376"/>
    <tableColumn id="16012" xr3:uid="{00000000-0010-0000-0400-00008C3E0000}" name="Column15973" dataDxfId="375"/>
    <tableColumn id="16013" xr3:uid="{00000000-0010-0000-0400-00008D3E0000}" name="Column15974" dataDxfId="374"/>
    <tableColumn id="16014" xr3:uid="{00000000-0010-0000-0400-00008E3E0000}" name="Column15975" dataDxfId="373"/>
    <tableColumn id="16015" xr3:uid="{00000000-0010-0000-0400-00008F3E0000}" name="Column15976" dataDxfId="372"/>
    <tableColumn id="16016" xr3:uid="{00000000-0010-0000-0400-0000903E0000}" name="Column15977" dataDxfId="371"/>
    <tableColumn id="16017" xr3:uid="{00000000-0010-0000-0400-0000913E0000}" name="Column15978" dataDxfId="370"/>
    <tableColumn id="16018" xr3:uid="{00000000-0010-0000-0400-0000923E0000}" name="Column15979" dataDxfId="369"/>
    <tableColumn id="16019" xr3:uid="{00000000-0010-0000-0400-0000933E0000}" name="Column15980" dataDxfId="368"/>
    <tableColumn id="16020" xr3:uid="{00000000-0010-0000-0400-0000943E0000}" name="Column15981" dataDxfId="367"/>
    <tableColumn id="16021" xr3:uid="{00000000-0010-0000-0400-0000953E0000}" name="Column15982" dataDxfId="366"/>
    <tableColumn id="16022" xr3:uid="{00000000-0010-0000-0400-0000963E0000}" name="Column15983" dataDxfId="365"/>
    <tableColumn id="16023" xr3:uid="{00000000-0010-0000-0400-0000973E0000}" name="Column15984" dataDxfId="364"/>
    <tableColumn id="16024" xr3:uid="{00000000-0010-0000-0400-0000983E0000}" name="Column15985" dataDxfId="363"/>
    <tableColumn id="16025" xr3:uid="{00000000-0010-0000-0400-0000993E0000}" name="Column15986" dataDxfId="362"/>
    <tableColumn id="16026" xr3:uid="{00000000-0010-0000-0400-00009A3E0000}" name="Column15987" dataDxfId="361"/>
    <tableColumn id="16027" xr3:uid="{00000000-0010-0000-0400-00009B3E0000}" name="Column15988" dataDxfId="360"/>
    <tableColumn id="16028" xr3:uid="{00000000-0010-0000-0400-00009C3E0000}" name="Column15989" dataDxfId="359"/>
    <tableColumn id="16029" xr3:uid="{00000000-0010-0000-0400-00009D3E0000}" name="Column15990" dataDxfId="358"/>
    <tableColumn id="16030" xr3:uid="{00000000-0010-0000-0400-00009E3E0000}" name="Column15991" dataDxfId="357"/>
    <tableColumn id="16031" xr3:uid="{00000000-0010-0000-0400-00009F3E0000}" name="Column15992" dataDxfId="356"/>
    <tableColumn id="16032" xr3:uid="{00000000-0010-0000-0400-0000A03E0000}" name="Column15993" dataDxfId="355"/>
    <tableColumn id="16033" xr3:uid="{00000000-0010-0000-0400-0000A13E0000}" name="Column15994" dataDxfId="354"/>
    <tableColumn id="16034" xr3:uid="{00000000-0010-0000-0400-0000A23E0000}" name="Column15995" dataDxfId="353"/>
    <tableColumn id="16035" xr3:uid="{00000000-0010-0000-0400-0000A33E0000}" name="Column15996" dataDxfId="352"/>
    <tableColumn id="16036" xr3:uid="{00000000-0010-0000-0400-0000A43E0000}" name="Column15997" dataDxfId="351"/>
    <tableColumn id="16037" xr3:uid="{00000000-0010-0000-0400-0000A53E0000}" name="Column15998" dataDxfId="350"/>
    <tableColumn id="16038" xr3:uid="{00000000-0010-0000-0400-0000A63E0000}" name="Column15999" dataDxfId="349"/>
    <tableColumn id="16039" xr3:uid="{00000000-0010-0000-0400-0000A73E0000}" name="Column16000" dataDxfId="348"/>
    <tableColumn id="16040" xr3:uid="{00000000-0010-0000-0400-0000A83E0000}" name="Column16001" dataDxfId="347"/>
    <tableColumn id="16041" xr3:uid="{00000000-0010-0000-0400-0000A93E0000}" name="Column16002" dataDxfId="346"/>
    <tableColumn id="16042" xr3:uid="{00000000-0010-0000-0400-0000AA3E0000}" name="Column16003" dataDxfId="345"/>
    <tableColumn id="16043" xr3:uid="{00000000-0010-0000-0400-0000AB3E0000}" name="Column16004" dataDxfId="344"/>
    <tableColumn id="16044" xr3:uid="{00000000-0010-0000-0400-0000AC3E0000}" name="Column16005" dataDxfId="343"/>
    <tableColumn id="16045" xr3:uid="{00000000-0010-0000-0400-0000AD3E0000}" name="Column16006" dataDxfId="342"/>
    <tableColumn id="16046" xr3:uid="{00000000-0010-0000-0400-0000AE3E0000}" name="Column16007" dataDxfId="341"/>
    <tableColumn id="16047" xr3:uid="{00000000-0010-0000-0400-0000AF3E0000}" name="Column16008" dataDxfId="340"/>
    <tableColumn id="16048" xr3:uid="{00000000-0010-0000-0400-0000B03E0000}" name="Column16009" dataDxfId="339"/>
    <tableColumn id="16049" xr3:uid="{00000000-0010-0000-0400-0000B13E0000}" name="Column16010" dataDxfId="338"/>
    <tableColumn id="16050" xr3:uid="{00000000-0010-0000-0400-0000B23E0000}" name="Column16011" dataDxfId="337"/>
    <tableColumn id="16051" xr3:uid="{00000000-0010-0000-0400-0000B33E0000}" name="Column16012" dataDxfId="336"/>
    <tableColumn id="16052" xr3:uid="{00000000-0010-0000-0400-0000B43E0000}" name="Column16013" dataDxfId="335"/>
    <tableColumn id="16053" xr3:uid="{00000000-0010-0000-0400-0000B53E0000}" name="Column16014" dataDxfId="334"/>
    <tableColumn id="16054" xr3:uid="{00000000-0010-0000-0400-0000B63E0000}" name="Column16015" dataDxfId="333"/>
    <tableColumn id="16055" xr3:uid="{00000000-0010-0000-0400-0000B73E0000}" name="Column16016" dataDxfId="332"/>
    <tableColumn id="16056" xr3:uid="{00000000-0010-0000-0400-0000B83E0000}" name="Column16017" dataDxfId="331"/>
    <tableColumn id="16057" xr3:uid="{00000000-0010-0000-0400-0000B93E0000}" name="Column16018" dataDxfId="330"/>
    <tableColumn id="16058" xr3:uid="{00000000-0010-0000-0400-0000BA3E0000}" name="Column16019" dataDxfId="329"/>
    <tableColumn id="16059" xr3:uid="{00000000-0010-0000-0400-0000BB3E0000}" name="Column16020" dataDxfId="328"/>
    <tableColumn id="16060" xr3:uid="{00000000-0010-0000-0400-0000BC3E0000}" name="Column16021" dataDxfId="327"/>
    <tableColumn id="16061" xr3:uid="{00000000-0010-0000-0400-0000BD3E0000}" name="Column16022" dataDxfId="326"/>
    <tableColumn id="16062" xr3:uid="{00000000-0010-0000-0400-0000BE3E0000}" name="Column16023" dataDxfId="325"/>
    <tableColumn id="16063" xr3:uid="{00000000-0010-0000-0400-0000BF3E0000}" name="Column16024" dataDxfId="324"/>
    <tableColumn id="16064" xr3:uid="{00000000-0010-0000-0400-0000C03E0000}" name="Column16025" dataDxfId="323"/>
    <tableColumn id="16065" xr3:uid="{00000000-0010-0000-0400-0000C13E0000}" name="Column16026" dataDxfId="322"/>
    <tableColumn id="16066" xr3:uid="{00000000-0010-0000-0400-0000C23E0000}" name="Column16027" dataDxfId="321"/>
    <tableColumn id="16067" xr3:uid="{00000000-0010-0000-0400-0000C33E0000}" name="Column16028" dataDxfId="320"/>
    <tableColumn id="16068" xr3:uid="{00000000-0010-0000-0400-0000C43E0000}" name="Column16029" dataDxfId="319"/>
    <tableColumn id="16069" xr3:uid="{00000000-0010-0000-0400-0000C53E0000}" name="Column16030" dataDxfId="318"/>
    <tableColumn id="16070" xr3:uid="{00000000-0010-0000-0400-0000C63E0000}" name="Column16031" dataDxfId="317"/>
    <tableColumn id="16071" xr3:uid="{00000000-0010-0000-0400-0000C73E0000}" name="Column16032" dataDxfId="316"/>
    <tableColumn id="16072" xr3:uid="{00000000-0010-0000-0400-0000C83E0000}" name="Column16033" dataDxfId="315"/>
    <tableColumn id="16073" xr3:uid="{00000000-0010-0000-0400-0000C93E0000}" name="Column16034" dataDxfId="314"/>
    <tableColumn id="16074" xr3:uid="{00000000-0010-0000-0400-0000CA3E0000}" name="Column16035" dataDxfId="313"/>
    <tableColumn id="16075" xr3:uid="{00000000-0010-0000-0400-0000CB3E0000}" name="Column16036" dataDxfId="312"/>
    <tableColumn id="16076" xr3:uid="{00000000-0010-0000-0400-0000CC3E0000}" name="Column16037" dataDxfId="311"/>
    <tableColumn id="16077" xr3:uid="{00000000-0010-0000-0400-0000CD3E0000}" name="Column16038" dataDxfId="310"/>
    <tableColumn id="16078" xr3:uid="{00000000-0010-0000-0400-0000CE3E0000}" name="Column16039" dataDxfId="309"/>
    <tableColumn id="16079" xr3:uid="{00000000-0010-0000-0400-0000CF3E0000}" name="Column16040" dataDxfId="308"/>
    <tableColumn id="16080" xr3:uid="{00000000-0010-0000-0400-0000D03E0000}" name="Column16041" dataDxfId="307"/>
    <tableColumn id="16081" xr3:uid="{00000000-0010-0000-0400-0000D13E0000}" name="Column16042" dataDxfId="306"/>
    <tableColumn id="16082" xr3:uid="{00000000-0010-0000-0400-0000D23E0000}" name="Column16043" dataDxfId="305"/>
    <tableColumn id="16083" xr3:uid="{00000000-0010-0000-0400-0000D33E0000}" name="Column16044" dataDxfId="304"/>
    <tableColumn id="16084" xr3:uid="{00000000-0010-0000-0400-0000D43E0000}" name="Column16045" dataDxfId="303"/>
    <tableColumn id="16085" xr3:uid="{00000000-0010-0000-0400-0000D53E0000}" name="Column16046" dataDxfId="302"/>
    <tableColumn id="16086" xr3:uid="{00000000-0010-0000-0400-0000D63E0000}" name="Column16047" dataDxfId="301"/>
    <tableColumn id="16087" xr3:uid="{00000000-0010-0000-0400-0000D73E0000}" name="Column16048" dataDxfId="300"/>
    <tableColumn id="16088" xr3:uid="{00000000-0010-0000-0400-0000D83E0000}" name="Column16049" dataDxfId="299"/>
    <tableColumn id="16089" xr3:uid="{00000000-0010-0000-0400-0000D93E0000}" name="Column16050" dataDxfId="298"/>
    <tableColumn id="16090" xr3:uid="{00000000-0010-0000-0400-0000DA3E0000}" name="Column16051" dataDxfId="297"/>
    <tableColumn id="16091" xr3:uid="{00000000-0010-0000-0400-0000DB3E0000}" name="Column16052" dataDxfId="296"/>
    <tableColumn id="16092" xr3:uid="{00000000-0010-0000-0400-0000DC3E0000}" name="Column16053" dataDxfId="295"/>
    <tableColumn id="16093" xr3:uid="{00000000-0010-0000-0400-0000DD3E0000}" name="Column16054" dataDxfId="294"/>
    <tableColumn id="16094" xr3:uid="{00000000-0010-0000-0400-0000DE3E0000}" name="Column16055" dataDxfId="293"/>
    <tableColumn id="16095" xr3:uid="{00000000-0010-0000-0400-0000DF3E0000}" name="Column16056" dataDxfId="292"/>
    <tableColumn id="16096" xr3:uid="{00000000-0010-0000-0400-0000E03E0000}" name="Column16057" dataDxfId="291"/>
    <tableColumn id="16097" xr3:uid="{00000000-0010-0000-0400-0000E13E0000}" name="Column16058" dataDxfId="290"/>
    <tableColumn id="16098" xr3:uid="{00000000-0010-0000-0400-0000E23E0000}" name="Column16059" dataDxfId="289"/>
    <tableColumn id="16099" xr3:uid="{00000000-0010-0000-0400-0000E33E0000}" name="Column16060" dataDxfId="288"/>
    <tableColumn id="16100" xr3:uid="{00000000-0010-0000-0400-0000E43E0000}" name="Column16061" dataDxfId="287"/>
    <tableColumn id="16101" xr3:uid="{00000000-0010-0000-0400-0000E53E0000}" name="Column16062" dataDxfId="286"/>
    <tableColumn id="16102" xr3:uid="{00000000-0010-0000-0400-0000E63E0000}" name="Column16063" dataDxfId="285"/>
    <tableColumn id="16103" xr3:uid="{00000000-0010-0000-0400-0000E73E0000}" name="Column16064" dataDxfId="284"/>
    <tableColumn id="16104" xr3:uid="{00000000-0010-0000-0400-0000E83E0000}" name="Column16065" dataDxfId="283"/>
    <tableColumn id="16105" xr3:uid="{00000000-0010-0000-0400-0000E93E0000}" name="Column16066" dataDxfId="282"/>
    <tableColumn id="16106" xr3:uid="{00000000-0010-0000-0400-0000EA3E0000}" name="Column16067" dataDxfId="281"/>
    <tableColumn id="16107" xr3:uid="{00000000-0010-0000-0400-0000EB3E0000}" name="Column16068" dataDxfId="280"/>
    <tableColumn id="16108" xr3:uid="{00000000-0010-0000-0400-0000EC3E0000}" name="Column16069" dataDxfId="279"/>
    <tableColumn id="16109" xr3:uid="{00000000-0010-0000-0400-0000ED3E0000}" name="Column16070" dataDxfId="278"/>
    <tableColumn id="16110" xr3:uid="{00000000-0010-0000-0400-0000EE3E0000}" name="Column16071" dataDxfId="277"/>
    <tableColumn id="16111" xr3:uid="{00000000-0010-0000-0400-0000EF3E0000}" name="Column16072" dataDxfId="276"/>
    <tableColumn id="16112" xr3:uid="{00000000-0010-0000-0400-0000F03E0000}" name="Column16073" dataDxfId="275"/>
    <tableColumn id="16113" xr3:uid="{00000000-0010-0000-0400-0000F13E0000}" name="Column16074" dataDxfId="274"/>
    <tableColumn id="16114" xr3:uid="{00000000-0010-0000-0400-0000F23E0000}" name="Column16075" dataDxfId="273"/>
    <tableColumn id="16115" xr3:uid="{00000000-0010-0000-0400-0000F33E0000}" name="Column16076" dataDxfId="272"/>
    <tableColumn id="16116" xr3:uid="{00000000-0010-0000-0400-0000F43E0000}" name="Column16077" dataDxfId="271"/>
    <tableColumn id="16117" xr3:uid="{00000000-0010-0000-0400-0000F53E0000}" name="Column16078" dataDxfId="270"/>
    <tableColumn id="16118" xr3:uid="{00000000-0010-0000-0400-0000F63E0000}" name="Column16079" dataDxfId="269"/>
    <tableColumn id="16119" xr3:uid="{00000000-0010-0000-0400-0000F73E0000}" name="Column16080" dataDxfId="268"/>
    <tableColumn id="16120" xr3:uid="{00000000-0010-0000-0400-0000F83E0000}" name="Column16081" dataDxfId="267"/>
    <tableColumn id="16121" xr3:uid="{00000000-0010-0000-0400-0000F93E0000}" name="Column16082" dataDxfId="266"/>
    <tableColumn id="16122" xr3:uid="{00000000-0010-0000-0400-0000FA3E0000}" name="Column16083" dataDxfId="265"/>
    <tableColumn id="16123" xr3:uid="{00000000-0010-0000-0400-0000FB3E0000}" name="Column16084" dataDxfId="264"/>
    <tableColumn id="16124" xr3:uid="{00000000-0010-0000-0400-0000FC3E0000}" name="Column16085" dataDxfId="263"/>
    <tableColumn id="16125" xr3:uid="{00000000-0010-0000-0400-0000FD3E0000}" name="Column16086" dataDxfId="262"/>
    <tableColumn id="16126" xr3:uid="{00000000-0010-0000-0400-0000FE3E0000}" name="Column16087" dataDxfId="261"/>
    <tableColumn id="16127" xr3:uid="{00000000-0010-0000-0400-0000FF3E0000}" name="Column16088" dataDxfId="260"/>
    <tableColumn id="16128" xr3:uid="{00000000-0010-0000-0400-0000003F0000}" name="Column16089" dataDxfId="259"/>
    <tableColumn id="16129" xr3:uid="{00000000-0010-0000-0400-0000013F0000}" name="Column16090" dataDxfId="258"/>
    <tableColumn id="16130" xr3:uid="{00000000-0010-0000-0400-0000023F0000}" name="Column16091" dataDxfId="257"/>
    <tableColumn id="16131" xr3:uid="{00000000-0010-0000-0400-0000033F0000}" name="Column16092" dataDxfId="256"/>
    <tableColumn id="16132" xr3:uid="{00000000-0010-0000-0400-0000043F0000}" name="Column16093" dataDxfId="255"/>
    <tableColumn id="16133" xr3:uid="{00000000-0010-0000-0400-0000053F0000}" name="Column16094" dataDxfId="254"/>
    <tableColumn id="16134" xr3:uid="{00000000-0010-0000-0400-0000063F0000}" name="Column16095" dataDxfId="253"/>
    <tableColumn id="16135" xr3:uid="{00000000-0010-0000-0400-0000073F0000}" name="Column16096" dataDxfId="252"/>
    <tableColumn id="16136" xr3:uid="{00000000-0010-0000-0400-0000083F0000}" name="Column16097" dataDxfId="251"/>
    <tableColumn id="16137" xr3:uid="{00000000-0010-0000-0400-0000093F0000}" name="Column16098" dataDxfId="250"/>
    <tableColumn id="16138" xr3:uid="{00000000-0010-0000-0400-00000A3F0000}" name="Column16099" dataDxfId="249"/>
    <tableColumn id="16139" xr3:uid="{00000000-0010-0000-0400-00000B3F0000}" name="Column16100" dataDxfId="248"/>
    <tableColumn id="16140" xr3:uid="{00000000-0010-0000-0400-00000C3F0000}" name="Column16101" dataDxfId="247"/>
    <tableColumn id="16141" xr3:uid="{00000000-0010-0000-0400-00000D3F0000}" name="Column16102" dataDxfId="246"/>
    <tableColumn id="16142" xr3:uid="{00000000-0010-0000-0400-00000E3F0000}" name="Column16103" dataDxfId="245"/>
    <tableColumn id="16143" xr3:uid="{00000000-0010-0000-0400-00000F3F0000}" name="Column16104" dataDxfId="244"/>
    <tableColumn id="16144" xr3:uid="{00000000-0010-0000-0400-0000103F0000}" name="Column16105" dataDxfId="243"/>
    <tableColumn id="16145" xr3:uid="{00000000-0010-0000-0400-0000113F0000}" name="Column16106" dataDxfId="242"/>
    <tableColumn id="16146" xr3:uid="{00000000-0010-0000-0400-0000123F0000}" name="Column16107" dataDxfId="241"/>
    <tableColumn id="16147" xr3:uid="{00000000-0010-0000-0400-0000133F0000}" name="Column16108" dataDxfId="240"/>
    <tableColumn id="16148" xr3:uid="{00000000-0010-0000-0400-0000143F0000}" name="Column16109" dataDxfId="239"/>
    <tableColumn id="16149" xr3:uid="{00000000-0010-0000-0400-0000153F0000}" name="Column16110" dataDxfId="238"/>
    <tableColumn id="16150" xr3:uid="{00000000-0010-0000-0400-0000163F0000}" name="Column16111" dataDxfId="237"/>
    <tableColumn id="16151" xr3:uid="{00000000-0010-0000-0400-0000173F0000}" name="Column16112" dataDxfId="236"/>
    <tableColumn id="16152" xr3:uid="{00000000-0010-0000-0400-0000183F0000}" name="Column16113" dataDxfId="235"/>
    <tableColumn id="16153" xr3:uid="{00000000-0010-0000-0400-0000193F0000}" name="Column16114" dataDxfId="234"/>
    <tableColumn id="16154" xr3:uid="{00000000-0010-0000-0400-00001A3F0000}" name="Column16115" dataDxfId="233"/>
    <tableColumn id="16155" xr3:uid="{00000000-0010-0000-0400-00001B3F0000}" name="Column16116" dataDxfId="232"/>
    <tableColumn id="16156" xr3:uid="{00000000-0010-0000-0400-00001C3F0000}" name="Column16117" dataDxfId="231"/>
    <tableColumn id="16157" xr3:uid="{00000000-0010-0000-0400-00001D3F0000}" name="Column16118" dataDxfId="230"/>
    <tableColumn id="16158" xr3:uid="{00000000-0010-0000-0400-00001E3F0000}" name="Column16119" dataDxfId="229"/>
    <tableColumn id="16159" xr3:uid="{00000000-0010-0000-0400-00001F3F0000}" name="Column16120" dataDxfId="228"/>
    <tableColumn id="16160" xr3:uid="{00000000-0010-0000-0400-0000203F0000}" name="Column16121" dataDxfId="227"/>
    <tableColumn id="16161" xr3:uid="{00000000-0010-0000-0400-0000213F0000}" name="Column16122" dataDxfId="226"/>
    <tableColumn id="16162" xr3:uid="{00000000-0010-0000-0400-0000223F0000}" name="Column16123" dataDxfId="225"/>
    <tableColumn id="16163" xr3:uid="{00000000-0010-0000-0400-0000233F0000}" name="Column16124" dataDxfId="224"/>
    <tableColumn id="16164" xr3:uid="{00000000-0010-0000-0400-0000243F0000}" name="Column16125" dataDxfId="223"/>
    <tableColumn id="16165" xr3:uid="{00000000-0010-0000-0400-0000253F0000}" name="Column16126" dataDxfId="222"/>
    <tableColumn id="16166" xr3:uid="{00000000-0010-0000-0400-0000263F0000}" name="Column16127" dataDxfId="221"/>
    <tableColumn id="16167" xr3:uid="{00000000-0010-0000-0400-0000273F0000}" name="Column16128" dataDxfId="220"/>
    <tableColumn id="16168" xr3:uid="{00000000-0010-0000-0400-0000283F0000}" name="Column16129" dataDxfId="219"/>
    <tableColumn id="16169" xr3:uid="{00000000-0010-0000-0400-0000293F0000}" name="Column16130" dataDxfId="218"/>
    <tableColumn id="16170" xr3:uid="{00000000-0010-0000-0400-00002A3F0000}" name="Column16131" dataDxfId="217"/>
    <tableColumn id="16171" xr3:uid="{00000000-0010-0000-0400-00002B3F0000}" name="Column16132" dataDxfId="216"/>
    <tableColumn id="16172" xr3:uid="{00000000-0010-0000-0400-00002C3F0000}" name="Column16133" dataDxfId="215"/>
    <tableColumn id="16173" xr3:uid="{00000000-0010-0000-0400-00002D3F0000}" name="Column16134" dataDxfId="214"/>
    <tableColumn id="16174" xr3:uid="{00000000-0010-0000-0400-00002E3F0000}" name="Column16135" dataDxfId="213"/>
    <tableColumn id="16175" xr3:uid="{00000000-0010-0000-0400-00002F3F0000}" name="Column16136" dataDxfId="212"/>
    <tableColumn id="16176" xr3:uid="{00000000-0010-0000-0400-0000303F0000}" name="Column16137" dataDxfId="211"/>
    <tableColumn id="16177" xr3:uid="{00000000-0010-0000-0400-0000313F0000}" name="Column16138" dataDxfId="210"/>
    <tableColumn id="16178" xr3:uid="{00000000-0010-0000-0400-0000323F0000}" name="Column16139" dataDxfId="209"/>
    <tableColumn id="16179" xr3:uid="{00000000-0010-0000-0400-0000333F0000}" name="Column16140" dataDxfId="208"/>
    <tableColumn id="16180" xr3:uid="{00000000-0010-0000-0400-0000343F0000}" name="Column16141" dataDxfId="207"/>
    <tableColumn id="16181" xr3:uid="{00000000-0010-0000-0400-0000353F0000}" name="Column16142" dataDxfId="206"/>
    <tableColumn id="16182" xr3:uid="{00000000-0010-0000-0400-0000363F0000}" name="Column16143" dataDxfId="205"/>
    <tableColumn id="16183" xr3:uid="{00000000-0010-0000-0400-0000373F0000}" name="Column16144" dataDxfId="204"/>
    <tableColumn id="16184" xr3:uid="{00000000-0010-0000-0400-0000383F0000}" name="Column16145" dataDxfId="203"/>
    <tableColumn id="16185" xr3:uid="{00000000-0010-0000-0400-0000393F0000}" name="Column16146" dataDxfId="202"/>
    <tableColumn id="16186" xr3:uid="{00000000-0010-0000-0400-00003A3F0000}" name="Column16147" dataDxfId="201"/>
    <tableColumn id="16187" xr3:uid="{00000000-0010-0000-0400-00003B3F0000}" name="Column16148" dataDxfId="200"/>
    <tableColumn id="16188" xr3:uid="{00000000-0010-0000-0400-00003C3F0000}" name="Column16149" dataDxfId="199"/>
    <tableColumn id="16189" xr3:uid="{00000000-0010-0000-0400-00003D3F0000}" name="Column16150" dataDxfId="198"/>
    <tableColumn id="16190" xr3:uid="{00000000-0010-0000-0400-00003E3F0000}" name="Column16151" dataDxfId="197"/>
    <tableColumn id="16191" xr3:uid="{00000000-0010-0000-0400-00003F3F0000}" name="Column16152" dataDxfId="196"/>
    <tableColumn id="16192" xr3:uid="{00000000-0010-0000-0400-0000403F0000}" name="Column16153" dataDxfId="195"/>
    <tableColumn id="16193" xr3:uid="{00000000-0010-0000-0400-0000413F0000}" name="Column16154" dataDxfId="194"/>
    <tableColumn id="16194" xr3:uid="{00000000-0010-0000-0400-0000423F0000}" name="Column16155" dataDxfId="193"/>
    <tableColumn id="16195" xr3:uid="{00000000-0010-0000-0400-0000433F0000}" name="Column16156" dataDxfId="192"/>
    <tableColumn id="16196" xr3:uid="{00000000-0010-0000-0400-0000443F0000}" name="Column16157" dataDxfId="191"/>
    <tableColumn id="16197" xr3:uid="{00000000-0010-0000-0400-0000453F0000}" name="Column16158" dataDxfId="190"/>
    <tableColumn id="16198" xr3:uid="{00000000-0010-0000-0400-0000463F0000}" name="Column16159" dataDxfId="189"/>
    <tableColumn id="16199" xr3:uid="{00000000-0010-0000-0400-0000473F0000}" name="Column16160" dataDxfId="188"/>
    <tableColumn id="16200" xr3:uid="{00000000-0010-0000-0400-0000483F0000}" name="Column16161" dataDxfId="187"/>
    <tableColumn id="16201" xr3:uid="{00000000-0010-0000-0400-0000493F0000}" name="Column16162" dataDxfId="186"/>
    <tableColumn id="16202" xr3:uid="{00000000-0010-0000-0400-00004A3F0000}" name="Column16163" dataDxfId="185"/>
    <tableColumn id="16203" xr3:uid="{00000000-0010-0000-0400-00004B3F0000}" name="Column16164" dataDxfId="184"/>
    <tableColumn id="16204" xr3:uid="{00000000-0010-0000-0400-00004C3F0000}" name="Column16165" dataDxfId="183"/>
    <tableColumn id="16205" xr3:uid="{00000000-0010-0000-0400-00004D3F0000}" name="Column16166" dataDxfId="182"/>
    <tableColumn id="16206" xr3:uid="{00000000-0010-0000-0400-00004E3F0000}" name="Column16167" dataDxfId="181"/>
    <tableColumn id="16207" xr3:uid="{00000000-0010-0000-0400-00004F3F0000}" name="Column16168" dataDxfId="180"/>
    <tableColumn id="16208" xr3:uid="{00000000-0010-0000-0400-0000503F0000}" name="Column16169" dataDxfId="179"/>
    <tableColumn id="16209" xr3:uid="{00000000-0010-0000-0400-0000513F0000}" name="Column16170" dataDxfId="178"/>
    <tableColumn id="16210" xr3:uid="{00000000-0010-0000-0400-0000523F0000}" name="Column16171" dataDxfId="177"/>
    <tableColumn id="16211" xr3:uid="{00000000-0010-0000-0400-0000533F0000}" name="Column16172" dataDxfId="176"/>
    <tableColumn id="16212" xr3:uid="{00000000-0010-0000-0400-0000543F0000}" name="Column16173" dataDxfId="175"/>
    <tableColumn id="16213" xr3:uid="{00000000-0010-0000-0400-0000553F0000}" name="Column16174" dataDxfId="174"/>
    <tableColumn id="16214" xr3:uid="{00000000-0010-0000-0400-0000563F0000}" name="Column16175" dataDxfId="173"/>
    <tableColumn id="16215" xr3:uid="{00000000-0010-0000-0400-0000573F0000}" name="Column16176" dataDxfId="172"/>
    <tableColumn id="16216" xr3:uid="{00000000-0010-0000-0400-0000583F0000}" name="Column16177" dataDxfId="171"/>
    <tableColumn id="16217" xr3:uid="{00000000-0010-0000-0400-0000593F0000}" name="Column16178" dataDxfId="170"/>
    <tableColumn id="16218" xr3:uid="{00000000-0010-0000-0400-00005A3F0000}" name="Column16179" dataDxfId="169"/>
    <tableColumn id="16219" xr3:uid="{00000000-0010-0000-0400-00005B3F0000}" name="Column16180" dataDxfId="168"/>
    <tableColumn id="16220" xr3:uid="{00000000-0010-0000-0400-00005C3F0000}" name="Column16181" dataDxfId="167"/>
    <tableColumn id="16221" xr3:uid="{00000000-0010-0000-0400-00005D3F0000}" name="Column16182" dataDxfId="166"/>
    <tableColumn id="16222" xr3:uid="{00000000-0010-0000-0400-00005E3F0000}" name="Column16183" dataDxfId="165"/>
    <tableColumn id="16223" xr3:uid="{00000000-0010-0000-0400-00005F3F0000}" name="Column16184" dataDxfId="164"/>
    <tableColumn id="16224" xr3:uid="{00000000-0010-0000-0400-0000603F0000}" name="Column16185" dataDxfId="163"/>
    <tableColumn id="16225" xr3:uid="{00000000-0010-0000-0400-0000613F0000}" name="Column16186" dataDxfId="162"/>
    <tableColumn id="16226" xr3:uid="{00000000-0010-0000-0400-0000623F0000}" name="Column16187" dataDxfId="161"/>
    <tableColumn id="16227" xr3:uid="{00000000-0010-0000-0400-0000633F0000}" name="Column16188" dataDxfId="160"/>
    <tableColumn id="16228" xr3:uid="{00000000-0010-0000-0400-0000643F0000}" name="Column16189" dataDxfId="159"/>
    <tableColumn id="16229" xr3:uid="{00000000-0010-0000-0400-0000653F0000}" name="Column16190" dataDxfId="158"/>
    <tableColumn id="16230" xr3:uid="{00000000-0010-0000-0400-0000663F0000}" name="Column16191" dataDxfId="157"/>
    <tableColumn id="16231" xr3:uid="{00000000-0010-0000-0400-0000673F0000}" name="Column16192" dataDxfId="156"/>
    <tableColumn id="16232" xr3:uid="{00000000-0010-0000-0400-0000683F0000}" name="Column16193" dataDxfId="155"/>
    <tableColumn id="16233" xr3:uid="{00000000-0010-0000-0400-0000693F0000}" name="Column16194" dataDxfId="154"/>
    <tableColumn id="16234" xr3:uid="{00000000-0010-0000-0400-00006A3F0000}" name="Column16195" dataDxfId="153"/>
    <tableColumn id="16235" xr3:uid="{00000000-0010-0000-0400-00006B3F0000}" name="Column16196" dataDxfId="152"/>
    <tableColumn id="16236" xr3:uid="{00000000-0010-0000-0400-00006C3F0000}" name="Column16197" dataDxfId="151"/>
    <tableColumn id="16237" xr3:uid="{00000000-0010-0000-0400-00006D3F0000}" name="Column16198" dataDxfId="150"/>
    <tableColumn id="16238" xr3:uid="{00000000-0010-0000-0400-00006E3F0000}" name="Column16199" dataDxfId="149"/>
    <tableColumn id="16239" xr3:uid="{00000000-0010-0000-0400-00006F3F0000}" name="Column16200" dataDxfId="148"/>
    <tableColumn id="16240" xr3:uid="{00000000-0010-0000-0400-0000703F0000}" name="Column16201" dataDxfId="147"/>
    <tableColumn id="16241" xr3:uid="{00000000-0010-0000-0400-0000713F0000}" name="Column16202" dataDxfId="146"/>
    <tableColumn id="16242" xr3:uid="{00000000-0010-0000-0400-0000723F0000}" name="Column16203" dataDxfId="145"/>
    <tableColumn id="16243" xr3:uid="{00000000-0010-0000-0400-0000733F0000}" name="Column16204" dataDxfId="144"/>
    <tableColumn id="16244" xr3:uid="{00000000-0010-0000-0400-0000743F0000}" name="Column16205" dataDxfId="143"/>
    <tableColumn id="16245" xr3:uid="{00000000-0010-0000-0400-0000753F0000}" name="Column16206" dataDxfId="142"/>
    <tableColumn id="16246" xr3:uid="{00000000-0010-0000-0400-0000763F0000}" name="Column16207" dataDxfId="141"/>
    <tableColumn id="16247" xr3:uid="{00000000-0010-0000-0400-0000773F0000}" name="Column16208" dataDxfId="140"/>
    <tableColumn id="16248" xr3:uid="{00000000-0010-0000-0400-0000783F0000}" name="Column16209" dataDxfId="139"/>
    <tableColumn id="16249" xr3:uid="{00000000-0010-0000-0400-0000793F0000}" name="Column16210" dataDxfId="138"/>
    <tableColumn id="16250" xr3:uid="{00000000-0010-0000-0400-00007A3F0000}" name="Column16211" dataDxfId="137"/>
    <tableColumn id="16251" xr3:uid="{00000000-0010-0000-0400-00007B3F0000}" name="Column16212" dataDxfId="136"/>
    <tableColumn id="16252" xr3:uid="{00000000-0010-0000-0400-00007C3F0000}" name="Column16213" dataDxfId="135"/>
    <tableColumn id="16253" xr3:uid="{00000000-0010-0000-0400-00007D3F0000}" name="Column16214" dataDxfId="134"/>
    <tableColumn id="16254" xr3:uid="{00000000-0010-0000-0400-00007E3F0000}" name="Column16215" dataDxfId="133"/>
    <tableColumn id="16255" xr3:uid="{00000000-0010-0000-0400-00007F3F0000}" name="Column16216" dataDxfId="132"/>
    <tableColumn id="16256" xr3:uid="{00000000-0010-0000-0400-0000803F0000}" name="Column16217" dataDxfId="131"/>
    <tableColumn id="16257" xr3:uid="{00000000-0010-0000-0400-0000813F0000}" name="Column16218" dataDxfId="130"/>
    <tableColumn id="16258" xr3:uid="{00000000-0010-0000-0400-0000823F0000}" name="Column16219" dataDxfId="129"/>
    <tableColumn id="16259" xr3:uid="{00000000-0010-0000-0400-0000833F0000}" name="Column16220" dataDxfId="128"/>
    <tableColumn id="16260" xr3:uid="{00000000-0010-0000-0400-0000843F0000}" name="Column16221" dataDxfId="127"/>
    <tableColumn id="16261" xr3:uid="{00000000-0010-0000-0400-0000853F0000}" name="Column16222" dataDxfId="126"/>
    <tableColumn id="16262" xr3:uid="{00000000-0010-0000-0400-0000863F0000}" name="Column16223" dataDxfId="125"/>
    <tableColumn id="16263" xr3:uid="{00000000-0010-0000-0400-0000873F0000}" name="Column16224" dataDxfId="124"/>
    <tableColumn id="16264" xr3:uid="{00000000-0010-0000-0400-0000883F0000}" name="Column16225" dataDxfId="123"/>
    <tableColumn id="16265" xr3:uid="{00000000-0010-0000-0400-0000893F0000}" name="Column16226" dataDxfId="122"/>
    <tableColumn id="16266" xr3:uid="{00000000-0010-0000-0400-00008A3F0000}" name="Column16227" dataDxfId="121"/>
    <tableColumn id="16267" xr3:uid="{00000000-0010-0000-0400-00008B3F0000}" name="Column16228" dataDxfId="120"/>
    <tableColumn id="16268" xr3:uid="{00000000-0010-0000-0400-00008C3F0000}" name="Column16229" dataDxfId="119"/>
    <tableColumn id="16269" xr3:uid="{00000000-0010-0000-0400-00008D3F0000}" name="Column16230" dataDxfId="118"/>
    <tableColumn id="16270" xr3:uid="{00000000-0010-0000-0400-00008E3F0000}" name="Column16231" dataDxfId="117"/>
    <tableColumn id="16271" xr3:uid="{00000000-0010-0000-0400-00008F3F0000}" name="Column16232" dataDxfId="116"/>
    <tableColumn id="16272" xr3:uid="{00000000-0010-0000-0400-0000903F0000}" name="Column16233" dataDxfId="115"/>
    <tableColumn id="16273" xr3:uid="{00000000-0010-0000-0400-0000913F0000}" name="Column16234" dataDxfId="114"/>
    <tableColumn id="16274" xr3:uid="{00000000-0010-0000-0400-0000923F0000}" name="Column16235" dataDxfId="113"/>
    <tableColumn id="16275" xr3:uid="{00000000-0010-0000-0400-0000933F0000}" name="Column16236" dataDxfId="112"/>
    <tableColumn id="16276" xr3:uid="{00000000-0010-0000-0400-0000943F0000}" name="Column16237" dataDxfId="111"/>
    <tableColumn id="16277" xr3:uid="{00000000-0010-0000-0400-0000953F0000}" name="Column16238" dataDxfId="110"/>
    <tableColumn id="16278" xr3:uid="{00000000-0010-0000-0400-0000963F0000}" name="Column16239" dataDxfId="109"/>
    <tableColumn id="16279" xr3:uid="{00000000-0010-0000-0400-0000973F0000}" name="Column16240" dataDxfId="108"/>
    <tableColumn id="16280" xr3:uid="{00000000-0010-0000-0400-0000983F0000}" name="Column16241" dataDxfId="107"/>
    <tableColumn id="16281" xr3:uid="{00000000-0010-0000-0400-0000993F0000}" name="Column16242" dataDxfId="106"/>
    <tableColumn id="16282" xr3:uid="{00000000-0010-0000-0400-00009A3F0000}" name="Column16243" dataDxfId="105"/>
    <tableColumn id="16283" xr3:uid="{00000000-0010-0000-0400-00009B3F0000}" name="Column16244" dataDxfId="104"/>
    <tableColumn id="16284" xr3:uid="{00000000-0010-0000-0400-00009C3F0000}" name="Column16245" dataDxfId="103"/>
    <tableColumn id="16285" xr3:uid="{00000000-0010-0000-0400-00009D3F0000}" name="Column16246" dataDxfId="102"/>
    <tableColumn id="16286" xr3:uid="{00000000-0010-0000-0400-00009E3F0000}" name="Column16247" dataDxfId="101"/>
    <tableColumn id="16287" xr3:uid="{00000000-0010-0000-0400-00009F3F0000}" name="Column16248" dataDxfId="100"/>
    <tableColumn id="16288" xr3:uid="{00000000-0010-0000-0400-0000A03F0000}" name="Column16249" dataDxfId="99"/>
    <tableColumn id="16289" xr3:uid="{00000000-0010-0000-0400-0000A13F0000}" name="Column16250" dataDxfId="98"/>
    <tableColumn id="16290" xr3:uid="{00000000-0010-0000-0400-0000A23F0000}" name="Column16251" dataDxfId="97"/>
    <tableColumn id="16291" xr3:uid="{00000000-0010-0000-0400-0000A33F0000}" name="Column16252" dataDxfId="96"/>
    <tableColumn id="16292" xr3:uid="{00000000-0010-0000-0400-0000A43F0000}" name="Column16253" dataDxfId="95"/>
    <tableColumn id="16293" xr3:uid="{00000000-0010-0000-0400-0000A53F0000}" name="Column16254" dataDxfId="94"/>
    <tableColumn id="16294" xr3:uid="{00000000-0010-0000-0400-0000A63F0000}" name="Column16255" dataDxfId="93"/>
    <tableColumn id="16295" xr3:uid="{00000000-0010-0000-0400-0000A73F0000}" name="Column16256" dataDxfId="92"/>
    <tableColumn id="16296" xr3:uid="{00000000-0010-0000-0400-0000A83F0000}" name="Column16257" dataDxfId="91"/>
    <tableColumn id="16297" xr3:uid="{00000000-0010-0000-0400-0000A93F0000}" name="Column16258" dataDxfId="90"/>
    <tableColumn id="16298" xr3:uid="{00000000-0010-0000-0400-0000AA3F0000}" name="Column16259" dataDxfId="89"/>
    <tableColumn id="16299" xr3:uid="{00000000-0010-0000-0400-0000AB3F0000}" name="Column16260" dataDxfId="88"/>
    <tableColumn id="16300" xr3:uid="{00000000-0010-0000-0400-0000AC3F0000}" name="Column16261" dataDxfId="87"/>
    <tableColumn id="16301" xr3:uid="{00000000-0010-0000-0400-0000AD3F0000}" name="Column16262" dataDxfId="86"/>
    <tableColumn id="16302" xr3:uid="{00000000-0010-0000-0400-0000AE3F0000}" name="Column16263" dataDxfId="85"/>
    <tableColumn id="16303" xr3:uid="{00000000-0010-0000-0400-0000AF3F0000}" name="Column16264" dataDxfId="84"/>
    <tableColumn id="16304" xr3:uid="{00000000-0010-0000-0400-0000B03F0000}" name="Column16265" dataDxfId="83"/>
    <tableColumn id="16305" xr3:uid="{00000000-0010-0000-0400-0000B13F0000}" name="Column16266" dataDxfId="82"/>
    <tableColumn id="16306" xr3:uid="{00000000-0010-0000-0400-0000B23F0000}" name="Column16267" dataDxfId="81"/>
    <tableColumn id="16307" xr3:uid="{00000000-0010-0000-0400-0000B33F0000}" name="Column16268" dataDxfId="80"/>
    <tableColumn id="16308" xr3:uid="{00000000-0010-0000-0400-0000B43F0000}" name="Column16269" dataDxfId="79"/>
    <tableColumn id="16309" xr3:uid="{00000000-0010-0000-0400-0000B53F0000}" name="Column16270" dataDxfId="78"/>
    <tableColumn id="16310" xr3:uid="{00000000-0010-0000-0400-0000B63F0000}" name="Column16271" dataDxfId="77"/>
    <tableColumn id="16311" xr3:uid="{00000000-0010-0000-0400-0000B73F0000}" name="Column16272" dataDxfId="76"/>
    <tableColumn id="16312" xr3:uid="{00000000-0010-0000-0400-0000B83F0000}" name="Column16273" dataDxfId="75"/>
    <tableColumn id="16313" xr3:uid="{00000000-0010-0000-0400-0000B93F0000}" name="Column16274" dataDxfId="74"/>
    <tableColumn id="16314" xr3:uid="{00000000-0010-0000-0400-0000BA3F0000}" name="Column16275" dataDxfId="73"/>
    <tableColumn id="16315" xr3:uid="{00000000-0010-0000-0400-0000BB3F0000}" name="Column16276" dataDxfId="72"/>
    <tableColumn id="16316" xr3:uid="{00000000-0010-0000-0400-0000BC3F0000}" name="Column16277" dataDxfId="71"/>
    <tableColumn id="16317" xr3:uid="{00000000-0010-0000-0400-0000BD3F0000}" name="Column16278" dataDxfId="70"/>
    <tableColumn id="16318" xr3:uid="{00000000-0010-0000-0400-0000BE3F0000}" name="Column16279" dataDxfId="69"/>
    <tableColumn id="16319" xr3:uid="{00000000-0010-0000-0400-0000BF3F0000}" name="Column16280" dataDxfId="68"/>
    <tableColumn id="16320" xr3:uid="{00000000-0010-0000-0400-0000C03F0000}" name="Column16281" dataDxfId="67"/>
    <tableColumn id="16321" xr3:uid="{00000000-0010-0000-0400-0000C13F0000}" name="Column16282" dataDxfId="66"/>
    <tableColumn id="16322" xr3:uid="{00000000-0010-0000-0400-0000C23F0000}" name="Column16283" dataDxfId="65"/>
    <tableColumn id="16323" xr3:uid="{00000000-0010-0000-0400-0000C33F0000}" name="Column16284" dataDxfId="64"/>
    <tableColumn id="16324" xr3:uid="{00000000-0010-0000-0400-0000C43F0000}" name="Column16285" dataDxfId="63"/>
    <tableColumn id="16325" xr3:uid="{00000000-0010-0000-0400-0000C53F0000}" name="Column16286" dataDxfId="62"/>
    <tableColumn id="16326" xr3:uid="{00000000-0010-0000-0400-0000C63F0000}" name="Column16287" dataDxfId="61"/>
    <tableColumn id="16327" xr3:uid="{00000000-0010-0000-0400-0000C73F0000}" name="Column16288" dataDxfId="60"/>
    <tableColumn id="16328" xr3:uid="{00000000-0010-0000-0400-0000C83F0000}" name="Column16289" dataDxfId="59"/>
    <tableColumn id="16329" xr3:uid="{00000000-0010-0000-0400-0000C93F0000}" name="Column16290" dataDxfId="58"/>
    <tableColumn id="16330" xr3:uid="{00000000-0010-0000-0400-0000CA3F0000}" name="Column16291" dataDxfId="57"/>
    <tableColumn id="16331" xr3:uid="{00000000-0010-0000-0400-0000CB3F0000}" name="Column16292" dataDxfId="56"/>
    <tableColumn id="16332" xr3:uid="{00000000-0010-0000-0400-0000CC3F0000}" name="Column16293" dataDxfId="55"/>
    <tableColumn id="16333" xr3:uid="{00000000-0010-0000-0400-0000CD3F0000}" name="Column16294" dataDxfId="54"/>
    <tableColumn id="16334" xr3:uid="{00000000-0010-0000-0400-0000CE3F0000}" name="Column16295" dataDxfId="53"/>
    <tableColumn id="16335" xr3:uid="{00000000-0010-0000-0400-0000CF3F0000}" name="Column16296" dataDxfId="52"/>
    <tableColumn id="16336" xr3:uid="{00000000-0010-0000-0400-0000D03F0000}" name="Column16297" dataDxfId="51"/>
    <tableColumn id="16337" xr3:uid="{00000000-0010-0000-0400-0000D13F0000}" name="Column16298" dataDxfId="50"/>
    <tableColumn id="16338" xr3:uid="{00000000-0010-0000-0400-0000D23F0000}" name="Column16299" dataDxfId="49"/>
    <tableColumn id="16339" xr3:uid="{00000000-0010-0000-0400-0000D33F0000}" name="Column16300" dataDxfId="48"/>
    <tableColumn id="16340" xr3:uid="{00000000-0010-0000-0400-0000D43F0000}" name="Column16301" dataDxfId="47"/>
    <tableColumn id="16341" xr3:uid="{00000000-0010-0000-0400-0000D53F0000}" name="Column16302" dataDxfId="46"/>
    <tableColumn id="16342" xr3:uid="{00000000-0010-0000-0400-0000D63F0000}" name="Column16303" dataDxfId="45"/>
    <tableColumn id="16343" xr3:uid="{00000000-0010-0000-0400-0000D73F0000}" name="Column16304" dataDxfId="44"/>
    <tableColumn id="16344" xr3:uid="{00000000-0010-0000-0400-0000D83F0000}" name="Column16305" dataDxfId="43"/>
    <tableColumn id="16345" xr3:uid="{00000000-0010-0000-0400-0000D93F0000}" name="Column16306" dataDxfId="42"/>
    <tableColumn id="16346" xr3:uid="{00000000-0010-0000-0400-0000DA3F0000}" name="Column16307" dataDxfId="41"/>
    <tableColumn id="16347" xr3:uid="{00000000-0010-0000-0400-0000DB3F0000}" name="Column16308" dataDxfId="40"/>
    <tableColumn id="16348" xr3:uid="{00000000-0010-0000-0400-0000DC3F0000}" name="Column16309" dataDxfId="39"/>
    <tableColumn id="16349" xr3:uid="{00000000-0010-0000-0400-0000DD3F0000}" name="Column16310" dataDxfId="38"/>
    <tableColumn id="16350" xr3:uid="{00000000-0010-0000-0400-0000DE3F0000}" name="Column16311" dataDxfId="37"/>
    <tableColumn id="16351" xr3:uid="{00000000-0010-0000-0400-0000DF3F0000}" name="Column16312" dataDxfId="36"/>
    <tableColumn id="16352" xr3:uid="{00000000-0010-0000-0400-0000E03F0000}" name="Column16313" dataDxfId="35"/>
    <tableColumn id="16353" xr3:uid="{00000000-0010-0000-0400-0000E13F0000}" name="Column16314" dataDxfId="34"/>
    <tableColumn id="16354" xr3:uid="{00000000-0010-0000-0400-0000E23F0000}" name="Column16315" dataDxfId="33"/>
    <tableColumn id="16355" xr3:uid="{00000000-0010-0000-0400-0000E33F0000}" name="Column16316" dataDxfId="32"/>
    <tableColumn id="16356" xr3:uid="{00000000-0010-0000-0400-0000E43F0000}" name="Column16317" dataDxfId="31"/>
    <tableColumn id="16357" xr3:uid="{00000000-0010-0000-0400-0000E53F0000}" name="Column16318" dataDxfId="30"/>
    <tableColumn id="16358" xr3:uid="{00000000-0010-0000-0400-0000E63F0000}" name="Column16319" dataDxfId="29"/>
    <tableColumn id="16359" xr3:uid="{00000000-0010-0000-0400-0000E73F0000}" name="Column16320" dataDxfId="28"/>
    <tableColumn id="16360" xr3:uid="{00000000-0010-0000-0400-0000E83F0000}" name="Column16321" dataDxfId="27"/>
    <tableColumn id="16361" xr3:uid="{00000000-0010-0000-0400-0000E93F0000}" name="Column16322" dataDxfId="26"/>
    <tableColumn id="16362" xr3:uid="{00000000-0010-0000-0400-0000EA3F0000}" name="Column16323" dataDxfId="25"/>
    <tableColumn id="16363" xr3:uid="{00000000-0010-0000-0400-0000EB3F0000}" name="Column16324" dataDxfId="24"/>
    <tableColumn id="16364" xr3:uid="{00000000-0010-0000-0400-0000EC3F0000}" name="Column16325" dataDxfId="23"/>
    <tableColumn id="16365" xr3:uid="{00000000-0010-0000-0400-0000ED3F0000}" name="Column16326" dataDxfId="22"/>
    <tableColumn id="16366" xr3:uid="{00000000-0010-0000-0400-0000EE3F0000}" name="Column16327" dataDxfId="21"/>
    <tableColumn id="16367" xr3:uid="{00000000-0010-0000-0400-0000EF3F0000}" name="Column16328" dataDxfId="20"/>
    <tableColumn id="16368" xr3:uid="{00000000-0010-0000-0400-0000F03F0000}" name="Column16329" dataDxfId="19"/>
    <tableColumn id="16369" xr3:uid="{00000000-0010-0000-0400-0000F13F0000}" name="Column16330" dataDxfId="18"/>
    <tableColumn id="16370" xr3:uid="{00000000-0010-0000-0400-0000F23F0000}" name="Column16331" dataDxfId="17"/>
    <tableColumn id="16371" xr3:uid="{00000000-0010-0000-0400-0000F33F0000}" name="Column16332" dataDxfId="16"/>
    <tableColumn id="16372" xr3:uid="{00000000-0010-0000-0400-0000F43F0000}" name="Column16333" dataDxfId="15"/>
    <tableColumn id="16373" xr3:uid="{00000000-0010-0000-0400-0000F53F0000}" name="Column16334" dataDxfId="14"/>
    <tableColumn id="16374" xr3:uid="{00000000-0010-0000-0400-0000F63F0000}" name="Column16335" dataDxfId="13"/>
    <tableColumn id="16375" xr3:uid="{00000000-0010-0000-0400-0000F73F0000}" name="Column16336" dataDxfId="12"/>
    <tableColumn id="16376" xr3:uid="{00000000-0010-0000-0400-0000F83F0000}" name="Column16337" dataDxfId="11"/>
    <tableColumn id="16377" xr3:uid="{00000000-0010-0000-0400-0000F93F0000}" name="Column16338" dataDxfId="10"/>
    <tableColumn id="16378" xr3:uid="{00000000-0010-0000-0400-0000FA3F0000}" name="Column16339" dataDxfId="9"/>
    <tableColumn id="16379" xr3:uid="{00000000-0010-0000-0400-0000FB3F0000}" name="Column16340" dataDxfId="8"/>
    <tableColumn id="16380" xr3:uid="{00000000-0010-0000-0400-0000FC3F0000}" name="Column16341" dataDxfId="7"/>
    <tableColumn id="16381" xr3:uid="{00000000-0010-0000-0400-0000FD3F0000}" name="Column16342" dataDxfId="6"/>
    <tableColumn id="16382" xr3:uid="{00000000-0010-0000-0400-0000FE3F0000}" name="Column16343" dataDxfId="5"/>
    <tableColumn id="16383" xr3:uid="{00000000-0010-0000-0400-0000FF3F0000}" name="Column16344" dataDxfId="4"/>
    <tableColumn id="16384" xr3:uid="{00000000-0010-0000-0400-000000400000}" name="Column16345" dataDxfId="3"/>
    <tableColumn id="16385" xr3:uid="{00000000-0010-0000-0400-000001400000}" name="Column16346" dataDxfId="2"/>
    <tableColumn id="16386" xr3:uid="{00000000-0010-0000-0400-000002400000}" name="Column16347" dataDxfId="1"/>
    <tableColumn id="16387" xr3:uid="{00000000-0010-0000-0400-000003400000}" name="Column16348" dataDxfId="0"/>
  </tableColumns>
  <tableStyleInfo name="TableStyleMedium2" showFirstColumn="0" showLastColumn="0" showRowStripes="1" showColumnStripes="0"/>
  <extLst>
    <ext xmlns:x14="http://schemas.microsoft.com/office/spreadsheetml/2009/9/main" uri="{504A1905-F514-4f6f-8877-14C23A59335A}">
      <x14:table altText="Table 4. Facility-Specific Rates" altTextSummary="Facility-Specific Rates_x000d__x000a__x000d__x000a_Note:  Please see notes for the table in cells A3, A4 and A5."/>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4"/>
  <sheetViews>
    <sheetView tabSelected="1" zoomScaleNormal="100" workbookViewId="0"/>
  </sheetViews>
  <sheetFormatPr defaultColWidth="0" defaultRowHeight="15" zeroHeight="1" x14ac:dyDescent="0.2"/>
  <cols>
    <col min="1" max="1" width="32" style="58" customWidth="1"/>
    <col min="2" max="2" width="23.42578125" style="58" customWidth="1"/>
    <col min="3" max="3" width="29.5703125" style="58" customWidth="1"/>
    <col min="4" max="4" width="23.85546875" style="58" customWidth="1"/>
    <col min="5" max="5" width="22.5703125" style="58" customWidth="1"/>
    <col min="6" max="6" width="20.28515625" style="58" customWidth="1"/>
    <col min="7" max="7" width="23.7109375" style="58" customWidth="1"/>
    <col min="8" max="16384" width="9.140625" style="58" hidden="1"/>
  </cols>
  <sheetData>
    <row r="1" spans="1:7" s="3" customFormat="1" ht="21.75" customHeight="1" x14ac:dyDescent="0.25">
      <c r="A1" s="59" t="s">
        <v>573</v>
      </c>
      <c r="B1" s="2"/>
      <c r="C1" s="2"/>
      <c r="D1" s="2"/>
      <c r="E1" s="2"/>
      <c r="F1" s="2"/>
      <c r="G1" s="2"/>
    </row>
    <row r="2" spans="1:7" s="3" customFormat="1" ht="21.75" customHeight="1" x14ac:dyDescent="0.25">
      <c r="A2" s="4" t="s">
        <v>0</v>
      </c>
      <c r="B2" s="2"/>
      <c r="C2" s="2"/>
      <c r="D2" s="2"/>
      <c r="E2" s="2"/>
      <c r="F2" s="2"/>
      <c r="G2" s="2"/>
    </row>
    <row r="3" spans="1:7" s="3" customFormat="1" ht="21.75" customHeight="1" x14ac:dyDescent="0.25">
      <c r="A3" s="3" t="s">
        <v>586</v>
      </c>
      <c r="B3" s="2"/>
      <c r="C3" s="2"/>
      <c r="D3" s="2"/>
      <c r="E3" s="2"/>
      <c r="F3" s="2"/>
      <c r="G3" s="2"/>
    </row>
    <row r="4" spans="1:7" s="3" customFormat="1" ht="17.100000000000001" customHeight="1" x14ac:dyDescent="0.25">
      <c r="A4" s="5" t="s">
        <v>1</v>
      </c>
      <c r="B4" s="5" t="s">
        <v>2</v>
      </c>
      <c r="C4" s="5" t="s">
        <v>3</v>
      </c>
      <c r="D4" s="5" t="s">
        <v>4</v>
      </c>
      <c r="E4" s="5" t="s">
        <v>5</v>
      </c>
      <c r="F4" s="5" t="s">
        <v>6</v>
      </c>
      <c r="G4" s="5" t="s">
        <v>7</v>
      </c>
    </row>
    <row r="5" spans="1:7" s="3" customFormat="1" ht="33" customHeight="1" x14ac:dyDescent="0.25">
      <c r="A5" s="6" t="s">
        <v>8</v>
      </c>
      <c r="B5" s="7" t="s">
        <v>9</v>
      </c>
      <c r="C5" s="7" t="s">
        <v>10</v>
      </c>
      <c r="D5" s="8">
        <v>0</v>
      </c>
      <c r="E5" s="9">
        <v>1.5147299999999999E-3</v>
      </c>
      <c r="F5" s="9">
        <v>0</v>
      </c>
      <c r="G5" s="10" t="s">
        <v>11</v>
      </c>
    </row>
    <row r="6" spans="1:7" s="3" customFormat="1" ht="33" customHeight="1" x14ac:dyDescent="0.25">
      <c r="A6" s="6" t="s">
        <v>8</v>
      </c>
      <c r="B6" s="7" t="s">
        <v>587</v>
      </c>
      <c r="C6" s="7" t="s">
        <v>588</v>
      </c>
      <c r="D6" s="8">
        <v>10.555999999999999</v>
      </c>
      <c r="E6" s="9">
        <v>3.2661120000000002E-2</v>
      </c>
      <c r="F6" s="9">
        <v>9.8524600000000004E-3</v>
      </c>
      <c r="G6" s="10" t="s">
        <v>11</v>
      </c>
    </row>
    <row r="7" spans="1:7" s="3" customFormat="1" ht="33" customHeight="1" x14ac:dyDescent="0.25">
      <c r="A7" s="6" t="s">
        <v>8</v>
      </c>
      <c r="B7" s="7" t="s">
        <v>12</v>
      </c>
      <c r="C7" s="7" t="s">
        <v>13</v>
      </c>
      <c r="D7" s="8">
        <v>10.555999999999999</v>
      </c>
      <c r="E7" s="9">
        <v>2.328011E-2</v>
      </c>
      <c r="F7" s="9">
        <v>0</v>
      </c>
      <c r="G7" s="10" t="s">
        <v>11</v>
      </c>
    </row>
    <row r="8" spans="1:7" s="3" customFormat="1" ht="33" customHeight="1" x14ac:dyDescent="0.25">
      <c r="A8" s="6" t="s">
        <v>8</v>
      </c>
      <c r="B8" s="7" t="s">
        <v>14</v>
      </c>
      <c r="C8" s="7" t="s">
        <v>15</v>
      </c>
      <c r="D8" s="8">
        <v>5.2770000000000001</v>
      </c>
      <c r="E8" s="9">
        <v>0.94498192000000003</v>
      </c>
      <c r="F8" s="9">
        <v>1</v>
      </c>
      <c r="G8" s="10" t="s">
        <v>11</v>
      </c>
    </row>
    <row r="9" spans="1:7" s="3" customFormat="1" ht="33" customHeight="1" x14ac:dyDescent="0.25">
      <c r="A9" s="6" t="s">
        <v>8</v>
      </c>
      <c r="B9" s="11"/>
      <c r="C9" s="7" t="s">
        <v>16</v>
      </c>
      <c r="D9" s="8">
        <v>5.2770000000000001</v>
      </c>
      <c r="E9" s="9">
        <v>0.93535075000000001</v>
      </c>
      <c r="F9" s="9">
        <v>1</v>
      </c>
      <c r="G9" s="10" t="s">
        <v>11</v>
      </c>
    </row>
    <row r="10" spans="1:7" s="3" customFormat="1" ht="33" customHeight="1" x14ac:dyDescent="0.25">
      <c r="A10" s="6" t="s">
        <v>8</v>
      </c>
      <c r="B10" s="7" t="s">
        <v>17</v>
      </c>
      <c r="C10" s="7" t="s">
        <v>18</v>
      </c>
      <c r="D10" s="8">
        <v>10.555999999999999</v>
      </c>
      <c r="E10" s="9">
        <v>1.0544029999999999E-2</v>
      </c>
      <c r="F10" s="9">
        <v>0</v>
      </c>
      <c r="G10" s="10" t="s">
        <v>11</v>
      </c>
    </row>
    <row r="11" spans="1:7" s="3" customFormat="1" ht="33" customHeight="1" x14ac:dyDescent="0.25">
      <c r="A11" s="6" t="s">
        <v>8</v>
      </c>
      <c r="B11" s="7" t="s">
        <v>19</v>
      </c>
      <c r="C11" s="7" t="s">
        <v>20</v>
      </c>
      <c r="D11" s="8">
        <v>10.555999999999999</v>
      </c>
      <c r="E11" s="9">
        <v>0.33607615000000002</v>
      </c>
      <c r="F11" s="9">
        <v>0.19424459999999999</v>
      </c>
      <c r="G11" s="10" t="s">
        <v>11</v>
      </c>
    </row>
    <row r="12" spans="1:7" s="3" customFormat="1" ht="33" customHeight="1" x14ac:dyDescent="0.25">
      <c r="A12" s="6" t="s">
        <v>8</v>
      </c>
      <c r="B12" s="7" t="s">
        <v>21</v>
      </c>
      <c r="C12" s="7" t="s">
        <v>22</v>
      </c>
      <c r="D12" s="8">
        <v>5.2770000000000001</v>
      </c>
      <c r="E12" s="9">
        <v>3.5968689999999998E-2</v>
      </c>
      <c r="F12" s="9">
        <v>0</v>
      </c>
      <c r="G12" s="10" t="s">
        <v>11</v>
      </c>
    </row>
    <row r="13" spans="1:7" s="3" customFormat="1" ht="33" customHeight="1" x14ac:dyDescent="0.25">
      <c r="A13" s="6" t="s">
        <v>8</v>
      </c>
      <c r="B13" s="11"/>
      <c r="C13" s="7" t="s">
        <v>23</v>
      </c>
      <c r="D13" s="8">
        <v>5.2770000000000001</v>
      </c>
      <c r="E13" s="9">
        <v>1.7991920000000002E-2</v>
      </c>
      <c r="F13" s="9">
        <v>0</v>
      </c>
      <c r="G13" s="10" t="s">
        <v>11</v>
      </c>
    </row>
    <row r="14" spans="1:7" s="3" customFormat="1" ht="33" customHeight="1" x14ac:dyDescent="0.25">
      <c r="A14" s="6" t="s">
        <v>8</v>
      </c>
      <c r="B14" s="7" t="s">
        <v>24</v>
      </c>
      <c r="C14" s="7" t="s">
        <v>25</v>
      </c>
      <c r="D14" s="8">
        <v>10.555999999999999</v>
      </c>
      <c r="E14" s="9">
        <v>9.5628539999999998E-2</v>
      </c>
      <c r="F14" s="9">
        <v>4.794818E-2</v>
      </c>
      <c r="G14" s="10" t="s">
        <v>11</v>
      </c>
    </row>
    <row r="15" spans="1:7" s="3" customFormat="1" ht="33" customHeight="1" x14ac:dyDescent="0.25">
      <c r="A15" s="6" t="s">
        <v>8</v>
      </c>
      <c r="B15" s="7" t="s">
        <v>26</v>
      </c>
      <c r="C15" s="7" t="s">
        <v>1144</v>
      </c>
      <c r="D15" s="8">
        <v>10.555999999999999</v>
      </c>
      <c r="E15" s="9">
        <v>0.16319823999999999</v>
      </c>
      <c r="F15" s="9">
        <v>0.13261579000000001</v>
      </c>
      <c r="G15" s="10" t="s">
        <v>11</v>
      </c>
    </row>
    <row r="16" spans="1:7" s="3" customFormat="1" ht="17.100000000000001" customHeight="1" x14ac:dyDescent="0.25">
      <c r="A16" s="6" t="s">
        <v>27</v>
      </c>
      <c r="B16" s="7" t="s">
        <v>28</v>
      </c>
      <c r="C16" s="7" t="s">
        <v>28</v>
      </c>
      <c r="D16" s="8">
        <v>10.555999999999999</v>
      </c>
      <c r="E16" s="9">
        <v>0.72439100000000001</v>
      </c>
      <c r="F16" s="9">
        <v>0.81818181999999995</v>
      </c>
      <c r="G16" s="10" t="s">
        <v>11</v>
      </c>
    </row>
    <row r="17" spans="1:7" s="3" customFormat="1" ht="17.100000000000001" customHeight="1" x14ac:dyDescent="0.25">
      <c r="A17" s="6" t="s">
        <v>27</v>
      </c>
      <c r="B17" s="7" t="s">
        <v>1145</v>
      </c>
      <c r="C17" s="7" t="s">
        <v>1145</v>
      </c>
      <c r="D17" s="8">
        <v>5</v>
      </c>
      <c r="E17" s="9" t="s">
        <v>11</v>
      </c>
      <c r="F17" s="9" t="s">
        <v>11</v>
      </c>
      <c r="G17" s="10" t="s">
        <v>1146</v>
      </c>
    </row>
    <row r="18" spans="1:7" s="3" customFormat="1" ht="33" customHeight="1" x14ac:dyDescent="0.25">
      <c r="A18" s="6" t="s">
        <v>29</v>
      </c>
      <c r="B18" s="7" t="s">
        <v>30</v>
      </c>
      <c r="C18" s="7" t="s">
        <v>31</v>
      </c>
      <c r="D18" s="8" t="s">
        <v>11</v>
      </c>
      <c r="E18" s="10" t="s">
        <v>11</v>
      </c>
      <c r="F18" s="10" t="s">
        <v>11</v>
      </c>
      <c r="G18" s="12">
        <v>0</v>
      </c>
    </row>
    <row r="19" spans="1:7" s="3" customFormat="1" ht="33" customHeight="1" x14ac:dyDescent="0.25">
      <c r="A19" s="6" t="s">
        <v>32</v>
      </c>
      <c r="B19" s="7" t="s">
        <v>589</v>
      </c>
      <c r="C19" s="7" t="s">
        <v>33</v>
      </c>
      <c r="D19" s="8" t="s">
        <v>11</v>
      </c>
      <c r="E19" s="10" t="s">
        <v>11</v>
      </c>
      <c r="F19" s="10" t="s">
        <v>11</v>
      </c>
      <c r="G19" s="13">
        <v>0.9</v>
      </c>
    </row>
    <row r="20" spans="1:7" s="3" customFormat="1" ht="17.100000000000001" customHeight="1" x14ac:dyDescent="0.25">
      <c r="A20" s="14" t="s">
        <v>34</v>
      </c>
      <c r="B20" s="15"/>
      <c r="C20" s="15"/>
      <c r="D20" s="16">
        <v>100</v>
      </c>
      <c r="E20" s="17"/>
      <c r="F20" s="17"/>
      <c r="G20" s="17"/>
    </row>
    <row r="21" spans="1:7" s="3" customFormat="1" ht="17.100000000000001" customHeight="1" x14ac:dyDescent="0.25">
      <c r="A21" s="2"/>
      <c r="B21" s="2"/>
      <c r="C21" s="2"/>
      <c r="D21" s="2"/>
      <c r="E21" s="2"/>
      <c r="F21" s="2"/>
      <c r="G21" s="2"/>
    </row>
    <row r="22" spans="1:7" s="3" customFormat="1" ht="17.100000000000001" customHeight="1" x14ac:dyDescent="0.25">
      <c r="A22" s="4" t="s">
        <v>35</v>
      </c>
      <c r="B22" s="2"/>
      <c r="C22" s="2"/>
      <c r="D22" s="2"/>
      <c r="E22" s="2"/>
      <c r="F22" s="2"/>
      <c r="G22" s="2"/>
    </row>
    <row r="23" spans="1:7" s="3" customFormat="1" ht="17.100000000000001" customHeight="1" x14ac:dyDescent="0.25">
      <c r="A23" s="18" t="s">
        <v>574</v>
      </c>
      <c r="B23" s="19"/>
      <c r="C23" s="19"/>
      <c r="D23" s="19"/>
      <c r="E23" s="19"/>
      <c r="F23" s="19"/>
      <c r="G23" s="2"/>
    </row>
    <row r="24" spans="1:7" s="3" customFormat="1" ht="17.100000000000001" customHeight="1" x14ac:dyDescent="0.25">
      <c r="A24" s="18" t="s">
        <v>570</v>
      </c>
      <c r="B24" s="19"/>
      <c r="C24" s="19"/>
      <c r="D24" s="19"/>
      <c r="E24" s="19"/>
      <c r="F24" s="19"/>
      <c r="G24" s="2"/>
    </row>
    <row r="25" spans="1:7" s="3" customFormat="1" ht="33" customHeight="1" x14ac:dyDescent="0.25">
      <c r="A25" s="20" t="s">
        <v>569</v>
      </c>
      <c r="B25" s="21" t="s">
        <v>36</v>
      </c>
      <c r="C25" s="21" t="s">
        <v>37</v>
      </c>
      <c r="D25" s="21" t="s">
        <v>38</v>
      </c>
      <c r="E25" s="21" t="s">
        <v>39</v>
      </c>
      <c r="F25" s="22" t="s">
        <v>40</v>
      </c>
      <c r="G25" s="2"/>
    </row>
    <row r="26" spans="1:7" s="3" customFormat="1" ht="17.100000000000001" customHeight="1" x14ac:dyDescent="0.25">
      <c r="A26" s="23" t="s">
        <v>41</v>
      </c>
      <c r="B26" s="24"/>
      <c r="C26" s="24"/>
      <c r="D26" s="24"/>
      <c r="E26" s="25">
        <v>35100000</v>
      </c>
      <c r="F26" s="26">
        <v>35099999.999999985</v>
      </c>
      <c r="G26" s="2"/>
    </row>
    <row r="27" spans="1:7" s="3" customFormat="1" ht="17.100000000000001" customHeight="1" x14ac:dyDescent="0.25">
      <c r="A27" s="27" t="s">
        <v>42</v>
      </c>
      <c r="B27" s="28" t="s">
        <v>36</v>
      </c>
      <c r="C27" s="28" t="s">
        <v>43</v>
      </c>
      <c r="D27" s="29">
        <v>11654974.171989461</v>
      </c>
      <c r="E27" s="29">
        <v>23445025.828010537</v>
      </c>
      <c r="F27" s="29">
        <f>SUBTOTAL(109,Table7[[#This Row],[Tier 2]],Table7[[#This Row],[Tier 3]])</f>
        <v>35100000</v>
      </c>
      <c r="G27" s="2"/>
    </row>
    <row r="28" spans="1:7" s="3" customFormat="1" ht="63.95" customHeight="1" x14ac:dyDescent="0.25">
      <c r="A28" s="23" t="s">
        <v>44</v>
      </c>
      <c r="B28" s="30" t="s">
        <v>36</v>
      </c>
      <c r="C28" s="30" t="s">
        <v>45</v>
      </c>
      <c r="D28" s="30" t="s">
        <v>46</v>
      </c>
      <c r="E28" s="30" t="s">
        <v>47</v>
      </c>
      <c r="F28" s="31"/>
      <c r="G28" s="2"/>
    </row>
    <row r="29" spans="1:7" s="3" customFormat="1" ht="17.100000000000001" customHeight="1" x14ac:dyDescent="0.25">
      <c r="A29" s="27" t="s">
        <v>48</v>
      </c>
      <c r="B29" s="17"/>
      <c r="C29" s="17"/>
      <c r="D29" s="32">
        <v>50</v>
      </c>
      <c r="E29" s="32">
        <v>66.67</v>
      </c>
      <c r="F29" s="33"/>
      <c r="G29" s="2"/>
    </row>
    <row r="30" spans="1:7" s="3" customFormat="1" ht="48.95" customHeight="1" x14ac:dyDescent="0.25">
      <c r="A30" s="23" t="s">
        <v>49</v>
      </c>
      <c r="B30" s="34">
        <v>170</v>
      </c>
      <c r="C30" s="34">
        <v>444</v>
      </c>
      <c r="D30" s="34">
        <v>209</v>
      </c>
      <c r="E30" s="34">
        <v>252</v>
      </c>
      <c r="F30" s="35">
        <v>461</v>
      </c>
      <c r="G30" s="2"/>
    </row>
    <row r="31" spans="1:7" s="3" customFormat="1" ht="33" customHeight="1" x14ac:dyDescent="0.25">
      <c r="A31" s="27" t="s">
        <v>50</v>
      </c>
      <c r="B31" s="17"/>
      <c r="C31" s="17"/>
      <c r="D31" s="29">
        <f>[1]Overview!D33/2</f>
        <v>2.7631118117991802</v>
      </c>
      <c r="E31" s="29">
        <f>[1]Overview!E33/2</f>
        <v>4.1446677176987698</v>
      </c>
      <c r="F31" s="33"/>
      <c r="G31" s="2"/>
    </row>
    <row r="32" spans="1:7" s="3" customFormat="1" ht="33" customHeight="1" x14ac:dyDescent="0.25">
      <c r="A32" s="23" t="s">
        <v>51</v>
      </c>
      <c r="B32" s="36">
        <v>2631448</v>
      </c>
      <c r="C32" s="36">
        <v>8977437.9434092343</v>
      </c>
      <c r="D32" s="36">
        <v>4218061</v>
      </c>
      <c r="E32" s="36">
        <v>5656672</v>
      </c>
      <c r="F32" s="37">
        <v>9874733</v>
      </c>
      <c r="G32" s="2"/>
    </row>
    <row r="33" spans="1:7" s="3" customFormat="1" ht="33" customHeight="1" x14ac:dyDescent="0.25">
      <c r="A33" s="27" t="s">
        <v>52</v>
      </c>
      <c r="B33" s="38">
        <v>24592.971962616823</v>
      </c>
      <c r="C33" s="38">
        <v>20219.454827498277</v>
      </c>
      <c r="D33" s="38">
        <v>20182.110047846891</v>
      </c>
      <c r="E33" s="38">
        <v>22447.111111111109</v>
      </c>
      <c r="F33" s="39"/>
      <c r="G33" s="2"/>
    </row>
    <row r="34" spans="1:7" s="3" customFormat="1" ht="17.100000000000001" customHeight="1" x14ac:dyDescent="0.25">
      <c r="A34" s="40" t="s">
        <v>53</v>
      </c>
      <c r="B34" s="41"/>
      <c r="C34" s="41"/>
      <c r="D34" s="25">
        <v>55765.426660236655</v>
      </c>
      <c r="E34" s="25">
        <v>93035.816777819593</v>
      </c>
      <c r="F34" s="42"/>
      <c r="G34" s="2"/>
    </row>
    <row r="35" spans="1:7" s="3" customFormat="1" x14ac:dyDescent="0.25">
      <c r="A35" s="19"/>
      <c r="B35" s="19"/>
      <c r="C35" s="19"/>
      <c r="D35" s="19"/>
      <c r="E35" s="19"/>
      <c r="F35" s="19"/>
      <c r="G35" s="2"/>
    </row>
    <row r="36" spans="1:7" s="3" customFormat="1" ht="17.100000000000001" customHeight="1" x14ac:dyDescent="0.25">
      <c r="A36" s="4" t="s">
        <v>54</v>
      </c>
      <c r="B36" s="2"/>
      <c r="C36" s="2"/>
      <c r="D36" s="2"/>
      <c r="E36" s="2"/>
      <c r="F36" s="2"/>
      <c r="G36" s="2"/>
    </row>
    <row r="37" spans="1:7" s="3" customFormat="1" ht="17.100000000000001" customHeight="1" x14ac:dyDescent="0.25">
      <c r="A37" s="3" t="s">
        <v>576</v>
      </c>
      <c r="B37" s="2"/>
      <c r="C37" s="2"/>
      <c r="D37" s="2"/>
      <c r="E37" s="2"/>
      <c r="F37" s="2"/>
      <c r="G37" s="2"/>
    </row>
    <row r="38" spans="1:7" s="3" customFormat="1" ht="17.100000000000001" customHeight="1" x14ac:dyDescent="0.25">
      <c r="A38" s="3" t="s">
        <v>571</v>
      </c>
      <c r="B38" s="2"/>
      <c r="C38" s="2"/>
      <c r="D38" s="2"/>
      <c r="E38" s="2"/>
      <c r="F38" s="2"/>
      <c r="G38" s="2"/>
    </row>
    <row r="39" spans="1:7" s="3" customFormat="1" ht="48.95" customHeight="1" x14ac:dyDescent="0.25">
      <c r="A39" s="43" t="s">
        <v>1</v>
      </c>
      <c r="B39" s="44" t="s">
        <v>2</v>
      </c>
      <c r="C39" s="44" t="s">
        <v>3</v>
      </c>
      <c r="D39" s="44" t="s">
        <v>55</v>
      </c>
      <c r="E39" s="44" t="s">
        <v>56</v>
      </c>
      <c r="F39" s="44" t="s">
        <v>57</v>
      </c>
      <c r="G39" s="45" t="s">
        <v>58</v>
      </c>
    </row>
    <row r="40" spans="1:7" s="3" customFormat="1" ht="48.95" customHeight="1" x14ac:dyDescent="0.25">
      <c r="A40" s="46" t="s">
        <v>572</v>
      </c>
      <c r="B40" s="7" t="s">
        <v>590</v>
      </c>
      <c r="C40" s="7" t="s">
        <v>588</v>
      </c>
      <c r="D40" s="10">
        <v>389</v>
      </c>
      <c r="E40" s="10">
        <v>643</v>
      </c>
      <c r="F40" s="10">
        <v>258</v>
      </c>
      <c r="G40" s="47" t="s">
        <v>11</v>
      </c>
    </row>
    <row r="41" spans="1:7" s="3" customFormat="1" ht="33" customHeight="1" x14ac:dyDescent="0.25">
      <c r="A41" s="46" t="s">
        <v>572</v>
      </c>
      <c r="B41" s="7" t="s">
        <v>12</v>
      </c>
      <c r="C41" s="7" t="s">
        <v>13</v>
      </c>
      <c r="D41" s="10">
        <v>307</v>
      </c>
      <c r="E41" s="10">
        <v>710</v>
      </c>
      <c r="F41" s="10">
        <v>473</v>
      </c>
      <c r="G41" s="47" t="s">
        <v>11</v>
      </c>
    </row>
    <row r="42" spans="1:7" s="3" customFormat="1" ht="33" customHeight="1" x14ac:dyDescent="0.25">
      <c r="A42" s="46" t="s">
        <v>572</v>
      </c>
      <c r="B42" s="7" t="s">
        <v>14</v>
      </c>
      <c r="C42" s="7" t="s">
        <v>15</v>
      </c>
      <c r="D42" s="10">
        <v>236</v>
      </c>
      <c r="E42" s="10">
        <v>798</v>
      </c>
      <c r="F42" s="10">
        <v>451</v>
      </c>
      <c r="G42" s="47" t="s">
        <v>11</v>
      </c>
    </row>
    <row r="43" spans="1:7" s="3" customFormat="1" ht="33" customHeight="1" x14ac:dyDescent="0.25">
      <c r="A43" s="46" t="s">
        <v>572</v>
      </c>
      <c r="B43" s="7" t="s">
        <v>14</v>
      </c>
      <c r="C43" s="7" t="s">
        <v>16</v>
      </c>
      <c r="D43" s="10">
        <v>229</v>
      </c>
      <c r="E43" s="10">
        <v>815</v>
      </c>
      <c r="F43" s="10">
        <v>453</v>
      </c>
      <c r="G43" s="47" t="s">
        <v>11</v>
      </c>
    </row>
    <row r="44" spans="1:7" s="3" customFormat="1" ht="33" customHeight="1" x14ac:dyDescent="0.25">
      <c r="A44" s="46" t="s">
        <v>572</v>
      </c>
      <c r="B44" s="7" t="s">
        <v>17</v>
      </c>
      <c r="C44" s="7" t="s">
        <v>18</v>
      </c>
      <c r="D44" s="10">
        <v>341</v>
      </c>
      <c r="E44" s="10">
        <v>703</v>
      </c>
      <c r="F44" s="10">
        <v>437</v>
      </c>
      <c r="G44" s="47" t="s">
        <v>11</v>
      </c>
    </row>
    <row r="45" spans="1:7" s="3" customFormat="1" ht="33" customHeight="1" x14ac:dyDescent="0.25">
      <c r="A45" s="46" t="s">
        <v>572</v>
      </c>
      <c r="B45" s="7" t="s">
        <v>19</v>
      </c>
      <c r="C45" s="7" t="s">
        <v>20</v>
      </c>
      <c r="D45" s="10">
        <v>420</v>
      </c>
      <c r="E45" s="10">
        <v>489</v>
      </c>
      <c r="F45" s="10">
        <v>228</v>
      </c>
      <c r="G45" s="47" t="s">
        <v>11</v>
      </c>
    </row>
    <row r="46" spans="1:7" s="3" customFormat="1" ht="33" customHeight="1" x14ac:dyDescent="0.25">
      <c r="A46" s="46" t="s">
        <v>572</v>
      </c>
      <c r="B46" s="7" t="s">
        <v>21</v>
      </c>
      <c r="C46" s="7" t="s">
        <v>22</v>
      </c>
      <c r="D46" s="10">
        <v>279</v>
      </c>
      <c r="E46" s="10">
        <v>749</v>
      </c>
      <c r="F46" s="10">
        <v>472</v>
      </c>
      <c r="G46" s="47" t="s">
        <v>11</v>
      </c>
    </row>
    <row r="47" spans="1:7" s="3" customFormat="1" ht="33" customHeight="1" x14ac:dyDescent="0.25">
      <c r="A47" s="46" t="s">
        <v>572</v>
      </c>
      <c r="B47" s="7" t="s">
        <v>21</v>
      </c>
      <c r="C47" s="7" t="s">
        <v>23</v>
      </c>
      <c r="D47" s="10">
        <v>233</v>
      </c>
      <c r="E47" s="10">
        <v>801</v>
      </c>
      <c r="F47" s="10">
        <v>633</v>
      </c>
      <c r="G47" s="47" t="s">
        <v>11</v>
      </c>
    </row>
    <row r="48" spans="1:7" s="3" customFormat="1" ht="33" customHeight="1" x14ac:dyDescent="0.25">
      <c r="A48" s="46" t="s">
        <v>572</v>
      </c>
      <c r="B48" s="7" t="s">
        <v>24</v>
      </c>
      <c r="C48" s="7" t="s">
        <v>25</v>
      </c>
      <c r="D48" s="10">
        <v>431</v>
      </c>
      <c r="E48" s="10">
        <v>605</v>
      </c>
      <c r="F48" s="10">
        <v>259</v>
      </c>
      <c r="G48" s="47" t="s">
        <v>11</v>
      </c>
    </row>
    <row r="49" spans="1:7" s="3" customFormat="1" ht="33" customHeight="1" x14ac:dyDescent="0.25">
      <c r="A49" s="46" t="s">
        <v>572</v>
      </c>
      <c r="B49" s="7" t="s">
        <v>26</v>
      </c>
      <c r="C49" s="7" t="s">
        <v>591</v>
      </c>
      <c r="D49" s="10">
        <v>447</v>
      </c>
      <c r="E49" s="10">
        <v>512</v>
      </c>
      <c r="F49" s="10">
        <v>240</v>
      </c>
      <c r="G49" s="47" t="s">
        <v>11</v>
      </c>
    </row>
    <row r="50" spans="1:7" s="3" customFormat="1" ht="17.100000000000001" customHeight="1" x14ac:dyDescent="0.25">
      <c r="A50" s="46" t="s">
        <v>27</v>
      </c>
      <c r="B50" s="7" t="s">
        <v>28</v>
      </c>
      <c r="C50" s="7" t="s">
        <v>28</v>
      </c>
      <c r="D50" s="10">
        <v>484</v>
      </c>
      <c r="E50" s="10">
        <v>512</v>
      </c>
      <c r="F50" s="10">
        <v>253</v>
      </c>
      <c r="G50" s="47" t="s">
        <v>11</v>
      </c>
    </row>
    <row r="51" spans="1:7" s="3" customFormat="1" ht="17.100000000000001" customHeight="1" x14ac:dyDescent="0.25">
      <c r="A51" s="46" t="s">
        <v>1145</v>
      </c>
      <c r="B51" s="7" t="s">
        <v>1145</v>
      </c>
      <c r="C51" s="7">
        <v>17</v>
      </c>
      <c r="D51" s="10" t="s">
        <v>11</v>
      </c>
      <c r="E51" s="10">
        <v>894</v>
      </c>
      <c r="F51" s="10" t="s">
        <v>11</v>
      </c>
      <c r="G51" s="47"/>
    </row>
    <row r="52" spans="1:7" s="3" customFormat="1" ht="30" x14ac:dyDescent="0.25">
      <c r="A52" s="48" t="s">
        <v>32</v>
      </c>
      <c r="B52" s="49" t="s">
        <v>59</v>
      </c>
      <c r="C52" s="49" t="s">
        <v>60</v>
      </c>
      <c r="D52" s="50" t="s">
        <v>11</v>
      </c>
      <c r="E52" s="50" t="s">
        <v>11</v>
      </c>
      <c r="F52" s="50" t="s">
        <v>11</v>
      </c>
      <c r="G52" s="51">
        <v>35</v>
      </c>
    </row>
    <row r="53" spans="1:7" s="3" customFormat="1" ht="17.100000000000001" customHeight="1" x14ac:dyDescent="0.25">
      <c r="A53" s="2"/>
      <c r="B53" s="2"/>
      <c r="C53" s="2"/>
      <c r="D53" s="2"/>
      <c r="E53" s="2"/>
      <c r="F53" s="2"/>
      <c r="G53" s="2"/>
    </row>
    <row r="54" spans="1:7" s="3" customFormat="1" ht="17.100000000000001" customHeight="1" x14ac:dyDescent="0.25">
      <c r="A54" s="4" t="s">
        <v>577</v>
      </c>
      <c r="B54" s="2"/>
      <c r="C54" s="2"/>
      <c r="D54" s="2"/>
      <c r="E54" s="2"/>
      <c r="F54" s="2"/>
      <c r="G54" s="2"/>
    </row>
    <row r="55" spans="1:7" s="3" customFormat="1" ht="48.95" customHeight="1" x14ac:dyDescent="0.25">
      <c r="A55" s="43" t="s">
        <v>578</v>
      </c>
      <c r="B55" s="45" t="s">
        <v>579</v>
      </c>
      <c r="C55" s="2"/>
      <c r="D55" s="2"/>
      <c r="E55" s="2"/>
      <c r="F55" s="2"/>
      <c r="G55" s="2"/>
    </row>
    <row r="56" spans="1:7" s="3" customFormat="1" ht="17.100000000000001" customHeight="1" x14ac:dyDescent="0.25">
      <c r="A56" s="46" t="s">
        <v>41</v>
      </c>
      <c r="B56" s="52">
        <v>3900000</v>
      </c>
      <c r="C56" s="2"/>
      <c r="D56" s="2"/>
      <c r="E56" s="2"/>
      <c r="F56" s="2"/>
      <c r="G56" s="2"/>
    </row>
    <row r="57" spans="1:7" s="3" customFormat="1" ht="17.100000000000001" customHeight="1" x14ac:dyDescent="0.25">
      <c r="A57" s="46" t="s">
        <v>580</v>
      </c>
      <c r="B57" s="52">
        <v>3900000</v>
      </c>
      <c r="C57" s="2"/>
      <c r="D57" s="2"/>
      <c r="E57" s="2"/>
      <c r="F57" s="2"/>
      <c r="G57" s="2"/>
    </row>
    <row r="58" spans="1:7" s="3" customFormat="1" ht="17.100000000000001" customHeight="1" x14ac:dyDescent="0.25">
      <c r="A58" s="46" t="s">
        <v>581</v>
      </c>
      <c r="B58" s="53">
        <v>0.2</v>
      </c>
      <c r="C58" s="2"/>
      <c r="D58" s="2"/>
      <c r="E58" s="2"/>
      <c r="F58" s="2"/>
      <c r="G58" s="2"/>
    </row>
    <row r="59" spans="1:7" s="3" customFormat="1" ht="17.100000000000001" customHeight="1" x14ac:dyDescent="0.25">
      <c r="A59" s="46" t="s">
        <v>582</v>
      </c>
      <c r="B59" s="54">
        <v>178</v>
      </c>
      <c r="C59" s="2"/>
      <c r="D59" s="2"/>
      <c r="E59" s="2"/>
      <c r="F59" s="2"/>
      <c r="G59" s="2"/>
    </row>
    <row r="60" spans="1:7" s="3" customFormat="1" ht="17.100000000000001" customHeight="1" x14ac:dyDescent="0.25">
      <c r="A60" s="46" t="s">
        <v>583</v>
      </c>
      <c r="B60" s="55">
        <v>3998021.4401197606</v>
      </c>
      <c r="C60" s="2"/>
      <c r="D60" s="2"/>
      <c r="E60" s="2"/>
      <c r="F60" s="2"/>
      <c r="G60" s="2"/>
    </row>
    <row r="61" spans="1:7" s="3" customFormat="1" ht="17.100000000000001" customHeight="1" x14ac:dyDescent="0.25">
      <c r="A61" s="46" t="s">
        <v>584</v>
      </c>
      <c r="B61" s="56">
        <v>0.97548251264084662</v>
      </c>
      <c r="C61" s="2"/>
      <c r="D61" s="2"/>
      <c r="E61" s="2"/>
      <c r="F61" s="2"/>
      <c r="G61" s="2"/>
    </row>
    <row r="62" spans="1:7" s="3" customFormat="1" ht="17.100000000000001" customHeight="1" x14ac:dyDescent="0.25">
      <c r="A62" s="46" t="s">
        <v>585</v>
      </c>
      <c r="B62" s="57">
        <v>22460.794607414384</v>
      </c>
      <c r="C62" s="2"/>
      <c r="D62" s="2"/>
      <c r="E62" s="2"/>
      <c r="F62" s="2"/>
      <c r="G62" s="2"/>
    </row>
    <row r="63" spans="1:7" s="3" customFormat="1" ht="17.100000000000001" customHeight="1" x14ac:dyDescent="0.25">
      <c r="A63" s="48" t="s">
        <v>53</v>
      </c>
      <c r="B63" s="56">
        <v>21910.112359550563</v>
      </c>
      <c r="C63" s="2"/>
      <c r="D63" s="2"/>
      <c r="E63" s="2"/>
      <c r="F63" s="2"/>
      <c r="G63" s="2"/>
    </row>
    <row r="64" spans="1:7" ht="17.100000000000001" hidden="1" customHeight="1" x14ac:dyDescent="0.2"/>
  </sheetData>
  <sheetProtection sheet="1" objects="1" scenarios="1" selectLockedCells="1"/>
  <pageMargins left="0.7" right="0.7" top="0.75" bottom="0.75" header="0.3" footer="0.3"/>
  <pageSetup orientation="portrait" r:id="rId1"/>
  <tableParts count="4">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1048346"/>
  <sheetViews>
    <sheetView workbookViewId="0"/>
  </sheetViews>
  <sheetFormatPr defaultColWidth="0" defaultRowHeight="15" zeroHeight="1" x14ac:dyDescent="0.25"/>
  <cols>
    <col min="1" max="1" width="16" style="86" customWidth="1"/>
    <col min="2" max="2" width="75.7109375" style="3" bestFit="1" customWidth="1"/>
    <col min="3" max="3" width="15.5703125" style="87" bestFit="1" customWidth="1"/>
    <col min="4" max="4" width="12.85546875" style="87" bestFit="1" customWidth="1"/>
    <col min="5" max="5" width="20.5703125" style="88" customWidth="1"/>
    <col min="6" max="6" width="18" style="88" customWidth="1"/>
    <col min="7" max="7" width="15.85546875" style="88" bestFit="1" customWidth="1"/>
    <col min="8" max="8" width="13.85546875" style="88" bestFit="1" customWidth="1"/>
    <col min="9" max="9" width="14" style="89" customWidth="1"/>
    <col min="10" max="11" width="18.42578125" style="89" customWidth="1"/>
    <col min="12" max="12" width="15.7109375" style="89" customWidth="1"/>
    <col min="13" max="13" width="18.7109375" style="89" customWidth="1"/>
    <col min="14" max="14" width="13.140625" style="89" customWidth="1"/>
    <col min="15" max="15" width="16" style="89" customWidth="1"/>
    <col min="16" max="16" width="14.85546875" style="89" customWidth="1"/>
    <col min="17" max="17" width="14.5703125" style="89" customWidth="1"/>
    <col min="18" max="18" width="19.140625" style="89" customWidth="1"/>
    <col min="19" max="19" width="20.28515625" style="89" customWidth="1"/>
    <col min="20" max="21" width="16.5703125" style="89" customWidth="1"/>
    <col min="22" max="22" width="20.42578125" style="87" customWidth="1"/>
    <col min="23" max="23" width="17.85546875" style="90" customWidth="1"/>
    <col min="24" max="24" width="20.85546875" style="91" customWidth="1"/>
    <col min="25" max="25" width="11.28515625" style="91" customWidth="1"/>
    <col min="26" max="26" width="11.42578125" style="87" customWidth="1"/>
    <col min="27" max="27" width="11.85546875" style="87" customWidth="1"/>
    <col min="28" max="28" width="18" style="92" customWidth="1"/>
    <col min="29" max="29" width="18.85546875" style="87" customWidth="1"/>
    <col min="30" max="30" width="15.5703125" style="87" customWidth="1"/>
    <col min="31" max="31" width="16.5703125" style="91" customWidth="1"/>
    <col min="32" max="32" width="16.85546875" style="91" customWidth="1"/>
    <col min="33" max="33" width="20.5703125" style="91" customWidth="1"/>
    <col min="34" max="34" width="18" style="87" customWidth="1"/>
    <col min="35" max="35" width="17.42578125" style="3" customWidth="1"/>
    <col min="36" max="36" width="18" style="74" customWidth="1"/>
    <col min="37" max="37" width="0" style="93" hidden="1"/>
    <col min="38" max="16382" width="1.5703125" style="3" hidden="1"/>
    <col min="16383" max="16383" width="9.140625" style="3" hidden="1"/>
    <col min="16384" max="16384" width="1.5703125" style="3" hidden="1"/>
  </cols>
  <sheetData>
    <row r="1" spans="1:16384" ht="21.75" customHeight="1" x14ac:dyDescent="0.25">
      <c r="A1" s="59" t="s">
        <v>573</v>
      </c>
      <c r="B1" s="2"/>
      <c r="C1" s="60"/>
      <c r="D1" s="60"/>
      <c r="E1" s="61"/>
      <c r="F1" s="61"/>
      <c r="G1" s="61"/>
      <c r="H1" s="61"/>
      <c r="I1" s="62"/>
      <c r="J1" s="62"/>
      <c r="K1" s="62"/>
      <c r="L1" s="62"/>
      <c r="M1" s="62"/>
      <c r="N1" s="62"/>
      <c r="O1" s="62"/>
      <c r="P1" s="62"/>
      <c r="Q1" s="62"/>
      <c r="R1" s="62"/>
      <c r="S1" s="62"/>
      <c r="T1" s="62"/>
      <c r="U1" s="62"/>
      <c r="V1" s="60"/>
      <c r="W1" s="63"/>
      <c r="X1" s="64"/>
      <c r="Y1" s="64"/>
      <c r="Z1" s="60"/>
      <c r="AA1" s="60"/>
      <c r="AB1" s="65"/>
      <c r="AC1" s="60"/>
      <c r="AD1" s="60"/>
      <c r="AE1" s="64"/>
      <c r="AF1" s="64"/>
      <c r="AG1" s="64"/>
      <c r="AH1" s="60"/>
      <c r="AI1" s="2"/>
      <c r="AJ1" s="15"/>
      <c r="AK1" s="3"/>
    </row>
    <row r="2" spans="1:16384" ht="21.75" customHeight="1" x14ac:dyDescent="0.25">
      <c r="A2" s="66" t="s">
        <v>61</v>
      </c>
      <c r="B2" s="2"/>
      <c r="C2" s="60"/>
      <c r="D2" s="60"/>
      <c r="E2" s="61"/>
      <c r="F2" s="61"/>
      <c r="G2" s="61"/>
      <c r="H2" s="61"/>
      <c r="I2" s="62"/>
      <c r="J2" s="62"/>
      <c r="K2" s="62"/>
      <c r="L2" s="62"/>
      <c r="M2" s="62"/>
      <c r="N2" s="62"/>
      <c r="O2" s="62"/>
      <c r="P2" s="62"/>
      <c r="Q2" s="62"/>
      <c r="R2" s="62"/>
      <c r="S2" s="62"/>
      <c r="T2" s="62"/>
      <c r="U2" s="62"/>
      <c r="V2" s="60"/>
      <c r="W2" s="63"/>
      <c r="X2" s="64"/>
      <c r="Y2" s="64"/>
      <c r="Z2" s="60"/>
      <c r="AA2" s="60"/>
      <c r="AB2" s="65"/>
      <c r="AC2" s="60"/>
      <c r="AD2" s="60"/>
      <c r="AE2" s="64"/>
      <c r="AF2" s="64"/>
      <c r="AG2" s="64"/>
      <c r="AH2" s="60"/>
      <c r="AI2" s="2"/>
      <c r="AJ2" s="15"/>
      <c r="AK2" s="3"/>
    </row>
    <row r="3" spans="1:16384" ht="21.75" customHeight="1" x14ac:dyDescent="0.25">
      <c r="A3" s="1" t="s">
        <v>575</v>
      </c>
      <c r="B3" s="2"/>
      <c r="C3" s="60"/>
      <c r="D3" s="60"/>
      <c r="E3" s="61"/>
      <c r="F3" s="61"/>
      <c r="G3" s="61"/>
      <c r="H3" s="61"/>
      <c r="I3" s="62"/>
      <c r="J3" s="62"/>
      <c r="K3" s="62"/>
      <c r="L3" s="62"/>
      <c r="M3" s="62"/>
      <c r="N3" s="62"/>
      <c r="O3" s="62"/>
      <c r="P3" s="62"/>
      <c r="Q3" s="62"/>
      <c r="R3" s="62"/>
      <c r="S3" s="62"/>
      <c r="T3" s="62"/>
      <c r="U3" s="62"/>
      <c r="V3" s="60"/>
      <c r="W3" s="63"/>
      <c r="X3" s="64"/>
      <c r="Y3" s="64"/>
      <c r="Z3" s="60"/>
      <c r="AA3" s="60"/>
      <c r="AB3" s="65"/>
      <c r="AC3" s="60"/>
      <c r="AD3" s="60"/>
      <c r="AE3" s="64"/>
      <c r="AF3" s="64"/>
      <c r="AG3" s="64"/>
      <c r="AH3" s="60"/>
      <c r="AI3" s="2" t="s">
        <v>1150</v>
      </c>
      <c r="AJ3" s="67"/>
      <c r="AK3" s="3"/>
    </row>
    <row r="4" spans="1:16384" s="69" customFormat="1" ht="98.1" customHeight="1" x14ac:dyDescent="0.25">
      <c r="A4" s="68" t="s">
        <v>62</v>
      </c>
      <c r="B4" s="69" t="s">
        <v>63</v>
      </c>
      <c r="C4" s="69" t="s">
        <v>64</v>
      </c>
      <c r="D4" s="69" t="s">
        <v>65</v>
      </c>
      <c r="E4" s="70" t="s">
        <v>592</v>
      </c>
      <c r="F4" s="70" t="s">
        <v>593</v>
      </c>
      <c r="G4" s="70" t="s">
        <v>594</v>
      </c>
      <c r="H4" s="70" t="s">
        <v>595</v>
      </c>
      <c r="I4" s="71" t="s">
        <v>596</v>
      </c>
      <c r="J4" s="71" t="s">
        <v>588</v>
      </c>
      <c r="K4" s="71" t="s">
        <v>1137</v>
      </c>
      <c r="L4" s="71" t="s">
        <v>15</v>
      </c>
      <c r="M4" s="71" t="s">
        <v>16</v>
      </c>
      <c r="N4" s="71" t="s">
        <v>18</v>
      </c>
      <c r="O4" s="71" t="s">
        <v>66</v>
      </c>
      <c r="P4" s="71" t="s">
        <v>22</v>
      </c>
      <c r="Q4" s="71" t="s">
        <v>23</v>
      </c>
      <c r="R4" s="71" t="s">
        <v>25</v>
      </c>
      <c r="S4" s="71" t="s">
        <v>591</v>
      </c>
      <c r="T4" s="71" t="s">
        <v>28</v>
      </c>
      <c r="U4" s="71" t="s">
        <v>1149</v>
      </c>
      <c r="V4" s="69" t="s">
        <v>67</v>
      </c>
      <c r="W4" s="71" t="s">
        <v>68</v>
      </c>
      <c r="X4" s="72" t="s">
        <v>69</v>
      </c>
      <c r="Y4" s="72" t="s">
        <v>70</v>
      </c>
      <c r="Z4" s="69" t="s">
        <v>71</v>
      </c>
      <c r="AA4" s="69" t="s">
        <v>1138</v>
      </c>
      <c r="AB4" s="73" t="s">
        <v>72</v>
      </c>
      <c r="AC4" s="69" t="s">
        <v>1139</v>
      </c>
      <c r="AD4" s="69" t="s">
        <v>1140</v>
      </c>
      <c r="AE4" s="72" t="s">
        <v>1141</v>
      </c>
      <c r="AF4" s="72" t="s">
        <v>1142</v>
      </c>
      <c r="AG4" s="72" t="s">
        <v>73</v>
      </c>
      <c r="AH4" s="69" t="s">
        <v>1143</v>
      </c>
      <c r="AI4" s="69" t="s">
        <v>74</v>
      </c>
      <c r="AJ4" s="74" t="s">
        <v>1151</v>
      </c>
      <c r="AK4" s="69" t="s">
        <v>1147</v>
      </c>
      <c r="AL4" s="69" t="s">
        <v>1148</v>
      </c>
      <c r="AM4" s="69" t="s">
        <v>1192</v>
      </c>
      <c r="AN4" s="69" t="s">
        <v>1193</v>
      </c>
      <c r="AO4" s="69" t="s">
        <v>1194</v>
      </c>
      <c r="AP4" s="69" t="s">
        <v>1195</v>
      </c>
      <c r="AQ4" s="69" t="s">
        <v>1196</v>
      </c>
      <c r="AR4" s="69" t="s">
        <v>1197</v>
      </c>
      <c r="AS4" s="69" t="s">
        <v>1198</v>
      </c>
      <c r="AT4" s="69" t="s">
        <v>1199</v>
      </c>
      <c r="AU4" s="69" t="s">
        <v>1200</v>
      </c>
      <c r="AV4" s="69" t="s">
        <v>1201</v>
      </c>
      <c r="AW4" s="69" t="s">
        <v>1202</v>
      </c>
      <c r="AX4" s="69" t="s">
        <v>1203</v>
      </c>
      <c r="AY4" s="69" t="s">
        <v>1204</v>
      </c>
      <c r="AZ4" s="69" t="s">
        <v>1205</v>
      </c>
      <c r="BA4" s="69" t="s">
        <v>1206</v>
      </c>
      <c r="BB4" s="69" t="s">
        <v>1207</v>
      </c>
      <c r="BC4" s="69" t="s">
        <v>1208</v>
      </c>
      <c r="BD4" s="69" t="s">
        <v>1209</v>
      </c>
      <c r="BE4" s="69" t="s">
        <v>1210</v>
      </c>
      <c r="BF4" s="69" t="s">
        <v>1211</v>
      </c>
      <c r="BG4" s="69" t="s">
        <v>1212</v>
      </c>
      <c r="BH4" s="69" t="s">
        <v>1213</v>
      </c>
      <c r="BI4" s="69" t="s">
        <v>1214</v>
      </c>
      <c r="BJ4" s="69" t="s">
        <v>1215</v>
      </c>
      <c r="BK4" s="69" t="s">
        <v>1216</v>
      </c>
      <c r="BL4" s="69" t="s">
        <v>1217</v>
      </c>
      <c r="BM4" s="69" t="s">
        <v>1218</v>
      </c>
      <c r="BN4" s="69" t="s">
        <v>1219</v>
      </c>
      <c r="BO4" s="69" t="s">
        <v>1220</v>
      </c>
      <c r="BP4" s="69" t="s">
        <v>1221</v>
      </c>
      <c r="BQ4" s="69" t="s">
        <v>1222</v>
      </c>
      <c r="BR4" s="69" t="s">
        <v>1223</v>
      </c>
      <c r="BS4" s="69" t="s">
        <v>1224</v>
      </c>
      <c r="BT4" s="69" t="s">
        <v>1225</v>
      </c>
      <c r="BU4" s="69" t="s">
        <v>1226</v>
      </c>
      <c r="BV4" s="69" t="s">
        <v>1227</v>
      </c>
      <c r="BW4" s="69" t="s">
        <v>1228</v>
      </c>
      <c r="BX4" s="69" t="s">
        <v>1229</v>
      </c>
      <c r="BY4" s="69" t="s">
        <v>1230</v>
      </c>
      <c r="BZ4" s="69" t="s">
        <v>1231</v>
      </c>
      <c r="CA4" s="69" t="s">
        <v>1232</v>
      </c>
      <c r="CB4" s="69" t="s">
        <v>1233</v>
      </c>
      <c r="CC4" s="69" t="s">
        <v>1234</v>
      </c>
      <c r="CD4" s="69" t="s">
        <v>1235</v>
      </c>
      <c r="CE4" s="69" t="s">
        <v>1236</v>
      </c>
      <c r="CF4" s="69" t="s">
        <v>1237</v>
      </c>
      <c r="CG4" s="69" t="s">
        <v>1238</v>
      </c>
      <c r="CH4" s="69" t="s">
        <v>1239</v>
      </c>
      <c r="CI4" s="69" t="s">
        <v>1240</v>
      </c>
      <c r="CJ4" s="69" t="s">
        <v>1241</v>
      </c>
      <c r="CK4" s="69" t="s">
        <v>1242</v>
      </c>
      <c r="CL4" s="69" t="s">
        <v>1243</v>
      </c>
      <c r="CM4" s="69" t="s">
        <v>1244</v>
      </c>
      <c r="CN4" s="69" t="s">
        <v>1245</v>
      </c>
      <c r="CO4" s="69" t="s">
        <v>1246</v>
      </c>
      <c r="CP4" s="69" t="s">
        <v>1247</v>
      </c>
      <c r="CQ4" s="69" t="s">
        <v>1248</v>
      </c>
      <c r="CR4" s="69" t="s">
        <v>1249</v>
      </c>
      <c r="CS4" s="69" t="s">
        <v>1250</v>
      </c>
      <c r="CT4" s="69" t="s">
        <v>1251</v>
      </c>
      <c r="CU4" s="69" t="s">
        <v>1252</v>
      </c>
      <c r="CV4" s="69" t="s">
        <v>1253</v>
      </c>
      <c r="CW4" s="69" t="s">
        <v>1254</v>
      </c>
      <c r="CX4" s="69" t="s">
        <v>1255</v>
      </c>
      <c r="CY4" s="69" t="s">
        <v>1256</v>
      </c>
      <c r="CZ4" s="69" t="s">
        <v>1257</v>
      </c>
      <c r="DA4" s="69" t="s">
        <v>1258</v>
      </c>
      <c r="DB4" s="69" t="s">
        <v>1259</v>
      </c>
      <c r="DC4" s="69" t="s">
        <v>1260</v>
      </c>
      <c r="DD4" s="69" t="s">
        <v>1261</v>
      </c>
      <c r="DE4" s="69" t="s">
        <v>1262</v>
      </c>
      <c r="DF4" s="69" t="s">
        <v>1263</v>
      </c>
      <c r="DG4" s="69" t="s">
        <v>1264</v>
      </c>
      <c r="DH4" s="69" t="s">
        <v>1265</v>
      </c>
      <c r="DI4" s="69" t="s">
        <v>1266</v>
      </c>
      <c r="DJ4" s="69" t="s">
        <v>1267</v>
      </c>
      <c r="DK4" s="69" t="s">
        <v>1268</v>
      </c>
      <c r="DL4" s="69" t="s">
        <v>1269</v>
      </c>
      <c r="DM4" s="69" t="s">
        <v>1270</v>
      </c>
      <c r="DN4" s="69" t="s">
        <v>1271</v>
      </c>
      <c r="DO4" s="69" t="s">
        <v>1272</v>
      </c>
      <c r="DP4" s="69" t="s">
        <v>1273</v>
      </c>
      <c r="DQ4" s="69" t="s">
        <v>1274</v>
      </c>
      <c r="DR4" s="69" t="s">
        <v>1275</v>
      </c>
      <c r="DS4" s="69" t="s">
        <v>1276</v>
      </c>
      <c r="DT4" s="69" t="s">
        <v>1277</v>
      </c>
      <c r="DU4" s="69" t="s">
        <v>1278</v>
      </c>
      <c r="DV4" s="69" t="s">
        <v>1279</v>
      </c>
      <c r="DW4" s="69" t="s">
        <v>1280</v>
      </c>
      <c r="DX4" s="69" t="s">
        <v>1281</v>
      </c>
      <c r="DY4" s="69" t="s">
        <v>1282</v>
      </c>
      <c r="DZ4" s="69" t="s">
        <v>1283</v>
      </c>
      <c r="EA4" s="69" t="s">
        <v>1284</v>
      </c>
      <c r="EB4" s="69" t="s">
        <v>1285</v>
      </c>
      <c r="EC4" s="69" t="s">
        <v>1286</v>
      </c>
      <c r="ED4" s="69" t="s">
        <v>1287</v>
      </c>
      <c r="EE4" s="69" t="s">
        <v>1288</v>
      </c>
      <c r="EF4" s="69" t="s">
        <v>1289</v>
      </c>
      <c r="EG4" s="69" t="s">
        <v>1290</v>
      </c>
      <c r="EH4" s="69" t="s">
        <v>1291</v>
      </c>
      <c r="EI4" s="69" t="s">
        <v>1292</v>
      </c>
      <c r="EJ4" s="69" t="s">
        <v>1293</v>
      </c>
      <c r="EK4" s="69" t="s">
        <v>1294</v>
      </c>
      <c r="EL4" s="69" t="s">
        <v>1295</v>
      </c>
      <c r="EM4" s="69" t="s">
        <v>1296</v>
      </c>
      <c r="EN4" s="69" t="s">
        <v>1297</v>
      </c>
      <c r="EO4" s="69" t="s">
        <v>1298</v>
      </c>
      <c r="EP4" s="69" t="s">
        <v>1299</v>
      </c>
      <c r="EQ4" s="69" t="s">
        <v>1300</v>
      </c>
      <c r="ER4" s="69" t="s">
        <v>1301</v>
      </c>
      <c r="ES4" s="69" t="s">
        <v>1302</v>
      </c>
      <c r="ET4" s="69" t="s">
        <v>1303</v>
      </c>
      <c r="EU4" s="69" t="s">
        <v>1304</v>
      </c>
      <c r="EV4" s="69" t="s">
        <v>1305</v>
      </c>
      <c r="EW4" s="69" t="s">
        <v>1306</v>
      </c>
      <c r="EX4" s="69" t="s">
        <v>1307</v>
      </c>
      <c r="EY4" s="69" t="s">
        <v>1308</v>
      </c>
      <c r="EZ4" s="69" t="s">
        <v>1309</v>
      </c>
      <c r="FA4" s="69" t="s">
        <v>1310</v>
      </c>
      <c r="FB4" s="69" t="s">
        <v>1311</v>
      </c>
      <c r="FC4" s="69" t="s">
        <v>1312</v>
      </c>
      <c r="FD4" s="69" t="s">
        <v>1313</v>
      </c>
      <c r="FE4" s="69" t="s">
        <v>1314</v>
      </c>
      <c r="FF4" s="69" t="s">
        <v>1315</v>
      </c>
      <c r="FG4" s="69" t="s">
        <v>1316</v>
      </c>
      <c r="FH4" s="69" t="s">
        <v>1317</v>
      </c>
      <c r="FI4" s="69" t="s">
        <v>1318</v>
      </c>
      <c r="FJ4" s="69" t="s">
        <v>1319</v>
      </c>
      <c r="FK4" s="69" t="s">
        <v>1320</v>
      </c>
      <c r="FL4" s="69" t="s">
        <v>1321</v>
      </c>
      <c r="FM4" s="69" t="s">
        <v>1322</v>
      </c>
      <c r="FN4" s="69" t="s">
        <v>1323</v>
      </c>
      <c r="FO4" s="69" t="s">
        <v>1324</v>
      </c>
      <c r="FP4" s="69" t="s">
        <v>1325</v>
      </c>
      <c r="FQ4" s="69" t="s">
        <v>1326</v>
      </c>
      <c r="FR4" s="69" t="s">
        <v>1327</v>
      </c>
      <c r="FS4" s="69" t="s">
        <v>1328</v>
      </c>
      <c r="FT4" s="69" t="s">
        <v>1329</v>
      </c>
      <c r="FU4" s="69" t="s">
        <v>1330</v>
      </c>
      <c r="FV4" s="69" t="s">
        <v>1331</v>
      </c>
      <c r="FW4" s="69" t="s">
        <v>1332</v>
      </c>
      <c r="FX4" s="69" t="s">
        <v>1333</v>
      </c>
      <c r="FY4" s="69" t="s">
        <v>1334</v>
      </c>
      <c r="FZ4" s="69" t="s">
        <v>1335</v>
      </c>
      <c r="GA4" s="69" t="s">
        <v>1336</v>
      </c>
      <c r="GB4" s="69" t="s">
        <v>1337</v>
      </c>
      <c r="GC4" s="69" t="s">
        <v>1338</v>
      </c>
      <c r="GD4" s="69" t="s">
        <v>1339</v>
      </c>
      <c r="GE4" s="69" t="s">
        <v>1340</v>
      </c>
      <c r="GF4" s="69" t="s">
        <v>1341</v>
      </c>
      <c r="GG4" s="69" t="s">
        <v>1342</v>
      </c>
      <c r="GH4" s="69" t="s">
        <v>1343</v>
      </c>
      <c r="GI4" s="69" t="s">
        <v>1344</v>
      </c>
      <c r="GJ4" s="69" t="s">
        <v>1345</v>
      </c>
      <c r="GK4" s="69" t="s">
        <v>1346</v>
      </c>
      <c r="GL4" s="69" t="s">
        <v>1347</v>
      </c>
      <c r="GM4" s="69" t="s">
        <v>1348</v>
      </c>
      <c r="GN4" s="69" t="s">
        <v>1349</v>
      </c>
      <c r="GO4" s="69" t="s">
        <v>1350</v>
      </c>
      <c r="GP4" s="69" t="s">
        <v>1351</v>
      </c>
      <c r="GQ4" s="69" t="s">
        <v>1352</v>
      </c>
      <c r="GR4" s="69" t="s">
        <v>1353</v>
      </c>
      <c r="GS4" s="69" t="s">
        <v>1354</v>
      </c>
      <c r="GT4" s="69" t="s">
        <v>1355</v>
      </c>
      <c r="GU4" s="69" t="s">
        <v>1356</v>
      </c>
      <c r="GV4" s="69" t="s">
        <v>1357</v>
      </c>
      <c r="GW4" s="69" t="s">
        <v>1358</v>
      </c>
      <c r="GX4" s="69" t="s">
        <v>1359</v>
      </c>
      <c r="GY4" s="69" t="s">
        <v>1360</v>
      </c>
      <c r="GZ4" s="69" t="s">
        <v>1361</v>
      </c>
      <c r="HA4" s="69" t="s">
        <v>1362</v>
      </c>
      <c r="HB4" s="69" t="s">
        <v>1363</v>
      </c>
      <c r="HC4" s="69" t="s">
        <v>1364</v>
      </c>
      <c r="HD4" s="69" t="s">
        <v>1365</v>
      </c>
      <c r="HE4" s="69" t="s">
        <v>1366</v>
      </c>
      <c r="HF4" s="69" t="s">
        <v>1367</v>
      </c>
      <c r="HG4" s="69" t="s">
        <v>1368</v>
      </c>
      <c r="HH4" s="69" t="s">
        <v>1369</v>
      </c>
      <c r="HI4" s="69" t="s">
        <v>1370</v>
      </c>
      <c r="HJ4" s="69" t="s">
        <v>1371</v>
      </c>
      <c r="HK4" s="69" t="s">
        <v>1372</v>
      </c>
      <c r="HL4" s="69" t="s">
        <v>1373</v>
      </c>
      <c r="HM4" s="69" t="s">
        <v>1374</v>
      </c>
      <c r="HN4" s="69" t="s">
        <v>1375</v>
      </c>
      <c r="HO4" s="69" t="s">
        <v>1376</v>
      </c>
      <c r="HP4" s="69" t="s">
        <v>1377</v>
      </c>
      <c r="HQ4" s="69" t="s">
        <v>1378</v>
      </c>
      <c r="HR4" s="69" t="s">
        <v>1379</v>
      </c>
      <c r="HS4" s="69" t="s">
        <v>1380</v>
      </c>
      <c r="HT4" s="69" t="s">
        <v>1381</v>
      </c>
      <c r="HU4" s="69" t="s">
        <v>1382</v>
      </c>
      <c r="HV4" s="69" t="s">
        <v>1383</v>
      </c>
      <c r="HW4" s="69" t="s">
        <v>1384</v>
      </c>
      <c r="HX4" s="69" t="s">
        <v>1385</v>
      </c>
      <c r="HY4" s="69" t="s">
        <v>1386</v>
      </c>
      <c r="HZ4" s="69" t="s">
        <v>1387</v>
      </c>
      <c r="IA4" s="69" t="s">
        <v>1388</v>
      </c>
      <c r="IB4" s="69" t="s">
        <v>1389</v>
      </c>
      <c r="IC4" s="69" t="s">
        <v>1390</v>
      </c>
      <c r="ID4" s="69" t="s">
        <v>1391</v>
      </c>
      <c r="IE4" s="69" t="s">
        <v>1392</v>
      </c>
      <c r="IF4" s="69" t="s">
        <v>1393</v>
      </c>
      <c r="IG4" s="69" t="s">
        <v>1394</v>
      </c>
      <c r="IH4" s="69" t="s">
        <v>1395</v>
      </c>
      <c r="II4" s="69" t="s">
        <v>1396</v>
      </c>
      <c r="IJ4" s="69" t="s">
        <v>1397</v>
      </c>
      <c r="IK4" s="69" t="s">
        <v>1398</v>
      </c>
      <c r="IL4" s="69" t="s">
        <v>1399</v>
      </c>
      <c r="IM4" s="69" t="s">
        <v>1400</v>
      </c>
      <c r="IN4" s="69" t="s">
        <v>1401</v>
      </c>
      <c r="IO4" s="69" t="s">
        <v>1402</v>
      </c>
      <c r="IP4" s="69" t="s">
        <v>1403</v>
      </c>
      <c r="IQ4" s="69" t="s">
        <v>1404</v>
      </c>
      <c r="IR4" s="69" t="s">
        <v>1405</v>
      </c>
      <c r="IS4" s="69" t="s">
        <v>1406</v>
      </c>
      <c r="IT4" s="69" t="s">
        <v>1407</v>
      </c>
      <c r="IU4" s="69" t="s">
        <v>1408</v>
      </c>
      <c r="IV4" s="69" t="s">
        <v>1409</v>
      </c>
      <c r="IW4" s="69" t="s">
        <v>1410</v>
      </c>
      <c r="IX4" s="69" t="s">
        <v>1411</v>
      </c>
      <c r="IY4" s="69" t="s">
        <v>1412</v>
      </c>
      <c r="IZ4" s="69" t="s">
        <v>1413</v>
      </c>
      <c r="JA4" s="69" t="s">
        <v>1414</v>
      </c>
      <c r="JB4" s="69" t="s">
        <v>1415</v>
      </c>
      <c r="JC4" s="69" t="s">
        <v>1416</v>
      </c>
      <c r="JD4" s="69" t="s">
        <v>1417</v>
      </c>
      <c r="JE4" s="69" t="s">
        <v>1418</v>
      </c>
      <c r="JF4" s="69" t="s">
        <v>1419</v>
      </c>
      <c r="JG4" s="69" t="s">
        <v>1420</v>
      </c>
      <c r="JH4" s="69" t="s">
        <v>1421</v>
      </c>
      <c r="JI4" s="69" t="s">
        <v>1422</v>
      </c>
      <c r="JJ4" s="69" t="s">
        <v>1423</v>
      </c>
      <c r="JK4" s="69" t="s">
        <v>1424</v>
      </c>
      <c r="JL4" s="69" t="s">
        <v>1425</v>
      </c>
      <c r="JM4" s="69" t="s">
        <v>1426</v>
      </c>
      <c r="JN4" s="69" t="s">
        <v>1427</v>
      </c>
      <c r="JO4" s="69" t="s">
        <v>1428</v>
      </c>
      <c r="JP4" s="69" t="s">
        <v>1429</v>
      </c>
      <c r="JQ4" s="69" t="s">
        <v>1430</v>
      </c>
      <c r="JR4" s="69" t="s">
        <v>1431</v>
      </c>
      <c r="JS4" s="69" t="s">
        <v>1432</v>
      </c>
      <c r="JT4" s="69" t="s">
        <v>1433</v>
      </c>
      <c r="JU4" s="69" t="s">
        <v>1434</v>
      </c>
      <c r="JV4" s="69" t="s">
        <v>1435</v>
      </c>
      <c r="JW4" s="69" t="s">
        <v>1436</v>
      </c>
      <c r="JX4" s="69" t="s">
        <v>1437</v>
      </c>
      <c r="JY4" s="69" t="s">
        <v>1438</v>
      </c>
      <c r="JZ4" s="69" t="s">
        <v>1439</v>
      </c>
      <c r="KA4" s="69" t="s">
        <v>1440</v>
      </c>
      <c r="KB4" s="69" t="s">
        <v>1441</v>
      </c>
      <c r="KC4" s="69" t="s">
        <v>1442</v>
      </c>
      <c r="KD4" s="69" t="s">
        <v>1443</v>
      </c>
      <c r="KE4" s="69" t="s">
        <v>1444</v>
      </c>
      <c r="KF4" s="69" t="s">
        <v>1445</v>
      </c>
      <c r="KG4" s="69" t="s">
        <v>1446</v>
      </c>
      <c r="KH4" s="69" t="s">
        <v>1447</v>
      </c>
      <c r="KI4" s="69" t="s">
        <v>1448</v>
      </c>
      <c r="KJ4" s="69" t="s">
        <v>1449</v>
      </c>
      <c r="KK4" s="69" t="s">
        <v>1450</v>
      </c>
      <c r="KL4" s="69" t="s">
        <v>1451</v>
      </c>
      <c r="KM4" s="69" t="s">
        <v>1452</v>
      </c>
      <c r="KN4" s="69" t="s">
        <v>1453</v>
      </c>
      <c r="KO4" s="69" t="s">
        <v>1454</v>
      </c>
      <c r="KP4" s="69" t="s">
        <v>1455</v>
      </c>
      <c r="KQ4" s="69" t="s">
        <v>1456</v>
      </c>
      <c r="KR4" s="69" t="s">
        <v>1457</v>
      </c>
      <c r="KS4" s="69" t="s">
        <v>1458</v>
      </c>
      <c r="KT4" s="69" t="s">
        <v>1459</v>
      </c>
      <c r="KU4" s="69" t="s">
        <v>1460</v>
      </c>
      <c r="KV4" s="69" t="s">
        <v>1461</v>
      </c>
      <c r="KW4" s="69" t="s">
        <v>1462</v>
      </c>
      <c r="KX4" s="69" t="s">
        <v>1463</v>
      </c>
      <c r="KY4" s="69" t="s">
        <v>1464</v>
      </c>
      <c r="KZ4" s="69" t="s">
        <v>1465</v>
      </c>
      <c r="LA4" s="69" t="s">
        <v>1466</v>
      </c>
      <c r="LB4" s="69" t="s">
        <v>1467</v>
      </c>
      <c r="LC4" s="69" t="s">
        <v>1468</v>
      </c>
      <c r="LD4" s="69" t="s">
        <v>1469</v>
      </c>
      <c r="LE4" s="69" t="s">
        <v>1470</v>
      </c>
      <c r="LF4" s="69" t="s">
        <v>1471</v>
      </c>
      <c r="LG4" s="69" t="s">
        <v>1472</v>
      </c>
      <c r="LH4" s="69" t="s">
        <v>1473</v>
      </c>
      <c r="LI4" s="69" t="s">
        <v>1474</v>
      </c>
      <c r="LJ4" s="69" t="s">
        <v>1475</v>
      </c>
      <c r="LK4" s="69" t="s">
        <v>1476</v>
      </c>
      <c r="LL4" s="69" t="s">
        <v>1477</v>
      </c>
      <c r="LM4" s="69" t="s">
        <v>1478</v>
      </c>
      <c r="LN4" s="69" t="s">
        <v>1479</v>
      </c>
      <c r="LO4" s="69" t="s">
        <v>1480</v>
      </c>
      <c r="LP4" s="69" t="s">
        <v>1481</v>
      </c>
      <c r="LQ4" s="69" t="s">
        <v>1482</v>
      </c>
      <c r="LR4" s="69" t="s">
        <v>1483</v>
      </c>
      <c r="LS4" s="69" t="s">
        <v>1484</v>
      </c>
      <c r="LT4" s="69" t="s">
        <v>1485</v>
      </c>
      <c r="LU4" s="69" t="s">
        <v>1486</v>
      </c>
      <c r="LV4" s="69" t="s">
        <v>1487</v>
      </c>
      <c r="LW4" s="69" t="s">
        <v>1488</v>
      </c>
      <c r="LX4" s="69" t="s">
        <v>1489</v>
      </c>
      <c r="LY4" s="69" t="s">
        <v>1490</v>
      </c>
      <c r="LZ4" s="69" t="s">
        <v>1491</v>
      </c>
      <c r="MA4" s="69" t="s">
        <v>1492</v>
      </c>
      <c r="MB4" s="69" t="s">
        <v>1493</v>
      </c>
      <c r="MC4" s="69" t="s">
        <v>1494</v>
      </c>
      <c r="MD4" s="69" t="s">
        <v>1495</v>
      </c>
      <c r="ME4" s="69" t="s">
        <v>1496</v>
      </c>
      <c r="MF4" s="69" t="s">
        <v>1497</v>
      </c>
      <c r="MG4" s="69" t="s">
        <v>1498</v>
      </c>
      <c r="MH4" s="69" t="s">
        <v>1499</v>
      </c>
      <c r="MI4" s="69" t="s">
        <v>1500</v>
      </c>
      <c r="MJ4" s="69" t="s">
        <v>1501</v>
      </c>
      <c r="MK4" s="69" t="s">
        <v>1502</v>
      </c>
      <c r="ML4" s="69" t="s">
        <v>1503</v>
      </c>
      <c r="MM4" s="69" t="s">
        <v>1504</v>
      </c>
      <c r="MN4" s="69" t="s">
        <v>1505</v>
      </c>
      <c r="MO4" s="69" t="s">
        <v>1506</v>
      </c>
      <c r="MP4" s="69" t="s">
        <v>1507</v>
      </c>
      <c r="MQ4" s="69" t="s">
        <v>1508</v>
      </c>
      <c r="MR4" s="69" t="s">
        <v>1509</v>
      </c>
      <c r="MS4" s="69" t="s">
        <v>1510</v>
      </c>
      <c r="MT4" s="69" t="s">
        <v>1511</v>
      </c>
      <c r="MU4" s="69" t="s">
        <v>1512</v>
      </c>
      <c r="MV4" s="69" t="s">
        <v>1513</v>
      </c>
      <c r="MW4" s="69" t="s">
        <v>1514</v>
      </c>
      <c r="MX4" s="69" t="s">
        <v>1515</v>
      </c>
      <c r="MY4" s="69" t="s">
        <v>1516</v>
      </c>
      <c r="MZ4" s="69" t="s">
        <v>1517</v>
      </c>
      <c r="NA4" s="69" t="s">
        <v>1518</v>
      </c>
      <c r="NB4" s="69" t="s">
        <v>1519</v>
      </c>
      <c r="NC4" s="69" t="s">
        <v>1520</v>
      </c>
      <c r="ND4" s="69" t="s">
        <v>1521</v>
      </c>
      <c r="NE4" s="69" t="s">
        <v>1522</v>
      </c>
      <c r="NF4" s="69" t="s">
        <v>1523</v>
      </c>
      <c r="NG4" s="69" t="s">
        <v>1524</v>
      </c>
      <c r="NH4" s="69" t="s">
        <v>1525</v>
      </c>
      <c r="NI4" s="69" t="s">
        <v>1526</v>
      </c>
      <c r="NJ4" s="69" t="s">
        <v>1527</v>
      </c>
      <c r="NK4" s="69" t="s">
        <v>1528</v>
      </c>
      <c r="NL4" s="69" t="s">
        <v>1529</v>
      </c>
      <c r="NM4" s="69" t="s">
        <v>1530</v>
      </c>
      <c r="NN4" s="69" t="s">
        <v>1531</v>
      </c>
      <c r="NO4" s="69" t="s">
        <v>1532</v>
      </c>
      <c r="NP4" s="69" t="s">
        <v>1533</v>
      </c>
      <c r="NQ4" s="69" t="s">
        <v>1534</v>
      </c>
      <c r="NR4" s="69" t="s">
        <v>1535</v>
      </c>
      <c r="NS4" s="69" t="s">
        <v>1536</v>
      </c>
      <c r="NT4" s="69" t="s">
        <v>1537</v>
      </c>
      <c r="NU4" s="69" t="s">
        <v>1538</v>
      </c>
      <c r="NV4" s="69" t="s">
        <v>1539</v>
      </c>
      <c r="NW4" s="69" t="s">
        <v>1540</v>
      </c>
      <c r="NX4" s="69" t="s">
        <v>1541</v>
      </c>
      <c r="NY4" s="69" t="s">
        <v>1542</v>
      </c>
      <c r="NZ4" s="69" t="s">
        <v>1543</v>
      </c>
      <c r="OA4" s="69" t="s">
        <v>1544</v>
      </c>
      <c r="OB4" s="69" t="s">
        <v>1545</v>
      </c>
      <c r="OC4" s="69" t="s">
        <v>1546</v>
      </c>
      <c r="OD4" s="69" t="s">
        <v>1547</v>
      </c>
      <c r="OE4" s="69" t="s">
        <v>1548</v>
      </c>
      <c r="OF4" s="69" t="s">
        <v>1549</v>
      </c>
      <c r="OG4" s="69" t="s">
        <v>1550</v>
      </c>
      <c r="OH4" s="69" t="s">
        <v>1551</v>
      </c>
      <c r="OI4" s="69" t="s">
        <v>1552</v>
      </c>
      <c r="OJ4" s="69" t="s">
        <v>1553</v>
      </c>
      <c r="OK4" s="69" t="s">
        <v>1554</v>
      </c>
      <c r="OL4" s="69" t="s">
        <v>1555</v>
      </c>
      <c r="OM4" s="69" t="s">
        <v>1556</v>
      </c>
      <c r="ON4" s="69" t="s">
        <v>1557</v>
      </c>
      <c r="OO4" s="69" t="s">
        <v>1558</v>
      </c>
      <c r="OP4" s="69" t="s">
        <v>1559</v>
      </c>
      <c r="OQ4" s="69" t="s">
        <v>1560</v>
      </c>
      <c r="OR4" s="69" t="s">
        <v>1561</v>
      </c>
      <c r="OS4" s="69" t="s">
        <v>1562</v>
      </c>
      <c r="OT4" s="69" t="s">
        <v>1563</v>
      </c>
      <c r="OU4" s="69" t="s">
        <v>1564</v>
      </c>
      <c r="OV4" s="69" t="s">
        <v>1565</v>
      </c>
      <c r="OW4" s="69" t="s">
        <v>1566</v>
      </c>
      <c r="OX4" s="69" t="s">
        <v>1567</v>
      </c>
      <c r="OY4" s="69" t="s">
        <v>1568</v>
      </c>
      <c r="OZ4" s="69" t="s">
        <v>1569</v>
      </c>
      <c r="PA4" s="69" t="s">
        <v>1570</v>
      </c>
      <c r="PB4" s="69" t="s">
        <v>1571</v>
      </c>
      <c r="PC4" s="69" t="s">
        <v>1572</v>
      </c>
      <c r="PD4" s="69" t="s">
        <v>1573</v>
      </c>
      <c r="PE4" s="69" t="s">
        <v>1574</v>
      </c>
      <c r="PF4" s="69" t="s">
        <v>1575</v>
      </c>
      <c r="PG4" s="69" t="s">
        <v>1576</v>
      </c>
      <c r="PH4" s="69" t="s">
        <v>1577</v>
      </c>
      <c r="PI4" s="69" t="s">
        <v>1578</v>
      </c>
      <c r="PJ4" s="69" t="s">
        <v>1579</v>
      </c>
      <c r="PK4" s="69" t="s">
        <v>1580</v>
      </c>
      <c r="PL4" s="69" t="s">
        <v>1581</v>
      </c>
      <c r="PM4" s="69" t="s">
        <v>1582</v>
      </c>
      <c r="PN4" s="69" t="s">
        <v>1583</v>
      </c>
      <c r="PO4" s="69" t="s">
        <v>1584</v>
      </c>
      <c r="PP4" s="69" t="s">
        <v>1585</v>
      </c>
      <c r="PQ4" s="69" t="s">
        <v>1586</v>
      </c>
      <c r="PR4" s="69" t="s">
        <v>1587</v>
      </c>
      <c r="PS4" s="69" t="s">
        <v>1588</v>
      </c>
      <c r="PT4" s="69" t="s">
        <v>1589</v>
      </c>
      <c r="PU4" s="69" t="s">
        <v>1590</v>
      </c>
      <c r="PV4" s="69" t="s">
        <v>1591</v>
      </c>
      <c r="PW4" s="69" t="s">
        <v>1592</v>
      </c>
      <c r="PX4" s="69" t="s">
        <v>1593</v>
      </c>
      <c r="PY4" s="69" t="s">
        <v>1594</v>
      </c>
      <c r="PZ4" s="69" t="s">
        <v>1595</v>
      </c>
      <c r="QA4" s="69" t="s">
        <v>1596</v>
      </c>
      <c r="QB4" s="69" t="s">
        <v>1597</v>
      </c>
      <c r="QC4" s="69" t="s">
        <v>1598</v>
      </c>
      <c r="QD4" s="69" t="s">
        <v>1599</v>
      </c>
      <c r="QE4" s="69" t="s">
        <v>1600</v>
      </c>
      <c r="QF4" s="69" t="s">
        <v>1601</v>
      </c>
      <c r="QG4" s="69" t="s">
        <v>1602</v>
      </c>
      <c r="QH4" s="69" t="s">
        <v>1603</v>
      </c>
      <c r="QI4" s="69" t="s">
        <v>1604</v>
      </c>
      <c r="QJ4" s="69" t="s">
        <v>1605</v>
      </c>
      <c r="QK4" s="69" t="s">
        <v>1606</v>
      </c>
      <c r="QL4" s="69" t="s">
        <v>1607</v>
      </c>
      <c r="QM4" s="69" t="s">
        <v>1608</v>
      </c>
      <c r="QN4" s="69" t="s">
        <v>1609</v>
      </c>
      <c r="QO4" s="69" t="s">
        <v>1610</v>
      </c>
      <c r="QP4" s="69" t="s">
        <v>1611</v>
      </c>
      <c r="QQ4" s="69" t="s">
        <v>1612</v>
      </c>
      <c r="QR4" s="69" t="s">
        <v>1613</v>
      </c>
      <c r="QS4" s="69" t="s">
        <v>1614</v>
      </c>
      <c r="QT4" s="69" t="s">
        <v>1615</v>
      </c>
      <c r="QU4" s="69" t="s">
        <v>1616</v>
      </c>
      <c r="QV4" s="69" t="s">
        <v>1617</v>
      </c>
      <c r="QW4" s="69" t="s">
        <v>1618</v>
      </c>
      <c r="QX4" s="69" t="s">
        <v>1619</v>
      </c>
      <c r="QY4" s="69" t="s">
        <v>1620</v>
      </c>
      <c r="QZ4" s="69" t="s">
        <v>1621</v>
      </c>
      <c r="RA4" s="69" t="s">
        <v>1622</v>
      </c>
      <c r="RB4" s="69" t="s">
        <v>1623</v>
      </c>
      <c r="RC4" s="69" t="s">
        <v>1624</v>
      </c>
      <c r="RD4" s="69" t="s">
        <v>1625</v>
      </c>
      <c r="RE4" s="69" t="s">
        <v>1626</v>
      </c>
      <c r="RF4" s="69" t="s">
        <v>1627</v>
      </c>
      <c r="RG4" s="69" t="s">
        <v>1628</v>
      </c>
      <c r="RH4" s="69" t="s">
        <v>1629</v>
      </c>
      <c r="RI4" s="69" t="s">
        <v>1630</v>
      </c>
      <c r="RJ4" s="69" t="s">
        <v>1631</v>
      </c>
      <c r="RK4" s="69" t="s">
        <v>1632</v>
      </c>
      <c r="RL4" s="69" t="s">
        <v>1633</v>
      </c>
      <c r="RM4" s="69" t="s">
        <v>1634</v>
      </c>
      <c r="RN4" s="69" t="s">
        <v>1635</v>
      </c>
      <c r="RO4" s="69" t="s">
        <v>1636</v>
      </c>
      <c r="RP4" s="69" t="s">
        <v>1637</v>
      </c>
      <c r="RQ4" s="69" t="s">
        <v>1638</v>
      </c>
      <c r="RR4" s="69" t="s">
        <v>1639</v>
      </c>
      <c r="RS4" s="69" t="s">
        <v>1640</v>
      </c>
      <c r="RT4" s="69" t="s">
        <v>1641</v>
      </c>
      <c r="RU4" s="69" t="s">
        <v>1642</v>
      </c>
      <c r="RV4" s="69" t="s">
        <v>1643</v>
      </c>
      <c r="RW4" s="69" t="s">
        <v>1644</v>
      </c>
      <c r="RX4" s="69" t="s">
        <v>1645</v>
      </c>
      <c r="RY4" s="69" t="s">
        <v>1646</v>
      </c>
      <c r="RZ4" s="69" t="s">
        <v>1647</v>
      </c>
      <c r="SA4" s="69" t="s">
        <v>1648</v>
      </c>
      <c r="SB4" s="69" t="s">
        <v>1649</v>
      </c>
      <c r="SC4" s="69" t="s">
        <v>1650</v>
      </c>
      <c r="SD4" s="69" t="s">
        <v>1651</v>
      </c>
      <c r="SE4" s="69" t="s">
        <v>1652</v>
      </c>
      <c r="SF4" s="69" t="s">
        <v>1653</v>
      </c>
      <c r="SG4" s="69" t="s">
        <v>1654</v>
      </c>
      <c r="SH4" s="69" t="s">
        <v>1655</v>
      </c>
      <c r="SI4" s="69" t="s">
        <v>1656</v>
      </c>
      <c r="SJ4" s="69" t="s">
        <v>1657</v>
      </c>
      <c r="SK4" s="69" t="s">
        <v>1658</v>
      </c>
      <c r="SL4" s="69" t="s">
        <v>1659</v>
      </c>
      <c r="SM4" s="69" t="s">
        <v>1660</v>
      </c>
      <c r="SN4" s="69" t="s">
        <v>1661</v>
      </c>
      <c r="SO4" s="69" t="s">
        <v>1662</v>
      </c>
      <c r="SP4" s="69" t="s">
        <v>1663</v>
      </c>
      <c r="SQ4" s="69" t="s">
        <v>1664</v>
      </c>
      <c r="SR4" s="69" t="s">
        <v>1665</v>
      </c>
      <c r="SS4" s="69" t="s">
        <v>1666</v>
      </c>
      <c r="ST4" s="69" t="s">
        <v>1667</v>
      </c>
      <c r="SU4" s="69" t="s">
        <v>1668</v>
      </c>
      <c r="SV4" s="69" t="s">
        <v>1669</v>
      </c>
      <c r="SW4" s="69" t="s">
        <v>1670</v>
      </c>
      <c r="SX4" s="69" t="s">
        <v>1671</v>
      </c>
      <c r="SY4" s="69" t="s">
        <v>1672</v>
      </c>
      <c r="SZ4" s="69" t="s">
        <v>1673</v>
      </c>
      <c r="TA4" s="69" t="s">
        <v>1674</v>
      </c>
      <c r="TB4" s="69" t="s">
        <v>1675</v>
      </c>
      <c r="TC4" s="69" t="s">
        <v>1676</v>
      </c>
      <c r="TD4" s="69" t="s">
        <v>1677</v>
      </c>
      <c r="TE4" s="69" t="s">
        <v>1678</v>
      </c>
      <c r="TF4" s="69" t="s">
        <v>1679</v>
      </c>
      <c r="TG4" s="69" t="s">
        <v>1680</v>
      </c>
      <c r="TH4" s="69" t="s">
        <v>1681</v>
      </c>
      <c r="TI4" s="69" t="s">
        <v>1682</v>
      </c>
      <c r="TJ4" s="69" t="s">
        <v>1683</v>
      </c>
      <c r="TK4" s="69" t="s">
        <v>1684</v>
      </c>
      <c r="TL4" s="69" t="s">
        <v>1685</v>
      </c>
      <c r="TM4" s="69" t="s">
        <v>1686</v>
      </c>
      <c r="TN4" s="69" t="s">
        <v>1687</v>
      </c>
      <c r="TO4" s="69" t="s">
        <v>1688</v>
      </c>
      <c r="TP4" s="69" t="s">
        <v>1689</v>
      </c>
      <c r="TQ4" s="69" t="s">
        <v>1690</v>
      </c>
      <c r="TR4" s="69" t="s">
        <v>1691</v>
      </c>
      <c r="TS4" s="69" t="s">
        <v>1692</v>
      </c>
      <c r="TT4" s="69" t="s">
        <v>1693</v>
      </c>
      <c r="TU4" s="69" t="s">
        <v>1694</v>
      </c>
      <c r="TV4" s="69" t="s">
        <v>1695</v>
      </c>
      <c r="TW4" s="69" t="s">
        <v>1696</v>
      </c>
      <c r="TX4" s="69" t="s">
        <v>1697</v>
      </c>
      <c r="TY4" s="69" t="s">
        <v>1698</v>
      </c>
      <c r="TZ4" s="69" t="s">
        <v>1699</v>
      </c>
      <c r="UA4" s="69" t="s">
        <v>1700</v>
      </c>
      <c r="UB4" s="69" t="s">
        <v>1701</v>
      </c>
      <c r="UC4" s="69" t="s">
        <v>1702</v>
      </c>
      <c r="UD4" s="69" t="s">
        <v>1703</v>
      </c>
      <c r="UE4" s="69" t="s">
        <v>1704</v>
      </c>
      <c r="UF4" s="69" t="s">
        <v>1705</v>
      </c>
      <c r="UG4" s="69" t="s">
        <v>1706</v>
      </c>
      <c r="UH4" s="69" t="s">
        <v>1707</v>
      </c>
      <c r="UI4" s="69" t="s">
        <v>1708</v>
      </c>
      <c r="UJ4" s="69" t="s">
        <v>1709</v>
      </c>
      <c r="UK4" s="69" t="s">
        <v>1710</v>
      </c>
      <c r="UL4" s="69" t="s">
        <v>1711</v>
      </c>
      <c r="UM4" s="69" t="s">
        <v>1712</v>
      </c>
      <c r="UN4" s="69" t="s">
        <v>1713</v>
      </c>
      <c r="UO4" s="69" t="s">
        <v>1714</v>
      </c>
      <c r="UP4" s="69" t="s">
        <v>1715</v>
      </c>
      <c r="UQ4" s="69" t="s">
        <v>1716</v>
      </c>
      <c r="UR4" s="69" t="s">
        <v>1717</v>
      </c>
      <c r="US4" s="69" t="s">
        <v>1718</v>
      </c>
      <c r="UT4" s="69" t="s">
        <v>1719</v>
      </c>
      <c r="UU4" s="69" t="s">
        <v>1720</v>
      </c>
      <c r="UV4" s="69" t="s">
        <v>1721</v>
      </c>
      <c r="UW4" s="69" t="s">
        <v>1722</v>
      </c>
      <c r="UX4" s="69" t="s">
        <v>1723</v>
      </c>
      <c r="UY4" s="69" t="s">
        <v>1724</v>
      </c>
      <c r="UZ4" s="69" t="s">
        <v>1725</v>
      </c>
      <c r="VA4" s="69" t="s">
        <v>1726</v>
      </c>
      <c r="VB4" s="69" t="s">
        <v>1727</v>
      </c>
      <c r="VC4" s="69" t="s">
        <v>1728</v>
      </c>
      <c r="VD4" s="69" t="s">
        <v>1729</v>
      </c>
      <c r="VE4" s="69" t="s">
        <v>1730</v>
      </c>
      <c r="VF4" s="69" t="s">
        <v>1731</v>
      </c>
      <c r="VG4" s="69" t="s">
        <v>1732</v>
      </c>
      <c r="VH4" s="69" t="s">
        <v>1733</v>
      </c>
      <c r="VI4" s="69" t="s">
        <v>1734</v>
      </c>
      <c r="VJ4" s="69" t="s">
        <v>1735</v>
      </c>
      <c r="VK4" s="69" t="s">
        <v>1736</v>
      </c>
      <c r="VL4" s="69" t="s">
        <v>1737</v>
      </c>
      <c r="VM4" s="69" t="s">
        <v>1738</v>
      </c>
      <c r="VN4" s="69" t="s">
        <v>1739</v>
      </c>
      <c r="VO4" s="69" t="s">
        <v>1740</v>
      </c>
      <c r="VP4" s="69" t="s">
        <v>1741</v>
      </c>
      <c r="VQ4" s="69" t="s">
        <v>1742</v>
      </c>
      <c r="VR4" s="69" t="s">
        <v>1743</v>
      </c>
      <c r="VS4" s="69" t="s">
        <v>1744</v>
      </c>
      <c r="VT4" s="69" t="s">
        <v>1745</v>
      </c>
      <c r="VU4" s="69" t="s">
        <v>1746</v>
      </c>
      <c r="VV4" s="69" t="s">
        <v>1747</v>
      </c>
      <c r="VW4" s="69" t="s">
        <v>1748</v>
      </c>
      <c r="VX4" s="69" t="s">
        <v>1749</v>
      </c>
      <c r="VY4" s="69" t="s">
        <v>1750</v>
      </c>
      <c r="VZ4" s="69" t="s">
        <v>1751</v>
      </c>
      <c r="WA4" s="69" t="s">
        <v>1752</v>
      </c>
      <c r="WB4" s="69" t="s">
        <v>1753</v>
      </c>
      <c r="WC4" s="69" t="s">
        <v>1754</v>
      </c>
      <c r="WD4" s="69" t="s">
        <v>1755</v>
      </c>
      <c r="WE4" s="69" t="s">
        <v>1756</v>
      </c>
      <c r="WF4" s="69" t="s">
        <v>1757</v>
      </c>
      <c r="WG4" s="69" t="s">
        <v>1758</v>
      </c>
      <c r="WH4" s="69" t="s">
        <v>1759</v>
      </c>
      <c r="WI4" s="69" t="s">
        <v>1760</v>
      </c>
      <c r="WJ4" s="69" t="s">
        <v>1761</v>
      </c>
      <c r="WK4" s="69" t="s">
        <v>1762</v>
      </c>
      <c r="WL4" s="69" t="s">
        <v>1763</v>
      </c>
      <c r="WM4" s="69" t="s">
        <v>1764</v>
      </c>
      <c r="WN4" s="69" t="s">
        <v>1765</v>
      </c>
      <c r="WO4" s="69" t="s">
        <v>1766</v>
      </c>
      <c r="WP4" s="69" t="s">
        <v>1767</v>
      </c>
      <c r="WQ4" s="69" t="s">
        <v>1768</v>
      </c>
      <c r="WR4" s="69" t="s">
        <v>1769</v>
      </c>
      <c r="WS4" s="69" t="s">
        <v>1770</v>
      </c>
      <c r="WT4" s="69" t="s">
        <v>1771</v>
      </c>
      <c r="WU4" s="69" t="s">
        <v>1772</v>
      </c>
      <c r="WV4" s="69" t="s">
        <v>1773</v>
      </c>
      <c r="WW4" s="69" t="s">
        <v>1774</v>
      </c>
      <c r="WX4" s="69" t="s">
        <v>1775</v>
      </c>
      <c r="WY4" s="69" t="s">
        <v>1776</v>
      </c>
      <c r="WZ4" s="69" t="s">
        <v>1777</v>
      </c>
      <c r="XA4" s="69" t="s">
        <v>1778</v>
      </c>
      <c r="XB4" s="69" t="s">
        <v>1779</v>
      </c>
      <c r="XC4" s="69" t="s">
        <v>1780</v>
      </c>
      <c r="XD4" s="69" t="s">
        <v>1781</v>
      </c>
      <c r="XE4" s="69" t="s">
        <v>1782</v>
      </c>
      <c r="XF4" s="69" t="s">
        <v>1783</v>
      </c>
      <c r="XG4" s="69" t="s">
        <v>1784</v>
      </c>
      <c r="XH4" s="69" t="s">
        <v>1785</v>
      </c>
      <c r="XI4" s="69" t="s">
        <v>1786</v>
      </c>
      <c r="XJ4" s="69" t="s">
        <v>1787</v>
      </c>
      <c r="XK4" s="69" t="s">
        <v>1788</v>
      </c>
      <c r="XL4" s="69" t="s">
        <v>1789</v>
      </c>
      <c r="XM4" s="69" t="s">
        <v>1790</v>
      </c>
      <c r="XN4" s="69" t="s">
        <v>1791</v>
      </c>
      <c r="XO4" s="69" t="s">
        <v>1792</v>
      </c>
      <c r="XP4" s="69" t="s">
        <v>1793</v>
      </c>
      <c r="XQ4" s="69" t="s">
        <v>1794</v>
      </c>
      <c r="XR4" s="69" t="s">
        <v>1795</v>
      </c>
      <c r="XS4" s="69" t="s">
        <v>1796</v>
      </c>
      <c r="XT4" s="69" t="s">
        <v>1797</v>
      </c>
      <c r="XU4" s="69" t="s">
        <v>1798</v>
      </c>
      <c r="XV4" s="69" t="s">
        <v>1799</v>
      </c>
      <c r="XW4" s="69" t="s">
        <v>1800</v>
      </c>
      <c r="XX4" s="69" t="s">
        <v>1801</v>
      </c>
      <c r="XY4" s="69" t="s">
        <v>1802</v>
      </c>
      <c r="XZ4" s="69" t="s">
        <v>1803</v>
      </c>
      <c r="YA4" s="69" t="s">
        <v>1804</v>
      </c>
      <c r="YB4" s="69" t="s">
        <v>1805</v>
      </c>
      <c r="YC4" s="69" t="s">
        <v>1806</v>
      </c>
      <c r="YD4" s="69" t="s">
        <v>1807</v>
      </c>
      <c r="YE4" s="69" t="s">
        <v>1808</v>
      </c>
      <c r="YF4" s="69" t="s">
        <v>1809</v>
      </c>
      <c r="YG4" s="69" t="s">
        <v>1810</v>
      </c>
      <c r="YH4" s="69" t="s">
        <v>1811</v>
      </c>
      <c r="YI4" s="69" t="s">
        <v>1812</v>
      </c>
      <c r="YJ4" s="69" t="s">
        <v>1813</v>
      </c>
      <c r="YK4" s="69" t="s">
        <v>1814</v>
      </c>
      <c r="YL4" s="69" t="s">
        <v>1815</v>
      </c>
      <c r="YM4" s="69" t="s">
        <v>1816</v>
      </c>
      <c r="YN4" s="69" t="s">
        <v>1817</v>
      </c>
      <c r="YO4" s="69" t="s">
        <v>1818</v>
      </c>
      <c r="YP4" s="69" t="s">
        <v>1819</v>
      </c>
      <c r="YQ4" s="69" t="s">
        <v>1820</v>
      </c>
      <c r="YR4" s="69" t="s">
        <v>1821</v>
      </c>
      <c r="YS4" s="69" t="s">
        <v>1822</v>
      </c>
      <c r="YT4" s="69" t="s">
        <v>1823</v>
      </c>
      <c r="YU4" s="69" t="s">
        <v>1824</v>
      </c>
      <c r="YV4" s="69" t="s">
        <v>1825</v>
      </c>
      <c r="YW4" s="69" t="s">
        <v>1826</v>
      </c>
      <c r="YX4" s="69" t="s">
        <v>1827</v>
      </c>
      <c r="YY4" s="69" t="s">
        <v>1828</v>
      </c>
      <c r="YZ4" s="69" t="s">
        <v>1829</v>
      </c>
      <c r="ZA4" s="69" t="s">
        <v>1830</v>
      </c>
      <c r="ZB4" s="69" t="s">
        <v>1831</v>
      </c>
      <c r="ZC4" s="69" t="s">
        <v>1832</v>
      </c>
      <c r="ZD4" s="69" t="s">
        <v>1833</v>
      </c>
      <c r="ZE4" s="69" t="s">
        <v>1834</v>
      </c>
      <c r="ZF4" s="69" t="s">
        <v>1835</v>
      </c>
      <c r="ZG4" s="69" t="s">
        <v>1836</v>
      </c>
      <c r="ZH4" s="69" t="s">
        <v>1837</v>
      </c>
      <c r="ZI4" s="69" t="s">
        <v>1838</v>
      </c>
      <c r="ZJ4" s="69" t="s">
        <v>1839</v>
      </c>
      <c r="ZK4" s="69" t="s">
        <v>1840</v>
      </c>
      <c r="ZL4" s="69" t="s">
        <v>1841</v>
      </c>
      <c r="ZM4" s="69" t="s">
        <v>1842</v>
      </c>
      <c r="ZN4" s="69" t="s">
        <v>1843</v>
      </c>
      <c r="ZO4" s="69" t="s">
        <v>1844</v>
      </c>
      <c r="ZP4" s="69" t="s">
        <v>1845</v>
      </c>
      <c r="ZQ4" s="69" t="s">
        <v>1846</v>
      </c>
      <c r="ZR4" s="69" t="s">
        <v>1847</v>
      </c>
      <c r="ZS4" s="69" t="s">
        <v>1848</v>
      </c>
      <c r="ZT4" s="69" t="s">
        <v>1849</v>
      </c>
      <c r="ZU4" s="69" t="s">
        <v>1850</v>
      </c>
      <c r="ZV4" s="69" t="s">
        <v>1851</v>
      </c>
      <c r="ZW4" s="69" t="s">
        <v>1852</v>
      </c>
      <c r="ZX4" s="69" t="s">
        <v>1853</v>
      </c>
      <c r="ZY4" s="69" t="s">
        <v>1854</v>
      </c>
      <c r="ZZ4" s="69" t="s">
        <v>1855</v>
      </c>
      <c r="AAA4" s="69" t="s">
        <v>1856</v>
      </c>
      <c r="AAB4" s="69" t="s">
        <v>1857</v>
      </c>
      <c r="AAC4" s="69" t="s">
        <v>1858</v>
      </c>
      <c r="AAD4" s="69" t="s">
        <v>1859</v>
      </c>
      <c r="AAE4" s="69" t="s">
        <v>1860</v>
      </c>
      <c r="AAF4" s="69" t="s">
        <v>1861</v>
      </c>
      <c r="AAG4" s="69" t="s">
        <v>1862</v>
      </c>
      <c r="AAH4" s="69" t="s">
        <v>1863</v>
      </c>
      <c r="AAI4" s="69" t="s">
        <v>1864</v>
      </c>
      <c r="AAJ4" s="69" t="s">
        <v>1865</v>
      </c>
      <c r="AAK4" s="69" t="s">
        <v>1866</v>
      </c>
      <c r="AAL4" s="69" t="s">
        <v>1867</v>
      </c>
      <c r="AAM4" s="69" t="s">
        <v>1868</v>
      </c>
      <c r="AAN4" s="69" t="s">
        <v>1869</v>
      </c>
      <c r="AAO4" s="69" t="s">
        <v>1870</v>
      </c>
      <c r="AAP4" s="69" t="s">
        <v>1871</v>
      </c>
      <c r="AAQ4" s="69" t="s">
        <v>1872</v>
      </c>
      <c r="AAR4" s="69" t="s">
        <v>1873</v>
      </c>
      <c r="AAS4" s="69" t="s">
        <v>1874</v>
      </c>
      <c r="AAT4" s="69" t="s">
        <v>1875</v>
      </c>
      <c r="AAU4" s="69" t="s">
        <v>1876</v>
      </c>
      <c r="AAV4" s="69" t="s">
        <v>1877</v>
      </c>
      <c r="AAW4" s="69" t="s">
        <v>1878</v>
      </c>
      <c r="AAX4" s="69" t="s">
        <v>1879</v>
      </c>
      <c r="AAY4" s="69" t="s">
        <v>1880</v>
      </c>
      <c r="AAZ4" s="69" t="s">
        <v>1881</v>
      </c>
      <c r="ABA4" s="69" t="s">
        <v>1882</v>
      </c>
      <c r="ABB4" s="69" t="s">
        <v>1883</v>
      </c>
      <c r="ABC4" s="69" t="s">
        <v>1884</v>
      </c>
      <c r="ABD4" s="69" t="s">
        <v>1885</v>
      </c>
      <c r="ABE4" s="69" t="s">
        <v>1886</v>
      </c>
      <c r="ABF4" s="69" t="s">
        <v>1887</v>
      </c>
      <c r="ABG4" s="69" t="s">
        <v>1888</v>
      </c>
      <c r="ABH4" s="69" t="s">
        <v>1889</v>
      </c>
      <c r="ABI4" s="69" t="s">
        <v>1890</v>
      </c>
      <c r="ABJ4" s="69" t="s">
        <v>1891</v>
      </c>
      <c r="ABK4" s="69" t="s">
        <v>1892</v>
      </c>
      <c r="ABL4" s="69" t="s">
        <v>1893</v>
      </c>
      <c r="ABM4" s="69" t="s">
        <v>1894</v>
      </c>
      <c r="ABN4" s="69" t="s">
        <v>1895</v>
      </c>
      <c r="ABO4" s="69" t="s">
        <v>1896</v>
      </c>
      <c r="ABP4" s="69" t="s">
        <v>1897</v>
      </c>
      <c r="ABQ4" s="69" t="s">
        <v>1898</v>
      </c>
      <c r="ABR4" s="69" t="s">
        <v>1899</v>
      </c>
      <c r="ABS4" s="69" t="s">
        <v>1900</v>
      </c>
      <c r="ABT4" s="69" t="s">
        <v>1901</v>
      </c>
      <c r="ABU4" s="69" t="s">
        <v>1902</v>
      </c>
      <c r="ABV4" s="69" t="s">
        <v>1903</v>
      </c>
      <c r="ABW4" s="69" t="s">
        <v>1904</v>
      </c>
      <c r="ABX4" s="69" t="s">
        <v>1905</v>
      </c>
      <c r="ABY4" s="69" t="s">
        <v>1906</v>
      </c>
      <c r="ABZ4" s="69" t="s">
        <v>1907</v>
      </c>
      <c r="ACA4" s="69" t="s">
        <v>1908</v>
      </c>
      <c r="ACB4" s="69" t="s">
        <v>1909</v>
      </c>
      <c r="ACC4" s="69" t="s">
        <v>1910</v>
      </c>
      <c r="ACD4" s="69" t="s">
        <v>1911</v>
      </c>
      <c r="ACE4" s="69" t="s">
        <v>1912</v>
      </c>
      <c r="ACF4" s="69" t="s">
        <v>1913</v>
      </c>
      <c r="ACG4" s="69" t="s">
        <v>1914</v>
      </c>
      <c r="ACH4" s="69" t="s">
        <v>1915</v>
      </c>
      <c r="ACI4" s="69" t="s">
        <v>1916</v>
      </c>
      <c r="ACJ4" s="69" t="s">
        <v>1917</v>
      </c>
      <c r="ACK4" s="69" t="s">
        <v>1918</v>
      </c>
      <c r="ACL4" s="69" t="s">
        <v>1919</v>
      </c>
      <c r="ACM4" s="69" t="s">
        <v>1920</v>
      </c>
      <c r="ACN4" s="69" t="s">
        <v>1921</v>
      </c>
      <c r="ACO4" s="69" t="s">
        <v>1922</v>
      </c>
      <c r="ACP4" s="69" t="s">
        <v>1923</v>
      </c>
      <c r="ACQ4" s="69" t="s">
        <v>1924</v>
      </c>
      <c r="ACR4" s="69" t="s">
        <v>1925</v>
      </c>
      <c r="ACS4" s="69" t="s">
        <v>1926</v>
      </c>
      <c r="ACT4" s="69" t="s">
        <v>1927</v>
      </c>
      <c r="ACU4" s="69" t="s">
        <v>1928</v>
      </c>
      <c r="ACV4" s="69" t="s">
        <v>1929</v>
      </c>
      <c r="ACW4" s="69" t="s">
        <v>1930</v>
      </c>
      <c r="ACX4" s="69" t="s">
        <v>1931</v>
      </c>
      <c r="ACY4" s="69" t="s">
        <v>1932</v>
      </c>
      <c r="ACZ4" s="69" t="s">
        <v>1933</v>
      </c>
      <c r="ADA4" s="69" t="s">
        <v>1934</v>
      </c>
      <c r="ADB4" s="69" t="s">
        <v>1935</v>
      </c>
      <c r="ADC4" s="69" t="s">
        <v>1936</v>
      </c>
      <c r="ADD4" s="69" t="s">
        <v>1937</v>
      </c>
      <c r="ADE4" s="69" t="s">
        <v>1938</v>
      </c>
      <c r="ADF4" s="69" t="s">
        <v>1939</v>
      </c>
      <c r="ADG4" s="69" t="s">
        <v>1940</v>
      </c>
      <c r="ADH4" s="69" t="s">
        <v>1941</v>
      </c>
      <c r="ADI4" s="69" t="s">
        <v>1942</v>
      </c>
      <c r="ADJ4" s="69" t="s">
        <v>1943</v>
      </c>
      <c r="ADK4" s="69" t="s">
        <v>1944</v>
      </c>
      <c r="ADL4" s="69" t="s">
        <v>1945</v>
      </c>
      <c r="ADM4" s="69" t="s">
        <v>1946</v>
      </c>
      <c r="ADN4" s="69" t="s">
        <v>1947</v>
      </c>
      <c r="ADO4" s="69" t="s">
        <v>1948</v>
      </c>
      <c r="ADP4" s="69" t="s">
        <v>1949</v>
      </c>
      <c r="ADQ4" s="69" t="s">
        <v>1950</v>
      </c>
      <c r="ADR4" s="69" t="s">
        <v>1951</v>
      </c>
      <c r="ADS4" s="69" t="s">
        <v>1952</v>
      </c>
      <c r="ADT4" s="69" t="s">
        <v>1953</v>
      </c>
      <c r="ADU4" s="69" t="s">
        <v>1954</v>
      </c>
      <c r="ADV4" s="69" t="s">
        <v>1955</v>
      </c>
      <c r="ADW4" s="69" t="s">
        <v>1956</v>
      </c>
      <c r="ADX4" s="69" t="s">
        <v>1957</v>
      </c>
      <c r="ADY4" s="69" t="s">
        <v>1958</v>
      </c>
      <c r="ADZ4" s="69" t="s">
        <v>1959</v>
      </c>
      <c r="AEA4" s="69" t="s">
        <v>1960</v>
      </c>
      <c r="AEB4" s="69" t="s">
        <v>1961</v>
      </c>
      <c r="AEC4" s="69" t="s">
        <v>1962</v>
      </c>
      <c r="AED4" s="69" t="s">
        <v>1963</v>
      </c>
      <c r="AEE4" s="69" t="s">
        <v>1964</v>
      </c>
      <c r="AEF4" s="69" t="s">
        <v>1965</v>
      </c>
      <c r="AEG4" s="69" t="s">
        <v>1966</v>
      </c>
      <c r="AEH4" s="69" t="s">
        <v>1967</v>
      </c>
      <c r="AEI4" s="69" t="s">
        <v>1968</v>
      </c>
      <c r="AEJ4" s="69" t="s">
        <v>1969</v>
      </c>
      <c r="AEK4" s="69" t="s">
        <v>1970</v>
      </c>
      <c r="AEL4" s="69" t="s">
        <v>1971</v>
      </c>
      <c r="AEM4" s="69" t="s">
        <v>1972</v>
      </c>
      <c r="AEN4" s="69" t="s">
        <v>1973</v>
      </c>
      <c r="AEO4" s="69" t="s">
        <v>1974</v>
      </c>
      <c r="AEP4" s="69" t="s">
        <v>1975</v>
      </c>
      <c r="AEQ4" s="69" t="s">
        <v>1976</v>
      </c>
      <c r="AER4" s="69" t="s">
        <v>1977</v>
      </c>
      <c r="AES4" s="69" t="s">
        <v>1978</v>
      </c>
      <c r="AET4" s="69" t="s">
        <v>1979</v>
      </c>
      <c r="AEU4" s="69" t="s">
        <v>1980</v>
      </c>
      <c r="AEV4" s="69" t="s">
        <v>1981</v>
      </c>
      <c r="AEW4" s="69" t="s">
        <v>1982</v>
      </c>
      <c r="AEX4" s="69" t="s">
        <v>1983</v>
      </c>
      <c r="AEY4" s="69" t="s">
        <v>1984</v>
      </c>
      <c r="AEZ4" s="69" t="s">
        <v>1985</v>
      </c>
      <c r="AFA4" s="69" t="s">
        <v>1986</v>
      </c>
      <c r="AFB4" s="69" t="s">
        <v>1987</v>
      </c>
      <c r="AFC4" s="69" t="s">
        <v>1988</v>
      </c>
      <c r="AFD4" s="69" t="s">
        <v>1989</v>
      </c>
      <c r="AFE4" s="69" t="s">
        <v>1990</v>
      </c>
      <c r="AFF4" s="69" t="s">
        <v>1991</v>
      </c>
      <c r="AFG4" s="69" t="s">
        <v>1992</v>
      </c>
      <c r="AFH4" s="69" t="s">
        <v>1993</v>
      </c>
      <c r="AFI4" s="69" t="s">
        <v>1994</v>
      </c>
      <c r="AFJ4" s="69" t="s">
        <v>1995</v>
      </c>
      <c r="AFK4" s="69" t="s">
        <v>1996</v>
      </c>
      <c r="AFL4" s="69" t="s">
        <v>1997</v>
      </c>
      <c r="AFM4" s="69" t="s">
        <v>1998</v>
      </c>
      <c r="AFN4" s="69" t="s">
        <v>1999</v>
      </c>
      <c r="AFO4" s="69" t="s">
        <v>2000</v>
      </c>
      <c r="AFP4" s="69" t="s">
        <v>2001</v>
      </c>
      <c r="AFQ4" s="69" t="s">
        <v>2002</v>
      </c>
      <c r="AFR4" s="69" t="s">
        <v>2003</v>
      </c>
      <c r="AFS4" s="69" t="s">
        <v>2004</v>
      </c>
      <c r="AFT4" s="69" t="s">
        <v>2005</v>
      </c>
      <c r="AFU4" s="69" t="s">
        <v>2006</v>
      </c>
      <c r="AFV4" s="69" t="s">
        <v>2007</v>
      </c>
      <c r="AFW4" s="69" t="s">
        <v>2008</v>
      </c>
      <c r="AFX4" s="69" t="s">
        <v>2009</v>
      </c>
      <c r="AFY4" s="69" t="s">
        <v>2010</v>
      </c>
      <c r="AFZ4" s="69" t="s">
        <v>2011</v>
      </c>
      <c r="AGA4" s="69" t="s">
        <v>2012</v>
      </c>
      <c r="AGB4" s="69" t="s">
        <v>2013</v>
      </c>
      <c r="AGC4" s="69" t="s">
        <v>2014</v>
      </c>
      <c r="AGD4" s="69" t="s">
        <v>2015</v>
      </c>
      <c r="AGE4" s="69" t="s">
        <v>2016</v>
      </c>
      <c r="AGF4" s="69" t="s">
        <v>2017</v>
      </c>
      <c r="AGG4" s="69" t="s">
        <v>2018</v>
      </c>
      <c r="AGH4" s="69" t="s">
        <v>2019</v>
      </c>
      <c r="AGI4" s="69" t="s">
        <v>2020</v>
      </c>
      <c r="AGJ4" s="69" t="s">
        <v>2021</v>
      </c>
      <c r="AGK4" s="69" t="s">
        <v>2022</v>
      </c>
      <c r="AGL4" s="69" t="s">
        <v>2023</v>
      </c>
      <c r="AGM4" s="69" t="s">
        <v>2024</v>
      </c>
      <c r="AGN4" s="69" t="s">
        <v>2025</v>
      </c>
      <c r="AGO4" s="69" t="s">
        <v>2026</v>
      </c>
      <c r="AGP4" s="69" t="s">
        <v>2027</v>
      </c>
      <c r="AGQ4" s="69" t="s">
        <v>2028</v>
      </c>
      <c r="AGR4" s="69" t="s">
        <v>2029</v>
      </c>
      <c r="AGS4" s="69" t="s">
        <v>2030</v>
      </c>
      <c r="AGT4" s="69" t="s">
        <v>2031</v>
      </c>
      <c r="AGU4" s="69" t="s">
        <v>2032</v>
      </c>
      <c r="AGV4" s="69" t="s">
        <v>2033</v>
      </c>
      <c r="AGW4" s="69" t="s">
        <v>2034</v>
      </c>
      <c r="AGX4" s="69" t="s">
        <v>2035</v>
      </c>
      <c r="AGY4" s="69" t="s">
        <v>2036</v>
      </c>
      <c r="AGZ4" s="69" t="s">
        <v>2037</v>
      </c>
      <c r="AHA4" s="69" t="s">
        <v>2038</v>
      </c>
      <c r="AHB4" s="69" t="s">
        <v>2039</v>
      </c>
      <c r="AHC4" s="69" t="s">
        <v>2040</v>
      </c>
      <c r="AHD4" s="69" t="s">
        <v>2041</v>
      </c>
      <c r="AHE4" s="69" t="s">
        <v>2042</v>
      </c>
      <c r="AHF4" s="69" t="s">
        <v>2043</v>
      </c>
      <c r="AHG4" s="69" t="s">
        <v>2044</v>
      </c>
      <c r="AHH4" s="69" t="s">
        <v>2045</v>
      </c>
      <c r="AHI4" s="69" t="s">
        <v>2046</v>
      </c>
      <c r="AHJ4" s="69" t="s">
        <v>2047</v>
      </c>
      <c r="AHK4" s="69" t="s">
        <v>2048</v>
      </c>
      <c r="AHL4" s="69" t="s">
        <v>2049</v>
      </c>
      <c r="AHM4" s="69" t="s">
        <v>2050</v>
      </c>
      <c r="AHN4" s="69" t="s">
        <v>2051</v>
      </c>
      <c r="AHO4" s="69" t="s">
        <v>2052</v>
      </c>
      <c r="AHP4" s="69" t="s">
        <v>2053</v>
      </c>
      <c r="AHQ4" s="69" t="s">
        <v>2054</v>
      </c>
      <c r="AHR4" s="69" t="s">
        <v>2055</v>
      </c>
      <c r="AHS4" s="69" t="s">
        <v>2056</v>
      </c>
      <c r="AHT4" s="69" t="s">
        <v>2057</v>
      </c>
      <c r="AHU4" s="69" t="s">
        <v>2058</v>
      </c>
      <c r="AHV4" s="69" t="s">
        <v>2059</v>
      </c>
      <c r="AHW4" s="69" t="s">
        <v>2060</v>
      </c>
      <c r="AHX4" s="69" t="s">
        <v>2061</v>
      </c>
      <c r="AHY4" s="69" t="s">
        <v>2062</v>
      </c>
      <c r="AHZ4" s="69" t="s">
        <v>2063</v>
      </c>
      <c r="AIA4" s="69" t="s">
        <v>2064</v>
      </c>
      <c r="AIB4" s="69" t="s">
        <v>2065</v>
      </c>
      <c r="AIC4" s="69" t="s">
        <v>2066</v>
      </c>
      <c r="AID4" s="69" t="s">
        <v>2067</v>
      </c>
      <c r="AIE4" s="69" t="s">
        <v>2068</v>
      </c>
      <c r="AIF4" s="69" t="s">
        <v>2069</v>
      </c>
      <c r="AIG4" s="69" t="s">
        <v>2070</v>
      </c>
      <c r="AIH4" s="69" t="s">
        <v>2071</v>
      </c>
      <c r="AII4" s="69" t="s">
        <v>2072</v>
      </c>
      <c r="AIJ4" s="69" t="s">
        <v>2073</v>
      </c>
      <c r="AIK4" s="69" t="s">
        <v>2074</v>
      </c>
      <c r="AIL4" s="69" t="s">
        <v>2075</v>
      </c>
      <c r="AIM4" s="69" t="s">
        <v>2076</v>
      </c>
      <c r="AIN4" s="69" t="s">
        <v>2077</v>
      </c>
      <c r="AIO4" s="69" t="s">
        <v>2078</v>
      </c>
      <c r="AIP4" s="69" t="s">
        <v>2079</v>
      </c>
      <c r="AIQ4" s="69" t="s">
        <v>2080</v>
      </c>
      <c r="AIR4" s="69" t="s">
        <v>2081</v>
      </c>
      <c r="AIS4" s="69" t="s">
        <v>2082</v>
      </c>
      <c r="AIT4" s="69" t="s">
        <v>2083</v>
      </c>
      <c r="AIU4" s="69" t="s">
        <v>2084</v>
      </c>
      <c r="AIV4" s="69" t="s">
        <v>2085</v>
      </c>
      <c r="AIW4" s="69" t="s">
        <v>2086</v>
      </c>
      <c r="AIX4" s="69" t="s">
        <v>2087</v>
      </c>
      <c r="AIY4" s="69" t="s">
        <v>2088</v>
      </c>
      <c r="AIZ4" s="69" t="s">
        <v>2089</v>
      </c>
      <c r="AJA4" s="69" t="s">
        <v>2090</v>
      </c>
      <c r="AJB4" s="69" t="s">
        <v>2091</v>
      </c>
      <c r="AJC4" s="69" t="s">
        <v>2092</v>
      </c>
      <c r="AJD4" s="69" t="s">
        <v>2093</v>
      </c>
      <c r="AJE4" s="69" t="s">
        <v>2094</v>
      </c>
      <c r="AJF4" s="69" t="s">
        <v>2095</v>
      </c>
      <c r="AJG4" s="69" t="s">
        <v>2096</v>
      </c>
      <c r="AJH4" s="69" t="s">
        <v>2097</v>
      </c>
      <c r="AJI4" s="69" t="s">
        <v>2098</v>
      </c>
      <c r="AJJ4" s="69" t="s">
        <v>2099</v>
      </c>
      <c r="AJK4" s="69" t="s">
        <v>2100</v>
      </c>
      <c r="AJL4" s="69" t="s">
        <v>2101</v>
      </c>
      <c r="AJM4" s="69" t="s">
        <v>2102</v>
      </c>
      <c r="AJN4" s="69" t="s">
        <v>2103</v>
      </c>
      <c r="AJO4" s="69" t="s">
        <v>2104</v>
      </c>
      <c r="AJP4" s="69" t="s">
        <v>2105</v>
      </c>
      <c r="AJQ4" s="69" t="s">
        <v>2106</v>
      </c>
      <c r="AJR4" s="69" t="s">
        <v>2107</v>
      </c>
      <c r="AJS4" s="69" t="s">
        <v>2108</v>
      </c>
      <c r="AJT4" s="69" t="s">
        <v>2109</v>
      </c>
      <c r="AJU4" s="69" t="s">
        <v>2110</v>
      </c>
      <c r="AJV4" s="69" t="s">
        <v>2111</v>
      </c>
      <c r="AJW4" s="69" t="s">
        <v>2112</v>
      </c>
      <c r="AJX4" s="69" t="s">
        <v>2113</v>
      </c>
      <c r="AJY4" s="69" t="s">
        <v>2114</v>
      </c>
      <c r="AJZ4" s="69" t="s">
        <v>2115</v>
      </c>
      <c r="AKA4" s="69" t="s">
        <v>2116</v>
      </c>
      <c r="AKB4" s="69" t="s">
        <v>2117</v>
      </c>
      <c r="AKC4" s="69" t="s">
        <v>2118</v>
      </c>
      <c r="AKD4" s="69" t="s">
        <v>2119</v>
      </c>
      <c r="AKE4" s="69" t="s">
        <v>2120</v>
      </c>
      <c r="AKF4" s="69" t="s">
        <v>2121</v>
      </c>
      <c r="AKG4" s="69" t="s">
        <v>2122</v>
      </c>
      <c r="AKH4" s="69" t="s">
        <v>2123</v>
      </c>
      <c r="AKI4" s="69" t="s">
        <v>2124</v>
      </c>
      <c r="AKJ4" s="69" t="s">
        <v>2125</v>
      </c>
      <c r="AKK4" s="69" t="s">
        <v>2126</v>
      </c>
      <c r="AKL4" s="69" t="s">
        <v>2127</v>
      </c>
      <c r="AKM4" s="69" t="s">
        <v>2128</v>
      </c>
      <c r="AKN4" s="69" t="s">
        <v>2129</v>
      </c>
      <c r="AKO4" s="69" t="s">
        <v>2130</v>
      </c>
      <c r="AKP4" s="69" t="s">
        <v>2131</v>
      </c>
      <c r="AKQ4" s="69" t="s">
        <v>2132</v>
      </c>
      <c r="AKR4" s="69" t="s">
        <v>2133</v>
      </c>
      <c r="AKS4" s="69" t="s">
        <v>2134</v>
      </c>
      <c r="AKT4" s="69" t="s">
        <v>2135</v>
      </c>
      <c r="AKU4" s="69" t="s">
        <v>2136</v>
      </c>
      <c r="AKV4" s="69" t="s">
        <v>2137</v>
      </c>
      <c r="AKW4" s="69" t="s">
        <v>2138</v>
      </c>
      <c r="AKX4" s="69" t="s">
        <v>2139</v>
      </c>
      <c r="AKY4" s="69" t="s">
        <v>2140</v>
      </c>
      <c r="AKZ4" s="69" t="s">
        <v>2141</v>
      </c>
      <c r="ALA4" s="69" t="s">
        <v>2142</v>
      </c>
      <c r="ALB4" s="69" t="s">
        <v>2143</v>
      </c>
      <c r="ALC4" s="69" t="s">
        <v>2144</v>
      </c>
      <c r="ALD4" s="69" t="s">
        <v>2145</v>
      </c>
      <c r="ALE4" s="69" t="s">
        <v>2146</v>
      </c>
      <c r="ALF4" s="69" t="s">
        <v>2147</v>
      </c>
      <c r="ALG4" s="69" t="s">
        <v>2148</v>
      </c>
      <c r="ALH4" s="69" t="s">
        <v>2149</v>
      </c>
      <c r="ALI4" s="69" t="s">
        <v>2150</v>
      </c>
      <c r="ALJ4" s="69" t="s">
        <v>2151</v>
      </c>
      <c r="ALK4" s="69" t="s">
        <v>2152</v>
      </c>
      <c r="ALL4" s="69" t="s">
        <v>2153</v>
      </c>
      <c r="ALM4" s="69" t="s">
        <v>2154</v>
      </c>
      <c r="ALN4" s="69" t="s">
        <v>2155</v>
      </c>
      <c r="ALO4" s="69" t="s">
        <v>2156</v>
      </c>
      <c r="ALP4" s="69" t="s">
        <v>2157</v>
      </c>
      <c r="ALQ4" s="69" t="s">
        <v>2158</v>
      </c>
      <c r="ALR4" s="69" t="s">
        <v>2159</v>
      </c>
      <c r="ALS4" s="69" t="s">
        <v>2160</v>
      </c>
      <c r="ALT4" s="69" t="s">
        <v>2161</v>
      </c>
      <c r="ALU4" s="69" t="s">
        <v>2162</v>
      </c>
      <c r="ALV4" s="69" t="s">
        <v>2163</v>
      </c>
      <c r="ALW4" s="69" t="s">
        <v>2164</v>
      </c>
      <c r="ALX4" s="69" t="s">
        <v>2165</v>
      </c>
      <c r="ALY4" s="69" t="s">
        <v>2166</v>
      </c>
      <c r="ALZ4" s="69" t="s">
        <v>2167</v>
      </c>
      <c r="AMA4" s="69" t="s">
        <v>2168</v>
      </c>
      <c r="AMB4" s="69" t="s">
        <v>2169</v>
      </c>
      <c r="AMC4" s="69" t="s">
        <v>2170</v>
      </c>
      <c r="AMD4" s="69" t="s">
        <v>2171</v>
      </c>
      <c r="AME4" s="69" t="s">
        <v>2172</v>
      </c>
      <c r="AMF4" s="69" t="s">
        <v>2173</v>
      </c>
      <c r="AMG4" s="69" t="s">
        <v>2174</v>
      </c>
      <c r="AMH4" s="69" t="s">
        <v>2175</v>
      </c>
      <c r="AMI4" s="69" t="s">
        <v>2176</v>
      </c>
      <c r="AMJ4" s="69" t="s">
        <v>2177</v>
      </c>
      <c r="AMK4" s="69" t="s">
        <v>2178</v>
      </c>
      <c r="AML4" s="69" t="s">
        <v>2179</v>
      </c>
      <c r="AMM4" s="69" t="s">
        <v>2180</v>
      </c>
      <c r="AMN4" s="69" t="s">
        <v>2181</v>
      </c>
      <c r="AMO4" s="69" t="s">
        <v>2182</v>
      </c>
      <c r="AMP4" s="69" t="s">
        <v>2183</v>
      </c>
      <c r="AMQ4" s="69" t="s">
        <v>2184</v>
      </c>
      <c r="AMR4" s="69" t="s">
        <v>2185</v>
      </c>
      <c r="AMS4" s="69" t="s">
        <v>2186</v>
      </c>
      <c r="AMT4" s="69" t="s">
        <v>2187</v>
      </c>
      <c r="AMU4" s="69" t="s">
        <v>2188</v>
      </c>
      <c r="AMV4" s="69" t="s">
        <v>2189</v>
      </c>
      <c r="AMW4" s="69" t="s">
        <v>2190</v>
      </c>
      <c r="AMX4" s="69" t="s">
        <v>2191</v>
      </c>
      <c r="AMY4" s="69" t="s">
        <v>2192</v>
      </c>
      <c r="AMZ4" s="69" t="s">
        <v>2193</v>
      </c>
      <c r="ANA4" s="69" t="s">
        <v>2194</v>
      </c>
      <c r="ANB4" s="69" t="s">
        <v>2195</v>
      </c>
      <c r="ANC4" s="69" t="s">
        <v>2196</v>
      </c>
      <c r="AND4" s="69" t="s">
        <v>2197</v>
      </c>
      <c r="ANE4" s="69" t="s">
        <v>2198</v>
      </c>
      <c r="ANF4" s="69" t="s">
        <v>2199</v>
      </c>
      <c r="ANG4" s="69" t="s">
        <v>2200</v>
      </c>
      <c r="ANH4" s="69" t="s">
        <v>2201</v>
      </c>
      <c r="ANI4" s="69" t="s">
        <v>2202</v>
      </c>
      <c r="ANJ4" s="69" t="s">
        <v>2203</v>
      </c>
      <c r="ANK4" s="69" t="s">
        <v>2204</v>
      </c>
      <c r="ANL4" s="69" t="s">
        <v>2205</v>
      </c>
      <c r="ANM4" s="69" t="s">
        <v>2206</v>
      </c>
      <c r="ANN4" s="69" t="s">
        <v>2207</v>
      </c>
      <c r="ANO4" s="69" t="s">
        <v>2208</v>
      </c>
      <c r="ANP4" s="69" t="s">
        <v>2209</v>
      </c>
      <c r="ANQ4" s="69" t="s">
        <v>2210</v>
      </c>
      <c r="ANR4" s="69" t="s">
        <v>2211</v>
      </c>
      <c r="ANS4" s="69" t="s">
        <v>2212</v>
      </c>
      <c r="ANT4" s="69" t="s">
        <v>2213</v>
      </c>
      <c r="ANU4" s="69" t="s">
        <v>2214</v>
      </c>
      <c r="ANV4" s="69" t="s">
        <v>2215</v>
      </c>
      <c r="ANW4" s="69" t="s">
        <v>2216</v>
      </c>
      <c r="ANX4" s="69" t="s">
        <v>2217</v>
      </c>
      <c r="ANY4" s="69" t="s">
        <v>2218</v>
      </c>
      <c r="ANZ4" s="69" t="s">
        <v>2219</v>
      </c>
      <c r="AOA4" s="69" t="s">
        <v>2220</v>
      </c>
      <c r="AOB4" s="69" t="s">
        <v>2221</v>
      </c>
      <c r="AOC4" s="69" t="s">
        <v>2222</v>
      </c>
      <c r="AOD4" s="69" t="s">
        <v>2223</v>
      </c>
      <c r="AOE4" s="69" t="s">
        <v>2224</v>
      </c>
      <c r="AOF4" s="69" t="s">
        <v>2225</v>
      </c>
      <c r="AOG4" s="69" t="s">
        <v>2226</v>
      </c>
      <c r="AOH4" s="69" t="s">
        <v>2227</v>
      </c>
      <c r="AOI4" s="69" t="s">
        <v>2228</v>
      </c>
      <c r="AOJ4" s="69" t="s">
        <v>2229</v>
      </c>
      <c r="AOK4" s="69" t="s">
        <v>2230</v>
      </c>
      <c r="AOL4" s="69" t="s">
        <v>2231</v>
      </c>
      <c r="AOM4" s="69" t="s">
        <v>2232</v>
      </c>
      <c r="AON4" s="69" t="s">
        <v>2233</v>
      </c>
      <c r="AOO4" s="69" t="s">
        <v>2234</v>
      </c>
      <c r="AOP4" s="69" t="s">
        <v>2235</v>
      </c>
      <c r="AOQ4" s="69" t="s">
        <v>2236</v>
      </c>
      <c r="AOR4" s="69" t="s">
        <v>2237</v>
      </c>
      <c r="AOS4" s="69" t="s">
        <v>2238</v>
      </c>
      <c r="AOT4" s="69" t="s">
        <v>2239</v>
      </c>
      <c r="AOU4" s="69" t="s">
        <v>2240</v>
      </c>
      <c r="AOV4" s="69" t="s">
        <v>2241</v>
      </c>
      <c r="AOW4" s="69" t="s">
        <v>2242</v>
      </c>
      <c r="AOX4" s="69" t="s">
        <v>2243</v>
      </c>
      <c r="AOY4" s="69" t="s">
        <v>2244</v>
      </c>
      <c r="AOZ4" s="69" t="s">
        <v>2245</v>
      </c>
      <c r="APA4" s="69" t="s">
        <v>2246</v>
      </c>
      <c r="APB4" s="69" t="s">
        <v>2247</v>
      </c>
      <c r="APC4" s="69" t="s">
        <v>2248</v>
      </c>
      <c r="APD4" s="69" t="s">
        <v>2249</v>
      </c>
      <c r="APE4" s="69" t="s">
        <v>2250</v>
      </c>
      <c r="APF4" s="69" t="s">
        <v>2251</v>
      </c>
      <c r="APG4" s="69" t="s">
        <v>2252</v>
      </c>
      <c r="APH4" s="69" t="s">
        <v>2253</v>
      </c>
      <c r="API4" s="69" t="s">
        <v>2254</v>
      </c>
      <c r="APJ4" s="69" t="s">
        <v>2255</v>
      </c>
      <c r="APK4" s="69" t="s">
        <v>2256</v>
      </c>
      <c r="APL4" s="69" t="s">
        <v>2257</v>
      </c>
      <c r="APM4" s="69" t="s">
        <v>2258</v>
      </c>
      <c r="APN4" s="69" t="s">
        <v>2259</v>
      </c>
      <c r="APO4" s="69" t="s">
        <v>2260</v>
      </c>
      <c r="APP4" s="69" t="s">
        <v>2261</v>
      </c>
      <c r="APQ4" s="69" t="s">
        <v>2262</v>
      </c>
      <c r="APR4" s="69" t="s">
        <v>2263</v>
      </c>
      <c r="APS4" s="69" t="s">
        <v>2264</v>
      </c>
      <c r="APT4" s="69" t="s">
        <v>2265</v>
      </c>
      <c r="APU4" s="69" t="s">
        <v>2266</v>
      </c>
      <c r="APV4" s="69" t="s">
        <v>2267</v>
      </c>
      <c r="APW4" s="69" t="s">
        <v>2268</v>
      </c>
      <c r="APX4" s="69" t="s">
        <v>2269</v>
      </c>
      <c r="APY4" s="69" t="s">
        <v>2270</v>
      </c>
      <c r="APZ4" s="69" t="s">
        <v>2271</v>
      </c>
      <c r="AQA4" s="69" t="s">
        <v>2272</v>
      </c>
      <c r="AQB4" s="69" t="s">
        <v>2273</v>
      </c>
      <c r="AQC4" s="69" t="s">
        <v>2274</v>
      </c>
      <c r="AQD4" s="69" t="s">
        <v>2275</v>
      </c>
      <c r="AQE4" s="69" t="s">
        <v>2276</v>
      </c>
      <c r="AQF4" s="69" t="s">
        <v>2277</v>
      </c>
      <c r="AQG4" s="69" t="s">
        <v>2278</v>
      </c>
      <c r="AQH4" s="69" t="s">
        <v>2279</v>
      </c>
      <c r="AQI4" s="69" t="s">
        <v>2280</v>
      </c>
      <c r="AQJ4" s="69" t="s">
        <v>2281</v>
      </c>
      <c r="AQK4" s="69" t="s">
        <v>2282</v>
      </c>
      <c r="AQL4" s="69" t="s">
        <v>2283</v>
      </c>
      <c r="AQM4" s="69" t="s">
        <v>2284</v>
      </c>
      <c r="AQN4" s="69" t="s">
        <v>2285</v>
      </c>
      <c r="AQO4" s="69" t="s">
        <v>2286</v>
      </c>
      <c r="AQP4" s="69" t="s">
        <v>2287</v>
      </c>
      <c r="AQQ4" s="69" t="s">
        <v>2288</v>
      </c>
      <c r="AQR4" s="69" t="s">
        <v>2289</v>
      </c>
      <c r="AQS4" s="69" t="s">
        <v>2290</v>
      </c>
      <c r="AQT4" s="69" t="s">
        <v>2291</v>
      </c>
      <c r="AQU4" s="69" t="s">
        <v>2292</v>
      </c>
      <c r="AQV4" s="69" t="s">
        <v>2293</v>
      </c>
      <c r="AQW4" s="69" t="s">
        <v>2294</v>
      </c>
      <c r="AQX4" s="69" t="s">
        <v>2295</v>
      </c>
      <c r="AQY4" s="69" t="s">
        <v>2296</v>
      </c>
      <c r="AQZ4" s="69" t="s">
        <v>2297</v>
      </c>
      <c r="ARA4" s="69" t="s">
        <v>2298</v>
      </c>
      <c r="ARB4" s="69" t="s">
        <v>2299</v>
      </c>
      <c r="ARC4" s="69" t="s">
        <v>2300</v>
      </c>
      <c r="ARD4" s="69" t="s">
        <v>2301</v>
      </c>
      <c r="ARE4" s="69" t="s">
        <v>2302</v>
      </c>
      <c r="ARF4" s="69" t="s">
        <v>2303</v>
      </c>
      <c r="ARG4" s="69" t="s">
        <v>2304</v>
      </c>
      <c r="ARH4" s="69" t="s">
        <v>2305</v>
      </c>
      <c r="ARI4" s="69" t="s">
        <v>2306</v>
      </c>
      <c r="ARJ4" s="69" t="s">
        <v>2307</v>
      </c>
      <c r="ARK4" s="69" t="s">
        <v>2308</v>
      </c>
      <c r="ARL4" s="69" t="s">
        <v>2309</v>
      </c>
      <c r="ARM4" s="69" t="s">
        <v>2310</v>
      </c>
      <c r="ARN4" s="69" t="s">
        <v>2311</v>
      </c>
      <c r="ARO4" s="69" t="s">
        <v>2312</v>
      </c>
      <c r="ARP4" s="69" t="s">
        <v>2313</v>
      </c>
      <c r="ARQ4" s="69" t="s">
        <v>2314</v>
      </c>
      <c r="ARR4" s="69" t="s">
        <v>2315</v>
      </c>
      <c r="ARS4" s="69" t="s">
        <v>2316</v>
      </c>
      <c r="ART4" s="69" t="s">
        <v>2317</v>
      </c>
      <c r="ARU4" s="69" t="s">
        <v>2318</v>
      </c>
      <c r="ARV4" s="69" t="s">
        <v>2319</v>
      </c>
      <c r="ARW4" s="69" t="s">
        <v>2320</v>
      </c>
      <c r="ARX4" s="69" t="s">
        <v>2321</v>
      </c>
      <c r="ARY4" s="69" t="s">
        <v>2322</v>
      </c>
      <c r="ARZ4" s="69" t="s">
        <v>2323</v>
      </c>
      <c r="ASA4" s="69" t="s">
        <v>2324</v>
      </c>
      <c r="ASB4" s="69" t="s">
        <v>2325</v>
      </c>
      <c r="ASC4" s="69" t="s">
        <v>2326</v>
      </c>
      <c r="ASD4" s="69" t="s">
        <v>2327</v>
      </c>
      <c r="ASE4" s="69" t="s">
        <v>2328</v>
      </c>
      <c r="ASF4" s="69" t="s">
        <v>2329</v>
      </c>
      <c r="ASG4" s="69" t="s">
        <v>2330</v>
      </c>
      <c r="ASH4" s="69" t="s">
        <v>2331</v>
      </c>
      <c r="ASI4" s="69" t="s">
        <v>2332</v>
      </c>
      <c r="ASJ4" s="69" t="s">
        <v>2333</v>
      </c>
      <c r="ASK4" s="69" t="s">
        <v>2334</v>
      </c>
      <c r="ASL4" s="69" t="s">
        <v>2335</v>
      </c>
      <c r="ASM4" s="69" t="s">
        <v>2336</v>
      </c>
      <c r="ASN4" s="69" t="s">
        <v>2337</v>
      </c>
      <c r="ASO4" s="69" t="s">
        <v>2338</v>
      </c>
      <c r="ASP4" s="69" t="s">
        <v>2339</v>
      </c>
      <c r="ASQ4" s="69" t="s">
        <v>2340</v>
      </c>
      <c r="ASR4" s="69" t="s">
        <v>2341</v>
      </c>
      <c r="ASS4" s="69" t="s">
        <v>2342</v>
      </c>
      <c r="AST4" s="69" t="s">
        <v>2343</v>
      </c>
      <c r="ASU4" s="69" t="s">
        <v>2344</v>
      </c>
      <c r="ASV4" s="69" t="s">
        <v>2345</v>
      </c>
      <c r="ASW4" s="69" t="s">
        <v>2346</v>
      </c>
      <c r="ASX4" s="69" t="s">
        <v>2347</v>
      </c>
      <c r="ASY4" s="69" t="s">
        <v>2348</v>
      </c>
      <c r="ASZ4" s="69" t="s">
        <v>2349</v>
      </c>
      <c r="ATA4" s="69" t="s">
        <v>2350</v>
      </c>
      <c r="ATB4" s="69" t="s">
        <v>2351</v>
      </c>
      <c r="ATC4" s="69" t="s">
        <v>2352</v>
      </c>
      <c r="ATD4" s="69" t="s">
        <v>2353</v>
      </c>
      <c r="ATE4" s="69" t="s">
        <v>2354</v>
      </c>
      <c r="ATF4" s="69" t="s">
        <v>2355</v>
      </c>
      <c r="ATG4" s="69" t="s">
        <v>2356</v>
      </c>
      <c r="ATH4" s="69" t="s">
        <v>2357</v>
      </c>
      <c r="ATI4" s="69" t="s">
        <v>2358</v>
      </c>
      <c r="ATJ4" s="69" t="s">
        <v>2359</v>
      </c>
      <c r="ATK4" s="69" t="s">
        <v>2360</v>
      </c>
      <c r="ATL4" s="69" t="s">
        <v>2361</v>
      </c>
      <c r="ATM4" s="69" t="s">
        <v>2362</v>
      </c>
      <c r="ATN4" s="69" t="s">
        <v>2363</v>
      </c>
      <c r="ATO4" s="69" t="s">
        <v>2364</v>
      </c>
      <c r="ATP4" s="69" t="s">
        <v>2365</v>
      </c>
      <c r="ATQ4" s="69" t="s">
        <v>2366</v>
      </c>
      <c r="ATR4" s="69" t="s">
        <v>2367</v>
      </c>
      <c r="ATS4" s="69" t="s">
        <v>2368</v>
      </c>
      <c r="ATT4" s="69" t="s">
        <v>2369</v>
      </c>
      <c r="ATU4" s="69" t="s">
        <v>2370</v>
      </c>
      <c r="ATV4" s="69" t="s">
        <v>2371</v>
      </c>
      <c r="ATW4" s="69" t="s">
        <v>2372</v>
      </c>
      <c r="ATX4" s="69" t="s">
        <v>2373</v>
      </c>
      <c r="ATY4" s="69" t="s">
        <v>2374</v>
      </c>
      <c r="ATZ4" s="69" t="s">
        <v>2375</v>
      </c>
      <c r="AUA4" s="69" t="s">
        <v>2376</v>
      </c>
      <c r="AUB4" s="69" t="s">
        <v>2377</v>
      </c>
      <c r="AUC4" s="69" t="s">
        <v>2378</v>
      </c>
      <c r="AUD4" s="69" t="s">
        <v>2379</v>
      </c>
      <c r="AUE4" s="69" t="s">
        <v>2380</v>
      </c>
      <c r="AUF4" s="69" t="s">
        <v>2381</v>
      </c>
      <c r="AUG4" s="69" t="s">
        <v>2382</v>
      </c>
      <c r="AUH4" s="69" t="s">
        <v>2383</v>
      </c>
      <c r="AUI4" s="69" t="s">
        <v>2384</v>
      </c>
      <c r="AUJ4" s="69" t="s">
        <v>2385</v>
      </c>
      <c r="AUK4" s="69" t="s">
        <v>2386</v>
      </c>
      <c r="AUL4" s="69" t="s">
        <v>2387</v>
      </c>
      <c r="AUM4" s="69" t="s">
        <v>2388</v>
      </c>
      <c r="AUN4" s="69" t="s">
        <v>2389</v>
      </c>
      <c r="AUO4" s="69" t="s">
        <v>2390</v>
      </c>
      <c r="AUP4" s="69" t="s">
        <v>2391</v>
      </c>
      <c r="AUQ4" s="69" t="s">
        <v>2392</v>
      </c>
      <c r="AUR4" s="69" t="s">
        <v>2393</v>
      </c>
      <c r="AUS4" s="69" t="s">
        <v>2394</v>
      </c>
      <c r="AUT4" s="69" t="s">
        <v>2395</v>
      </c>
      <c r="AUU4" s="69" t="s">
        <v>2396</v>
      </c>
      <c r="AUV4" s="69" t="s">
        <v>2397</v>
      </c>
      <c r="AUW4" s="69" t="s">
        <v>2398</v>
      </c>
      <c r="AUX4" s="69" t="s">
        <v>2399</v>
      </c>
      <c r="AUY4" s="69" t="s">
        <v>2400</v>
      </c>
      <c r="AUZ4" s="69" t="s">
        <v>2401</v>
      </c>
      <c r="AVA4" s="69" t="s">
        <v>2402</v>
      </c>
      <c r="AVB4" s="69" t="s">
        <v>2403</v>
      </c>
      <c r="AVC4" s="69" t="s">
        <v>2404</v>
      </c>
      <c r="AVD4" s="69" t="s">
        <v>2405</v>
      </c>
      <c r="AVE4" s="69" t="s">
        <v>2406</v>
      </c>
      <c r="AVF4" s="69" t="s">
        <v>2407</v>
      </c>
      <c r="AVG4" s="69" t="s">
        <v>2408</v>
      </c>
      <c r="AVH4" s="69" t="s">
        <v>2409</v>
      </c>
      <c r="AVI4" s="69" t="s">
        <v>2410</v>
      </c>
      <c r="AVJ4" s="69" t="s">
        <v>2411</v>
      </c>
      <c r="AVK4" s="69" t="s">
        <v>2412</v>
      </c>
      <c r="AVL4" s="69" t="s">
        <v>2413</v>
      </c>
      <c r="AVM4" s="69" t="s">
        <v>2414</v>
      </c>
      <c r="AVN4" s="69" t="s">
        <v>2415</v>
      </c>
      <c r="AVO4" s="69" t="s">
        <v>2416</v>
      </c>
      <c r="AVP4" s="69" t="s">
        <v>2417</v>
      </c>
      <c r="AVQ4" s="69" t="s">
        <v>2418</v>
      </c>
      <c r="AVR4" s="69" t="s">
        <v>2419</v>
      </c>
      <c r="AVS4" s="69" t="s">
        <v>2420</v>
      </c>
      <c r="AVT4" s="69" t="s">
        <v>2421</v>
      </c>
      <c r="AVU4" s="69" t="s">
        <v>2422</v>
      </c>
      <c r="AVV4" s="69" t="s">
        <v>2423</v>
      </c>
      <c r="AVW4" s="69" t="s">
        <v>2424</v>
      </c>
      <c r="AVX4" s="69" t="s">
        <v>2425</v>
      </c>
      <c r="AVY4" s="69" t="s">
        <v>2426</v>
      </c>
      <c r="AVZ4" s="69" t="s">
        <v>2427</v>
      </c>
      <c r="AWA4" s="69" t="s">
        <v>2428</v>
      </c>
      <c r="AWB4" s="69" t="s">
        <v>2429</v>
      </c>
      <c r="AWC4" s="69" t="s">
        <v>2430</v>
      </c>
      <c r="AWD4" s="69" t="s">
        <v>2431</v>
      </c>
      <c r="AWE4" s="69" t="s">
        <v>2432</v>
      </c>
      <c r="AWF4" s="69" t="s">
        <v>2433</v>
      </c>
      <c r="AWG4" s="69" t="s">
        <v>2434</v>
      </c>
      <c r="AWH4" s="69" t="s">
        <v>2435</v>
      </c>
      <c r="AWI4" s="69" t="s">
        <v>2436</v>
      </c>
      <c r="AWJ4" s="69" t="s">
        <v>2437</v>
      </c>
      <c r="AWK4" s="69" t="s">
        <v>2438</v>
      </c>
      <c r="AWL4" s="69" t="s">
        <v>2439</v>
      </c>
      <c r="AWM4" s="69" t="s">
        <v>2440</v>
      </c>
      <c r="AWN4" s="69" t="s">
        <v>2441</v>
      </c>
      <c r="AWO4" s="69" t="s">
        <v>2442</v>
      </c>
      <c r="AWP4" s="69" t="s">
        <v>2443</v>
      </c>
      <c r="AWQ4" s="69" t="s">
        <v>2444</v>
      </c>
      <c r="AWR4" s="69" t="s">
        <v>2445</v>
      </c>
      <c r="AWS4" s="69" t="s">
        <v>2446</v>
      </c>
      <c r="AWT4" s="69" t="s">
        <v>2447</v>
      </c>
      <c r="AWU4" s="69" t="s">
        <v>2448</v>
      </c>
      <c r="AWV4" s="69" t="s">
        <v>2449</v>
      </c>
      <c r="AWW4" s="69" t="s">
        <v>2450</v>
      </c>
      <c r="AWX4" s="69" t="s">
        <v>2451</v>
      </c>
      <c r="AWY4" s="69" t="s">
        <v>2452</v>
      </c>
      <c r="AWZ4" s="69" t="s">
        <v>2453</v>
      </c>
      <c r="AXA4" s="69" t="s">
        <v>2454</v>
      </c>
      <c r="AXB4" s="69" t="s">
        <v>2455</v>
      </c>
      <c r="AXC4" s="69" t="s">
        <v>2456</v>
      </c>
      <c r="AXD4" s="69" t="s">
        <v>2457</v>
      </c>
      <c r="AXE4" s="69" t="s">
        <v>2458</v>
      </c>
      <c r="AXF4" s="69" t="s">
        <v>2459</v>
      </c>
      <c r="AXG4" s="69" t="s">
        <v>2460</v>
      </c>
      <c r="AXH4" s="69" t="s">
        <v>2461</v>
      </c>
      <c r="AXI4" s="69" t="s">
        <v>2462</v>
      </c>
      <c r="AXJ4" s="69" t="s">
        <v>2463</v>
      </c>
      <c r="AXK4" s="69" t="s">
        <v>2464</v>
      </c>
      <c r="AXL4" s="69" t="s">
        <v>2465</v>
      </c>
      <c r="AXM4" s="69" t="s">
        <v>2466</v>
      </c>
      <c r="AXN4" s="69" t="s">
        <v>2467</v>
      </c>
      <c r="AXO4" s="69" t="s">
        <v>2468</v>
      </c>
      <c r="AXP4" s="69" t="s">
        <v>2469</v>
      </c>
      <c r="AXQ4" s="69" t="s">
        <v>2470</v>
      </c>
      <c r="AXR4" s="69" t="s">
        <v>2471</v>
      </c>
      <c r="AXS4" s="69" t="s">
        <v>2472</v>
      </c>
      <c r="AXT4" s="69" t="s">
        <v>2473</v>
      </c>
      <c r="AXU4" s="69" t="s">
        <v>2474</v>
      </c>
      <c r="AXV4" s="69" t="s">
        <v>2475</v>
      </c>
      <c r="AXW4" s="69" t="s">
        <v>2476</v>
      </c>
      <c r="AXX4" s="69" t="s">
        <v>2477</v>
      </c>
      <c r="AXY4" s="69" t="s">
        <v>2478</v>
      </c>
      <c r="AXZ4" s="69" t="s">
        <v>2479</v>
      </c>
      <c r="AYA4" s="69" t="s">
        <v>2480</v>
      </c>
      <c r="AYB4" s="69" t="s">
        <v>2481</v>
      </c>
      <c r="AYC4" s="69" t="s">
        <v>2482</v>
      </c>
      <c r="AYD4" s="69" t="s">
        <v>2483</v>
      </c>
      <c r="AYE4" s="69" t="s">
        <v>2484</v>
      </c>
      <c r="AYF4" s="69" t="s">
        <v>2485</v>
      </c>
      <c r="AYG4" s="69" t="s">
        <v>2486</v>
      </c>
      <c r="AYH4" s="69" t="s">
        <v>2487</v>
      </c>
      <c r="AYI4" s="69" t="s">
        <v>2488</v>
      </c>
      <c r="AYJ4" s="69" t="s">
        <v>2489</v>
      </c>
      <c r="AYK4" s="69" t="s">
        <v>2490</v>
      </c>
      <c r="AYL4" s="69" t="s">
        <v>2491</v>
      </c>
      <c r="AYM4" s="69" t="s">
        <v>2492</v>
      </c>
      <c r="AYN4" s="69" t="s">
        <v>2493</v>
      </c>
      <c r="AYO4" s="69" t="s">
        <v>2494</v>
      </c>
      <c r="AYP4" s="69" t="s">
        <v>2495</v>
      </c>
      <c r="AYQ4" s="69" t="s">
        <v>2496</v>
      </c>
      <c r="AYR4" s="69" t="s">
        <v>2497</v>
      </c>
      <c r="AYS4" s="69" t="s">
        <v>2498</v>
      </c>
      <c r="AYT4" s="69" t="s">
        <v>2499</v>
      </c>
      <c r="AYU4" s="69" t="s">
        <v>2500</v>
      </c>
      <c r="AYV4" s="69" t="s">
        <v>2501</v>
      </c>
      <c r="AYW4" s="69" t="s">
        <v>2502</v>
      </c>
      <c r="AYX4" s="69" t="s">
        <v>2503</v>
      </c>
      <c r="AYY4" s="69" t="s">
        <v>2504</v>
      </c>
      <c r="AYZ4" s="69" t="s">
        <v>2505</v>
      </c>
      <c r="AZA4" s="69" t="s">
        <v>2506</v>
      </c>
      <c r="AZB4" s="69" t="s">
        <v>2507</v>
      </c>
      <c r="AZC4" s="69" t="s">
        <v>2508</v>
      </c>
      <c r="AZD4" s="69" t="s">
        <v>2509</v>
      </c>
      <c r="AZE4" s="69" t="s">
        <v>2510</v>
      </c>
      <c r="AZF4" s="69" t="s">
        <v>2511</v>
      </c>
      <c r="AZG4" s="69" t="s">
        <v>2512</v>
      </c>
      <c r="AZH4" s="69" t="s">
        <v>2513</v>
      </c>
      <c r="AZI4" s="69" t="s">
        <v>2514</v>
      </c>
      <c r="AZJ4" s="69" t="s">
        <v>2515</v>
      </c>
      <c r="AZK4" s="69" t="s">
        <v>2516</v>
      </c>
      <c r="AZL4" s="69" t="s">
        <v>2517</v>
      </c>
      <c r="AZM4" s="69" t="s">
        <v>2518</v>
      </c>
      <c r="AZN4" s="69" t="s">
        <v>2519</v>
      </c>
      <c r="AZO4" s="69" t="s">
        <v>2520</v>
      </c>
      <c r="AZP4" s="69" t="s">
        <v>2521</v>
      </c>
      <c r="AZQ4" s="69" t="s">
        <v>2522</v>
      </c>
      <c r="AZR4" s="69" t="s">
        <v>2523</v>
      </c>
      <c r="AZS4" s="69" t="s">
        <v>2524</v>
      </c>
      <c r="AZT4" s="69" t="s">
        <v>2525</v>
      </c>
      <c r="AZU4" s="69" t="s">
        <v>2526</v>
      </c>
      <c r="AZV4" s="69" t="s">
        <v>2527</v>
      </c>
      <c r="AZW4" s="69" t="s">
        <v>2528</v>
      </c>
      <c r="AZX4" s="69" t="s">
        <v>2529</v>
      </c>
      <c r="AZY4" s="69" t="s">
        <v>2530</v>
      </c>
      <c r="AZZ4" s="69" t="s">
        <v>2531</v>
      </c>
      <c r="BAA4" s="69" t="s">
        <v>2532</v>
      </c>
      <c r="BAB4" s="69" t="s">
        <v>2533</v>
      </c>
      <c r="BAC4" s="69" t="s">
        <v>2534</v>
      </c>
      <c r="BAD4" s="69" t="s">
        <v>2535</v>
      </c>
      <c r="BAE4" s="69" t="s">
        <v>2536</v>
      </c>
      <c r="BAF4" s="69" t="s">
        <v>2537</v>
      </c>
      <c r="BAG4" s="69" t="s">
        <v>2538</v>
      </c>
      <c r="BAH4" s="69" t="s">
        <v>2539</v>
      </c>
      <c r="BAI4" s="69" t="s">
        <v>2540</v>
      </c>
      <c r="BAJ4" s="69" t="s">
        <v>2541</v>
      </c>
      <c r="BAK4" s="69" t="s">
        <v>2542</v>
      </c>
      <c r="BAL4" s="69" t="s">
        <v>2543</v>
      </c>
      <c r="BAM4" s="69" t="s">
        <v>2544</v>
      </c>
      <c r="BAN4" s="69" t="s">
        <v>2545</v>
      </c>
      <c r="BAO4" s="69" t="s">
        <v>2546</v>
      </c>
      <c r="BAP4" s="69" t="s">
        <v>2547</v>
      </c>
      <c r="BAQ4" s="69" t="s">
        <v>2548</v>
      </c>
      <c r="BAR4" s="69" t="s">
        <v>2549</v>
      </c>
      <c r="BAS4" s="69" t="s">
        <v>2550</v>
      </c>
      <c r="BAT4" s="69" t="s">
        <v>2551</v>
      </c>
      <c r="BAU4" s="69" t="s">
        <v>2552</v>
      </c>
      <c r="BAV4" s="69" t="s">
        <v>2553</v>
      </c>
      <c r="BAW4" s="69" t="s">
        <v>2554</v>
      </c>
      <c r="BAX4" s="69" t="s">
        <v>2555</v>
      </c>
      <c r="BAY4" s="69" t="s">
        <v>2556</v>
      </c>
      <c r="BAZ4" s="69" t="s">
        <v>2557</v>
      </c>
      <c r="BBA4" s="69" t="s">
        <v>2558</v>
      </c>
      <c r="BBB4" s="69" t="s">
        <v>2559</v>
      </c>
      <c r="BBC4" s="69" t="s">
        <v>2560</v>
      </c>
      <c r="BBD4" s="69" t="s">
        <v>2561</v>
      </c>
      <c r="BBE4" s="69" t="s">
        <v>2562</v>
      </c>
      <c r="BBF4" s="69" t="s">
        <v>2563</v>
      </c>
      <c r="BBG4" s="69" t="s">
        <v>2564</v>
      </c>
      <c r="BBH4" s="69" t="s">
        <v>2565</v>
      </c>
      <c r="BBI4" s="69" t="s">
        <v>2566</v>
      </c>
      <c r="BBJ4" s="69" t="s">
        <v>2567</v>
      </c>
      <c r="BBK4" s="69" t="s">
        <v>2568</v>
      </c>
      <c r="BBL4" s="69" t="s">
        <v>2569</v>
      </c>
      <c r="BBM4" s="69" t="s">
        <v>2570</v>
      </c>
      <c r="BBN4" s="69" t="s">
        <v>2571</v>
      </c>
      <c r="BBO4" s="69" t="s">
        <v>2572</v>
      </c>
      <c r="BBP4" s="69" t="s">
        <v>2573</v>
      </c>
      <c r="BBQ4" s="69" t="s">
        <v>2574</v>
      </c>
      <c r="BBR4" s="69" t="s">
        <v>2575</v>
      </c>
      <c r="BBS4" s="69" t="s">
        <v>2576</v>
      </c>
      <c r="BBT4" s="69" t="s">
        <v>2577</v>
      </c>
      <c r="BBU4" s="69" t="s">
        <v>2578</v>
      </c>
      <c r="BBV4" s="69" t="s">
        <v>2579</v>
      </c>
      <c r="BBW4" s="69" t="s">
        <v>2580</v>
      </c>
      <c r="BBX4" s="69" t="s">
        <v>2581</v>
      </c>
      <c r="BBY4" s="69" t="s">
        <v>2582</v>
      </c>
      <c r="BBZ4" s="69" t="s">
        <v>2583</v>
      </c>
      <c r="BCA4" s="69" t="s">
        <v>2584</v>
      </c>
      <c r="BCB4" s="69" t="s">
        <v>2585</v>
      </c>
      <c r="BCC4" s="69" t="s">
        <v>2586</v>
      </c>
      <c r="BCD4" s="69" t="s">
        <v>2587</v>
      </c>
      <c r="BCE4" s="69" t="s">
        <v>2588</v>
      </c>
      <c r="BCF4" s="69" t="s">
        <v>2589</v>
      </c>
      <c r="BCG4" s="69" t="s">
        <v>2590</v>
      </c>
      <c r="BCH4" s="69" t="s">
        <v>2591</v>
      </c>
      <c r="BCI4" s="69" t="s">
        <v>2592</v>
      </c>
      <c r="BCJ4" s="69" t="s">
        <v>2593</v>
      </c>
      <c r="BCK4" s="69" t="s">
        <v>2594</v>
      </c>
      <c r="BCL4" s="69" t="s">
        <v>2595</v>
      </c>
      <c r="BCM4" s="69" t="s">
        <v>2596</v>
      </c>
      <c r="BCN4" s="69" t="s">
        <v>2597</v>
      </c>
      <c r="BCO4" s="69" t="s">
        <v>2598</v>
      </c>
      <c r="BCP4" s="69" t="s">
        <v>2599</v>
      </c>
      <c r="BCQ4" s="69" t="s">
        <v>2600</v>
      </c>
      <c r="BCR4" s="69" t="s">
        <v>2601</v>
      </c>
      <c r="BCS4" s="69" t="s">
        <v>2602</v>
      </c>
      <c r="BCT4" s="69" t="s">
        <v>2603</v>
      </c>
      <c r="BCU4" s="69" t="s">
        <v>2604</v>
      </c>
      <c r="BCV4" s="69" t="s">
        <v>2605</v>
      </c>
      <c r="BCW4" s="69" t="s">
        <v>2606</v>
      </c>
      <c r="BCX4" s="69" t="s">
        <v>2607</v>
      </c>
      <c r="BCY4" s="69" t="s">
        <v>2608</v>
      </c>
      <c r="BCZ4" s="69" t="s">
        <v>2609</v>
      </c>
      <c r="BDA4" s="69" t="s">
        <v>2610</v>
      </c>
      <c r="BDB4" s="69" t="s">
        <v>2611</v>
      </c>
      <c r="BDC4" s="69" t="s">
        <v>2612</v>
      </c>
      <c r="BDD4" s="69" t="s">
        <v>2613</v>
      </c>
      <c r="BDE4" s="69" t="s">
        <v>2614</v>
      </c>
      <c r="BDF4" s="69" t="s">
        <v>2615</v>
      </c>
      <c r="BDG4" s="69" t="s">
        <v>2616</v>
      </c>
      <c r="BDH4" s="69" t="s">
        <v>2617</v>
      </c>
      <c r="BDI4" s="69" t="s">
        <v>2618</v>
      </c>
      <c r="BDJ4" s="69" t="s">
        <v>2619</v>
      </c>
      <c r="BDK4" s="69" t="s">
        <v>2620</v>
      </c>
      <c r="BDL4" s="69" t="s">
        <v>2621</v>
      </c>
      <c r="BDM4" s="69" t="s">
        <v>2622</v>
      </c>
      <c r="BDN4" s="69" t="s">
        <v>2623</v>
      </c>
      <c r="BDO4" s="69" t="s">
        <v>2624</v>
      </c>
      <c r="BDP4" s="69" t="s">
        <v>2625</v>
      </c>
      <c r="BDQ4" s="69" t="s">
        <v>2626</v>
      </c>
      <c r="BDR4" s="69" t="s">
        <v>2627</v>
      </c>
      <c r="BDS4" s="69" t="s">
        <v>2628</v>
      </c>
      <c r="BDT4" s="69" t="s">
        <v>2629</v>
      </c>
      <c r="BDU4" s="69" t="s">
        <v>2630</v>
      </c>
      <c r="BDV4" s="69" t="s">
        <v>2631</v>
      </c>
      <c r="BDW4" s="69" t="s">
        <v>2632</v>
      </c>
      <c r="BDX4" s="69" t="s">
        <v>2633</v>
      </c>
      <c r="BDY4" s="69" t="s">
        <v>2634</v>
      </c>
      <c r="BDZ4" s="69" t="s">
        <v>2635</v>
      </c>
      <c r="BEA4" s="69" t="s">
        <v>2636</v>
      </c>
      <c r="BEB4" s="69" t="s">
        <v>2637</v>
      </c>
      <c r="BEC4" s="69" t="s">
        <v>2638</v>
      </c>
      <c r="BED4" s="69" t="s">
        <v>2639</v>
      </c>
      <c r="BEE4" s="69" t="s">
        <v>2640</v>
      </c>
      <c r="BEF4" s="69" t="s">
        <v>2641</v>
      </c>
      <c r="BEG4" s="69" t="s">
        <v>2642</v>
      </c>
      <c r="BEH4" s="69" t="s">
        <v>2643</v>
      </c>
      <c r="BEI4" s="69" t="s">
        <v>2644</v>
      </c>
      <c r="BEJ4" s="69" t="s">
        <v>2645</v>
      </c>
      <c r="BEK4" s="69" t="s">
        <v>2646</v>
      </c>
      <c r="BEL4" s="69" t="s">
        <v>2647</v>
      </c>
      <c r="BEM4" s="69" t="s">
        <v>2648</v>
      </c>
      <c r="BEN4" s="69" t="s">
        <v>2649</v>
      </c>
      <c r="BEO4" s="69" t="s">
        <v>2650</v>
      </c>
      <c r="BEP4" s="69" t="s">
        <v>2651</v>
      </c>
      <c r="BEQ4" s="69" t="s">
        <v>2652</v>
      </c>
      <c r="BER4" s="69" t="s">
        <v>2653</v>
      </c>
      <c r="BES4" s="69" t="s">
        <v>2654</v>
      </c>
      <c r="BET4" s="69" t="s">
        <v>2655</v>
      </c>
      <c r="BEU4" s="69" t="s">
        <v>2656</v>
      </c>
      <c r="BEV4" s="69" t="s">
        <v>2657</v>
      </c>
      <c r="BEW4" s="69" t="s">
        <v>2658</v>
      </c>
      <c r="BEX4" s="69" t="s">
        <v>2659</v>
      </c>
      <c r="BEY4" s="69" t="s">
        <v>2660</v>
      </c>
      <c r="BEZ4" s="69" t="s">
        <v>2661</v>
      </c>
      <c r="BFA4" s="69" t="s">
        <v>2662</v>
      </c>
      <c r="BFB4" s="69" t="s">
        <v>2663</v>
      </c>
      <c r="BFC4" s="69" t="s">
        <v>2664</v>
      </c>
      <c r="BFD4" s="69" t="s">
        <v>2665</v>
      </c>
      <c r="BFE4" s="69" t="s">
        <v>2666</v>
      </c>
      <c r="BFF4" s="69" t="s">
        <v>2667</v>
      </c>
      <c r="BFG4" s="69" t="s">
        <v>2668</v>
      </c>
      <c r="BFH4" s="69" t="s">
        <v>2669</v>
      </c>
      <c r="BFI4" s="69" t="s">
        <v>2670</v>
      </c>
      <c r="BFJ4" s="69" t="s">
        <v>2671</v>
      </c>
      <c r="BFK4" s="69" t="s">
        <v>2672</v>
      </c>
      <c r="BFL4" s="69" t="s">
        <v>2673</v>
      </c>
      <c r="BFM4" s="69" t="s">
        <v>2674</v>
      </c>
      <c r="BFN4" s="69" t="s">
        <v>2675</v>
      </c>
      <c r="BFO4" s="69" t="s">
        <v>2676</v>
      </c>
      <c r="BFP4" s="69" t="s">
        <v>2677</v>
      </c>
      <c r="BFQ4" s="69" t="s">
        <v>2678</v>
      </c>
      <c r="BFR4" s="69" t="s">
        <v>2679</v>
      </c>
      <c r="BFS4" s="69" t="s">
        <v>2680</v>
      </c>
      <c r="BFT4" s="69" t="s">
        <v>2681</v>
      </c>
      <c r="BFU4" s="69" t="s">
        <v>2682</v>
      </c>
      <c r="BFV4" s="69" t="s">
        <v>2683</v>
      </c>
      <c r="BFW4" s="69" t="s">
        <v>2684</v>
      </c>
      <c r="BFX4" s="69" t="s">
        <v>2685</v>
      </c>
      <c r="BFY4" s="69" t="s">
        <v>2686</v>
      </c>
      <c r="BFZ4" s="69" t="s">
        <v>2687</v>
      </c>
      <c r="BGA4" s="69" t="s">
        <v>2688</v>
      </c>
      <c r="BGB4" s="69" t="s">
        <v>2689</v>
      </c>
      <c r="BGC4" s="69" t="s">
        <v>2690</v>
      </c>
      <c r="BGD4" s="69" t="s">
        <v>2691</v>
      </c>
      <c r="BGE4" s="69" t="s">
        <v>2692</v>
      </c>
      <c r="BGF4" s="69" t="s">
        <v>2693</v>
      </c>
      <c r="BGG4" s="69" t="s">
        <v>2694</v>
      </c>
      <c r="BGH4" s="69" t="s">
        <v>2695</v>
      </c>
      <c r="BGI4" s="69" t="s">
        <v>2696</v>
      </c>
      <c r="BGJ4" s="69" t="s">
        <v>2697</v>
      </c>
      <c r="BGK4" s="69" t="s">
        <v>2698</v>
      </c>
      <c r="BGL4" s="69" t="s">
        <v>2699</v>
      </c>
      <c r="BGM4" s="69" t="s">
        <v>2700</v>
      </c>
      <c r="BGN4" s="69" t="s">
        <v>2701</v>
      </c>
      <c r="BGO4" s="69" t="s">
        <v>2702</v>
      </c>
      <c r="BGP4" s="69" t="s">
        <v>2703</v>
      </c>
      <c r="BGQ4" s="69" t="s">
        <v>2704</v>
      </c>
      <c r="BGR4" s="69" t="s">
        <v>2705</v>
      </c>
      <c r="BGS4" s="69" t="s">
        <v>2706</v>
      </c>
      <c r="BGT4" s="69" t="s">
        <v>2707</v>
      </c>
      <c r="BGU4" s="69" t="s">
        <v>2708</v>
      </c>
      <c r="BGV4" s="69" t="s">
        <v>2709</v>
      </c>
      <c r="BGW4" s="69" t="s">
        <v>2710</v>
      </c>
      <c r="BGX4" s="69" t="s">
        <v>2711</v>
      </c>
      <c r="BGY4" s="69" t="s">
        <v>2712</v>
      </c>
      <c r="BGZ4" s="69" t="s">
        <v>2713</v>
      </c>
      <c r="BHA4" s="69" t="s">
        <v>2714</v>
      </c>
      <c r="BHB4" s="69" t="s">
        <v>2715</v>
      </c>
      <c r="BHC4" s="69" t="s">
        <v>2716</v>
      </c>
      <c r="BHD4" s="69" t="s">
        <v>2717</v>
      </c>
      <c r="BHE4" s="69" t="s">
        <v>2718</v>
      </c>
      <c r="BHF4" s="69" t="s">
        <v>2719</v>
      </c>
      <c r="BHG4" s="69" t="s">
        <v>2720</v>
      </c>
      <c r="BHH4" s="69" t="s">
        <v>2721</v>
      </c>
      <c r="BHI4" s="69" t="s">
        <v>2722</v>
      </c>
      <c r="BHJ4" s="69" t="s">
        <v>2723</v>
      </c>
      <c r="BHK4" s="69" t="s">
        <v>2724</v>
      </c>
      <c r="BHL4" s="69" t="s">
        <v>2725</v>
      </c>
      <c r="BHM4" s="69" t="s">
        <v>2726</v>
      </c>
      <c r="BHN4" s="69" t="s">
        <v>2727</v>
      </c>
      <c r="BHO4" s="69" t="s">
        <v>2728</v>
      </c>
      <c r="BHP4" s="69" t="s">
        <v>2729</v>
      </c>
      <c r="BHQ4" s="69" t="s">
        <v>2730</v>
      </c>
      <c r="BHR4" s="69" t="s">
        <v>2731</v>
      </c>
      <c r="BHS4" s="69" t="s">
        <v>2732</v>
      </c>
      <c r="BHT4" s="69" t="s">
        <v>2733</v>
      </c>
      <c r="BHU4" s="69" t="s">
        <v>2734</v>
      </c>
      <c r="BHV4" s="69" t="s">
        <v>2735</v>
      </c>
      <c r="BHW4" s="69" t="s">
        <v>2736</v>
      </c>
      <c r="BHX4" s="69" t="s">
        <v>2737</v>
      </c>
      <c r="BHY4" s="69" t="s">
        <v>2738</v>
      </c>
      <c r="BHZ4" s="69" t="s">
        <v>2739</v>
      </c>
      <c r="BIA4" s="69" t="s">
        <v>2740</v>
      </c>
      <c r="BIB4" s="69" t="s">
        <v>2741</v>
      </c>
      <c r="BIC4" s="69" t="s">
        <v>2742</v>
      </c>
      <c r="BID4" s="69" t="s">
        <v>2743</v>
      </c>
      <c r="BIE4" s="69" t="s">
        <v>2744</v>
      </c>
      <c r="BIF4" s="69" t="s">
        <v>2745</v>
      </c>
      <c r="BIG4" s="69" t="s">
        <v>2746</v>
      </c>
      <c r="BIH4" s="69" t="s">
        <v>2747</v>
      </c>
      <c r="BII4" s="69" t="s">
        <v>2748</v>
      </c>
      <c r="BIJ4" s="69" t="s">
        <v>2749</v>
      </c>
      <c r="BIK4" s="69" t="s">
        <v>2750</v>
      </c>
      <c r="BIL4" s="69" t="s">
        <v>2751</v>
      </c>
      <c r="BIM4" s="69" t="s">
        <v>2752</v>
      </c>
      <c r="BIN4" s="69" t="s">
        <v>2753</v>
      </c>
      <c r="BIO4" s="69" t="s">
        <v>2754</v>
      </c>
      <c r="BIP4" s="69" t="s">
        <v>2755</v>
      </c>
      <c r="BIQ4" s="69" t="s">
        <v>2756</v>
      </c>
      <c r="BIR4" s="69" t="s">
        <v>2757</v>
      </c>
      <c r="BIS4" s="69" t="s">
        <v>2758</v>
      </c>
      <c r="BIT4" s="69" t="s">
        <v>2759</v>
      </c>
      <c r="BIU4" s="69" t="s">
        <v>2760</v>
      </c>
      <c r="BIV4" s="69" t="s">
        <v>2761</v>
      </c>
      <c r="BIW4" s="69" t="s">
        <v>2762</v>
      </c>
      <c r="BIX4" s="69" t="s">
        <v>2763</v>
      </c>
      <c r="BIY4" s="69" t="s">
        <v>2764</v>
      </c>
      <c r="BIZ4" s="69" t="s">
        <v>2765</v>
      </c>
      <c r="BJA4" s="69" t="s">
        <v>2766</v>
      </c>
      <c r="BJB4" s="69" t="s">
        <v>2767</v>
      </c>
      <c r="BJC4" s="69" t="s">
        <v>2768</v>
      </c>
      <c r="BJD4" s="69" t="s">
        <v>2769</v>
      </c>
      <c r="BJE4" s="69" t="s">
        <v>2770</v>
      </c>
      <c r="BJF4" s="69" t="s">
        <v>2771</v>
      </c>
      <c r="BJG4" s="69" t="s">
        <v>2772</v>
      </c>
      <c r="BJH4" s="69" t="s">
        <v>2773</v>
      </c>
      <c r="BJI4" s="69" t="s">
        <v>2774</v>
      </c>
      <c r="BJJ4" s="69" t="s">
        <v>2775</v>
      </c>
      <c r="BJK4" s="69" t="s">
        <v>2776</v>
      </c>
      <c r="BJL4" s="69" t="s">
        <v>2777</v>
      </c>
      <c r="BJM4" s="69" t="s">
        <v>2778</v>
      </c>
      <c r="BJN4" s="69" t="s">
        <v>2779</v>
      </c>
      <c r="BJO4" s="69" t="s">
        <v>2780</v>
      </c>
      <c r="BJP4" s="69" t="s">
        <v>2781</v>
      </c>
      <c r="BJQ4" s="69" t="s">
        <v>2782</v>
      </c>
      <c r="BJR4" s="69" t="s">
        <v>2783</v>
      </c>
      <c r="BJS4" s="69" t="s">
        <v>2784</v>
      </c>
      <c r="BJT4" s="69" t="s">
        <v>2785</v>
      </c>
      <c r="BJU4" s="69" t="s">
        <v>2786</v>
      </c>
      <c r="BJV4" s="69" t="s">
        <v>2787</v>
      </c>
      <c r="BJW4" s="69" t="s">
        <v>2788</v>
      </c>
      <c r="BJX4" s="69" t="s">
        <v>2789</v>
      </c>
      <c r="BJY4" s="69" t="s">
        <v>2790</v>
      </c>
      <c r="BJZ4" s="69" t="s">
        <v>2791</v>
      </c>
      <c r="BKA4" s="69" t="s">
        <v>2792</v>
      </c>
      <c r="BKB4" s="69" t="s">
        <v>2793</v>
      </c>
      <c r="BKC4" s="69" t="s">
        <v>2794</v>
      </c>
      <c r="BKD4" s="69" t="s">
        <v>2795</v>
      </c>
      <c r="BKE4" s="69" t="s">
        <v>2796</v>
      </c>
      <c r="BKF4" s="69" t="s">
        <v>2797</v>
      </c>
      <c r="BKG4" s="69" t="s">
        <v>2798</v>
      </c>
      <c r="BKH4" s="69" t="s">
        <v>2799</v>
      </c>
      <c r="BKI4" s="69" t="s">
        <v>2800</v>
      </c>
      <c r="BKJ4" s="69" t="s">
        <v>2801</v>
      </c>
      <c r="BKK4" s="69" t="s">
        <v>2802</v>
      </c>
      <c r="BKL4" s="69" t="s">
        <v>2803</v>
      </c>
      <c r="BKM4" s="69" t="s">
        <v>2804</v>
      </c>
      <c r="BKN4" s="69" t="s">
        <v>2805</v>
      </c>
      <c r="BKO4" s="69" t="s">
        <v>2806</v>
      </c>
      <c r="BKP4" s="69" t="s">
        <v>2807</v>
      </c>
      <c r="BKQ4" s="69" t="s">
        <v>2808</v>
      </c>
      <c r="BKR4" s="69" t="s">
        <v>2809</v>
      </c>
      <c r="BKS4" s="69" t="s">
        <v>2810</v>
      </c>
      <c r="BKT4" s="69" t="s">
        <v>2811</v>
      </c>
      <c r="BKU4" s="69" t="s">
        <v>2812</v>
      </c>
      <c r="BKV4" s="69" t="s">
        <v>2813</v>
      </c>
      <c r="BKW4" s="69" t="s">
        <v>2814</v>
      </c>
      <c r="BKX4" s="69" t="s">
        <v>2815</v>
      </c>
      <c r="BKY4" s="69" t="s">
        <v>2816</v>
      </c>
      <c r="BKZ4" s="69" t="s">
        <v>2817</v>
      </c>
      <c r="BLA4" s="69" t="s">
        <v>2818</v>
      </c>
      <c r="BLB4" s="69" t="s">
        <v>2819</v>
      </c>
      <c r="BLC4" s="69" t="s">
        <v>2820</v>
      </c>
      <c r="BLD4" s="69" t="s">
        <v>2821</v>
      </c>
      <c r="BLE4" s="69" t="s">
        <v>2822</v>
      </c>
      <c r="BLF4" s="69" t="s">
        <v>2823</v>
      </c>
      <c r="BLG4" s="69" t="s">
        <v>2824</v>
      </c>
      <c r="BLH4" s="69" t="s">
        <v>2825</v>
      </c>
      <c r="BLI4" s="69" t="s">
        <v>2826</v>
      </c>
      <c r="BLJ4" s="69" t="s">
        <v>2827</v>
      </c>
      <c r="BLK4" s="69" t="s">
        <v>2828</v>
      </c>
      <c r="BLL4" s="69" t="s">
        <v>2829</v>
      </c>
      <c r="BLM4" s="69" t="s">
        <v>2830</v>
      </c>
      <c r="BLN4" s="69" t="s">
        <v>2831</v>
      </c>
      <c r="BLO4" s="69" t="s">
        <v>2832</v>
      </c>
      <c r="BLP4" s="69" t="s">
        <v>2833</v>
      </c>
      <c r="BLQ4" s="69" t="s">
        <v>2834</v>
      </c>
      <c r="BLR4" s="69" t="s">
        <v>2835</v>
      </c>
      <c r="BLS4" s="69" t="s">
        <v>2836</v>
      </c>
      <c r="BLT4" s="69" t="s">
        <v>2837</v>
      </c>
      <c r="BLU4" s="69" t="s">
        <v>2838</v>
      </c>
      <c r="BLV4" s="69" t="s">
        <v>2839</v>
      </c>
      <c r="BLW4" s="69" t="s">
        <v>2840</v>
      </c>
      <c r="BLX4" s="69" t="s">
        <v>2841</v>
      </c>
      <c r="BLY4" s="69" t="s">
        <v>2842</v>
      </c>
      <c r="BLZ4" s="69" t="s">
        <v>2843</v>
      </c>
      <c r="BMA4" s="69" t="s">
        <v>2844</v>
      </c>
      <c r="BMB4" s="69" t="s">
        <v>2845</v>
      </c>
      <c r="BMC4" s="69" t="s">
        <v>2846</v>
      </c>
      <c r="BMD4" s="69" t="s">
        <v>2847</v>
      </c>
      <c r="BME4" s="69" t="s">
        <v>2848</v>
      </c>
      <c r="BMF4" s="69" t="s">
        <v>2849</v>
      </c>
      <c r="BMG4" s="69" t="s">
        <v>2850</v>
      </c>
      <c r="BMH4" s="69" t="s">
        <v>2851</v>
      </c>
      <c r="BMI4" s="69" t="s">
        <v>2852</v>
      </c>
      <c r="BMJ4" s="69" t="s">
        <v>2853</v>
      </c>
      <c r="BMK4" s="69" t="s">
        <v>2854</v>
      </c>
      <c r="BML4" s="69" t="s">
        <v>2855</v>
      </c>
      <c r="BMM4" s="69" t="s">
        <v>2856</v>
      </c>
      <c r="BMN4" s="69" t="s">
        <v>2857</v>
      </c>
      <c r="BMO4" s="69" t="s">
        <v>2858</v>
      </c>
      <c r="BMP4" s="69" t="s">
        <v>2859</v>
      </c>
      <c r="BMQ4" s="69" t="s">
        <v>2860</v>
      </c>
      <c r="BMR4" s="69" t="s">
        <v>2861</v>
      </c>
      <c r="BMS4" s="69" t="s">
        <v>2862</v>
      </c>
      <c r="BMT4" s="69" t="s">
        <v>2863</v>
      </c>
      <c r="BMU4" s="69" t="s">
        <v>2864</v>
      </c>
      <c r="BMV4" s="69" t="s">
        <v>2865</v>
      </c>
      <c r="BMW4" s="69" t="s">
        <v>2866</v>
      </c>
      <c r="BMX4" s="69" t="s">
        <v>2867</v>
      </c>
      <c r="BMY4" s="69" t="s">
        <v>2868</v>
      </c>
      <c r="BMZ4" s="69" t="s">
        <v>2869</v>
      </c>
      <c r="BNA4" s="69" t="s">
        <v>2870</v>
      </c>
      <c r="BNB4" s="69" t="s">
        <v>2871</v>
      </c>
      <c r="BNC4" s="69" t="s">
        <v>2872</v>
      </c>
      <c r="BND4" s="69" t="s">
        <v>2873</v>
      </c>
      <c r="BNE4" s="69" t="s">
        <v>2874</v>
      </c>
      <c r="BNF4" s="69" t="s">
        <v>2875</v>
      </c>
      <c r="BNG4" s="69" t="s">
        <v>2876</v>
      </c>
      <c r="BNH4" s="69" t="s">
        <v>2877</v>
      </c>
      <c r="BNI4" s="69" t="s">
        <v>2878</v>
      </c>
      <c r="BNJ4" s="69" t="s">
        <v>2879</v>
      </c>
      <c r="BNK4" s="69" t="s">
        <v>2880</v>
      </c>
      <c r="BNL4" s="69" t="s">
        <v>2881</v>
      </c>
      <c r="BNM4" s="69" t="s">
        <v>2882</v>
      </c>
      <c r="BNN4" s="69" t="s">
        <v>2883</v>
      </c>
      <c r="BNO4" s="69" t="s">
        <v>2884</v>
      </c>
      <c r="BNP4" s="69" t="s">
        <v>2885</v>
      </c>
      <c r="BNQ4" s="69" t="s">
        <v>2886</v>
      </c>
      <c r="BNR4" s="69" t="s">
        <v>2887</v>
      </c>
      <c r="BNS4" s="69" t="s">
        <v>2888</v>
      </c>
      <c r="BNT4" s="69" t="s">
        <v>2889</v>
      </c>
      <c r="BNU4" s="69" t="s">
        <v>2890</v>
      </c>
      <c r="BNV4" s="69" t="s">
        <v>2891</v>
      </c>
      <c r="BNW4" s="69" t="s">
        <v>2892</v>
      </c>
      <c r="BNX4" s="69" t="s">
        <v>2893</v>
      </c>
      <c r="BNY4" s="69" t="s">
        <v>2894</v>
      </c>
      <c r="BNZ4" s="69" t="s">
        <v>2895</v>
      </c>
      <c r="BOA4" s="69" t="s">
        <v>2896</v>
      </c>
      <c r="BOB4" s="69" t="s">
        <v>2897</v>
      </c>
      <c r="BOC4" s="69" t="s">
        <v>2898</v>
      </c>
      <c r="BOD4" s="69" t="s">
        <v>2899</v>
      </c>
      <c r="BOE4" s="69" t="s">
        <v>2900</v>
      </c>
      <c r="BOF4" s="69" t="s">
        <v>2901</v>
      </c>
      <c r="BOG4" s="69" t="s">
        <v>2902</v>
      </c>
      <c r="BOH4" s="69" t="s">
        <v>2903</v>
      </c>
      <c r="BOI4" s="69" t="s">
        <v>2904</v>
      </c>
      <c r="BOJ4" s="69" t="s">
        <v>2905</v>
      </c>
      <c r="BOK4" s="69" t="s">
        <v>2906</v>
      </c>
      <c r="BOL4" s="69" t="s">
        <v>2907</v>
      </c>
      <c r="BOM4" s="69" t="s">
        <v>2908</v>
      </c>
      <c r="BON4" s="69" t="s">
        <v>2909</v>
      </c>
      <c r="BOO4" s="69" t="s">
        <v>2910</v>
      </c>
      <c r="BOP4" s="69" t="s">
        <v>2911</v>
      </c>
      <c r="BOQ4" s="69" t="s">
        <v>2912</v>
      </c>
      <c r="BOR4" s="69" t="s">
        <v>2913</v>
      </c>
      <c r="BOS4" s="69" t="s">
        <v>2914</v>
      </c>
      <c r="BOT4" s="69" t="s">
        <v>2915</v>
      </c>
      <c r="BOU4" s="69" t="s">
        <v>2916</v>
      </c>
      <c r="BOV4" s="69" t="s">
        <v>2917</v>
      </c>
      <c r="BOW4" s="69" t="s">
        <v>2918</v>
      </c>
      <c r="BOX4" s="69" t="s">
        <v>2919</v>
      </c>
      <c r="BOY4" s="69" t="s">
        <v>2920</v>
      </c>
      <c r="BOZ4" s="69" t="s">
        <v>2921</v>
      </c>
      <c r="BPA4" s="69" t="s">
        <v>2922</v>
      </c>
      <c r="BPB4" s="69" t="s">
        <v>2923</v>
      </c>
      <c r="BPC4" s="69" t="s">
        <v>2924</v>
      </c>
      <c r="BPD4" s="69" t="s">
        <v>2925</v>
      </c>
      <c r="BPE4" s="69" t="s">
        <v>2926</v>
      </c>
      <c r="BPF4" s="69" t="s">
        <v>2927</v>
      </c>
      <c r="BPG4" s="69" t="s">
        <v>2928</v>
      </c>
      <c r="BPH4" s="69" t="s">
        <v>2929</v>
      </c>
      <c r="BPI4" s="69" t="s">
        <v>2930</v>
      </c>
      <c r="BPJ4" s="69" t="s">
        <v>2931</v>
      </c>
      <c r="BPK4" s="69" t="s">
        <v>2932</v>
      </c>
      <c r="BPL4" s="69" t="s">
        <v>2933</v>
      </c>
      <c r="BPM4" s="69" t="s">
        <v>2934</v>
      </c>
      <c r="BPN4" s="69" t="s">
        <v>2935</v>
      </c>
      <c r="BPO4" s="69" t="s">
        <v>2936</v>
      </c>
      <c r="BPP4" s="69" t="s">
        <v>2937</v>
      </c>
      <c r="BPQ4" s="69" t="s">
        <v>2938</v>
      </c>
      <c r="BPR4" s="69" t="s">
        <v>2939</v>
      </c>
      <c r="BPS4" s="69" t="s">
        <v>2940</v>
      </c>
      <c r="BPT4" s="69" t="s">
        <v>2941</v>
      </c>
      <c r="BPU4" s="69" t="s">
        <v>2942</v>
      </c>
      <c r="BPV4" s="69" t="s">
        <v>2943</v>
      </c>
      <c r="BPW4" s="69" t="s">
        <v>2944</v>
      </c>
      <c r="BPX4" s="69" t="s">
        <v>2945</v>
      </c>
      <c r="BPY4" s="69" t="s">
        <v>2946</v>
      </c>
      <c r="BPZ4" s="69" t="s">
        <v>2947</v>
      </c>
      <c r="BQA4" s="69" t="s">
        <v>2948</v>
      </c>
      <c r="BQB4" s="69" t="s">
        <v>2949</v>
      </c>
      <c r="BQC4" s="69" t="s">
        <v>2950</v>
      </c>
      <c r="BQD4" s="69" t="s">
        <v>2951</v>
      </c>
      <c r="BQE4" s="69" t="s">
        <v>2952</v>
      </c>
      <c r="BQF4" s="69" t="s">
        <v>2953</v>
      </c>
      <c r="BQG4" s="69" t="s">
        <v>2954</v>
      </c>
      <c r="BQH4" s="69" t="s">
        <v>2955</v>
      </c>
      <c r="BQI4" s="69" t="s">
        <v>2956</v>
      </c>
      <c r="BQJ4" s="69" t="s">
        <v>2957</v>
      </c>
      <c r="BQK4" s="69" t="s">
        <v>2958</v>
      </c>
      <c r="BQL4" s="69" t="s">
        <v>2959</v>
      </c>
      <c r="BQM4" s="69" t="s">
        <v>2960</v>
      </c>
      <c r="BQN4" s="69" t="s">
        <v>2961</v>
      </c>
      <c r="BQO4" s="69" t="s">
        <v>2962</v>
      </c>
      <c r="BQP4" s="69" t="s">
        <v>2963</v>
      </c>
      <c r="BQQ4" s="69" t="s">
        <v>2964</v>
      </c>
      <c r="BQR4" s="69" t="s">
        <v>2965</v>
      </c>
      <c r="BQS4" s="69" t="s">
        <v>2966</v>
      </c>
      <c r="BQT4" s="69" t="s">
        <v>2967</v>
      </c>
      <c r="BQU4" s="69" t="s">
        <v>2968</v>
      </c>
      <c r="BQV4" s="69" t="s">
        <v>2969</v>
      </c>
      <c r="BQW4" s="69" t="s">
        <v>2970</v>
      </c>
      <c r="BQX4" s="69" t="s">
        <v>2971</v>
      </c>
      <c r="BQY4" s="69" t="s">
        <v>2972</v>
      </c>
      <c r="BQZ4" s="69" t="s">
        <v>2973</v>
      </c>
      <c r="BRA4" s="69" t="s">
        <v>2974</v>
      </c>
      <c r="BRB4" s="69" t="s">
        <v>2975</v>
      </c>
      <c r="BRC4" s="69" t="s">
        <v>2976</v>
      </c>
      <c r="BRD4" s="69" t="s">
        <v>2977</v>
      </c>
      <c r="BRE4" s="69" t="s">
        <v>2978</v>
      </c>
      <c r="BRF4" s="69" t="s">
        <v>2979</v>
      </c>
      <c r="BRG4" s="69" t="s">
        <v>2980</v>
      </c>
      <c r="BRH4" s="69" t="s">
        <v>2981</v>
      </c>
      <c r="BRI4" s="69" t="s">
        <v>2982</v>
      </c>
      <c r="BRJ4" s="69" t="s">
        <v>2983</v>
      </c>
      <c r="BRK4" s="69" t="s">
        <v>2984</v>
      </c>
      <c r="BRL4" s="69" t="s">
        <v>2985</v>
      </c>
      <c r="BRM4" s="69" t="s">
        <v>2986</v>
      </c>
      <c r="BRN4" s="69" t="s">
        <v>2987</v>
      </c>
      <c r="BRO4" s="69" t="s">
        <v>2988</v>
      </c>
      <c r="BRP4" s="69" t="s">
        <v>2989</v>
      </c>
      <c r="BRQ4" s="69" t="s">
        <v>2990</v>
      </c>
      <c r="BRR4" s="69" t="s">
        <v>2991</v>
      </c>
      <c r="BRS4" s="69" t="s">
        <v>2992</v>
      </c>
      <c r="BRT4" s="69" t="s">
        <v>2993</v>
      </c>
      <c r="BRU4" s="69" t="s">
        <v>2994</v>
      </c>
      <c r="BRV4" s="69" t="s">
        <v>2995</v>
      </c>
      <c r="BRW4" s="69" t="s">
        <v>2996</v>
      </c>
      <c r="BRX4" s="69" t="s">
        <v>2997</v>
      </c>
      <c r="BRY4" s="69" t="s">
        <v>2998</v>
      </c>
      <c r="BRZ4" s="69" t="s">
        <v>2999</v>
      </c>
      <c r="BSA4" s="69" t="s">
        <v>3000</v>
      </c>
      <c r="BSB4" s="69" t="s">
        <v>3001</v>
      </c>
      <c r="BSC4" s="69" t="s">
        <v>3002</v>
      </c>
      <c r="BSD4" s="69" t="s">
        <v>3003</v>
      </c>
      <c r="BSE4" s="69" t="s">
        <v>3004</v>
      </c>
      <c r="BSF4" s="69" t="s">
        <v>3005</v>
      </c>
      <c r="BSG4" s="69" t="s">
        <v>3006</v>
      </c>
      <c r="BSH4" s="69" t="s">
        <v>3007</v>
      </c>
      <c r="BSI4" s="69" t="s">
        <v>3008</v>
      </c>
      <c r="BSJ4" s="69" t="s">
        <v>3009</v>
      </c>
      <c r="BSK4" s="69" t="s">
        <v>3010</v>
      </c>
      <c r="BSL4" s="69" t="s">
        <v>3011</v>
      </c>
      <c r="BSM4" s="69" t="s">
        <v>3012</v>
      </c>
      <c r="BSN4" s="69" t="s">
        <v>3013</v>
      </c>
      <c r="BSO4" s="69" t="s">
        <v>3014</v>
      </c>
      <c r="BSP4" s="69" t="s">
        <v>3015</v>
      </c>
      <c r="BSQ4" s="69" t="s">
        <v>3016</v>
      </c>
      <c r="BSR4" s="69" t="s">
        <v>3017</v>
      </c>
      <c r="BSS4" s="69" t="s">
        <v>3018</v>
      </c>
      <c r="BST4" s="69" t="s">
        <v>3019</v>
      </c>
      <c r="BSU4" s="69" t="s">
        <v>3020</v>
      </c>
      <c r="BSV4" s="69" t="s">
        <v>3021</v>
      </c>
      <c r="BSW4" s="69" t="s">
        <v>3022</v>
      </c>
      <c r="BSX4" s="69" t="s">
        <v>3023</v>
      </c>
      <c r="BSY4" s="69" t="s">
        <v>3024</v>
      </c>
      <c r="BSZ4" s="69" t="s">
        <v>3025</v>
      </c>
      <c r="BTA4" s="69" t="s">
        <v>3026</v>
      </c>
      <c r="BTB4" s="69" t="s">
        <v>3027</v>
      </c>
      <c r="BTC4" s="69" t="s">
        <v>3028</v>
      </c>
      <c r="BTD4" s="69" t="s">
        <v>3029</v>
      </c>
      <c r="BTE4" s="69" t="s">
        <v>3030</v>
      </c>
      <c r="BTF4" s="69" t="s">
        <v>3031</v>
      </c>
      <c r="BTG4" s="69" t="s">
        <v>3032</v>
      </c>
      <c r="BTH4" s="69" t="s">
        <v>3033</v>
      </c>
      <c r="BTI4" s="69" t="s">
        <v>3034</v>
      </c>
      <c r="BTJ4" s="69" t="s">
        <v>3035</v>
      </c>
      <c r="BTK4" s="69" t="s">
        <v>3036</v>
      </c>
      <c r="BTL4" s="69" t="s">
        <v>3037</v>
      </c>
      <c r="BTM4" s="69" t="s">
        <v>3038</v>
      </c>
      <c r="BTN4" s="69" t="s">
        <v>3039</v>
      </c>
      <c r="BTO4" s="69" t="s">
        <v>3040</v>
      </c>
      <c r="BTP4" s="69" t="s">
        <v>3041</v>
      </c>
      <c r="BTQ4" s="69" t="s">
        <v>3042</v>
      </c>
      <c r="BTR4" s="69" t="s">
        <v>3043</v>
      </c>
      <c r="BTS4" s="69" t="s">
        <v>3044</v>
      </c>
      <c r="BTT4" s="69" t="s">
        <v>3045</v>
      </c>
      <c r="BTU4" s="69" t="s">
        <v>3046</v>
      </c>
      <c r="BTV4" s="69" t="s">
        <v>3047</v>
      </c>
      <c r="BTW4" s="69" t="s">
        <v>3048</v>
      </c>
      <c r="BTX4" s="69" t="s">
        <v>3049</v>
      </c>
      <c r="BTY4" s="69" t="s">
        <v>3050</v>
      </c>
      <c r="BTZ4" s="69" t="s">
        <v>3051</v>
      </c>
      <c r="BUA4" s="69" t="s">
        <v>3052</v>
      </c>
      <c r="BUB4" s="69" t="s">
        <v>3053</v>
      </c>
      <c r="BUC4" s="69" t="s">
        <v>3054</v>
      </c>
      <c r="BUD4" s="69" t="s">
        <v>3055</v>
      </c>
      <c r="BUE4" s="69" t="s">
        <v>3056</v>
      </c>
      <c r="BUF4" s="69" t="s">
        <v>3057</v>
      </c>
      <c r="BUG4" s="69" t="s">
        <v>3058</v>
      </c>
      <c r="BUH4" s="69" t="s">
        <v>3059</v>
      </c>
      <c r="BUI4" s="69" t="s">
        <v>3060</v>
      </c>
      <c r="BUJ4" s="69" t="s">
        <v>3061</v>
      </c>
      <c r="BUK4" s="69" t="s">
        <v>3062</v>
      </c>
      <c r="BUL4" s="69" t="s">
        <v>3063</v>
      </c>
      <c r="BUM4" s="69" t="s">
        <v>3064</v>
      </c>
      <c r="BUN4" s="69" t="s">
        <v>3065</v>
      </c>
      <c r="BUO4" s="69" t="s">
        <v>3066</v>
      </c>
      <c r="BUP4" s="69" t="s">
        <v>3067</v>
      </c>
      <c r="BUQ4" s="69" t="s">
        <v>3068</v>
      </c>
      <c r="BUR4" s="69" t="s">
        <v>3069</v>
      </c>
      <c r="BUS4" s="69" t="s">
        <v>3070</v>
      </c>
      <c r="BUT4" s="69" t="s">
        <v>3071</v>
      </c>
      <c r="BUU4" s="69" t="s">
        <v>3072</v>
      </c>
      <c r="BUV4" s="69" t="s">
        <v>3073</v>
      </c>
      <c r="BUW4" s="69" t="s">
        <v>3074</v>
      </c>
      <c r="BUX4" s="69" t="s">
        <v>3075</v>
      </c>
      <c r="BUY4" s="69" t="s">
        <v>3076</v>
      </c>
      <c r="BUZ4" s="69" t="s">
        <v>3077</v>
      </c>
      <c r="BVA4" s="69" t="s">
        <v>3078</v>
      </c>
      <c r="BVB4" s="69" t="s">
        <v>3079</v>
      </c>
      <c r="BVC4" s="69" t="s">
        <v>3080</v>
      </c>
      <c r="BVD4" s="69" t="s">
        <v>3081</v>
      </c>
      <c r="BVE4" s="69" t="s">
        <v>3082</v>
      </c>
      <c r="BVF4" s="69" t="s">
        <v>3083</v>
      </c>
      <c r="BVG4" s="69" t="s">
        <v>3084</v>
      </c>
      <c r="BVH4" s="69" t="s">
        <v>3085</v>
      </c>
      <c r="BVI4" s="69" t="s">
        <v>3086</v>
      </c>
      <c r="BVJ4" s="69" t="s">
        <v>3087</v>
      </c>
      <c r="BVK4" s="69" t="s">
        <v>3088</v>
      </c>
      <c r="BVL4" s="69" t="s">
        <v>3089</v>
      </c>
      <c r="BVM4" s="69" t="s">
        <v>3090</v>
      </c>
      <c r="BVN4" s="69" t="s">
        <v>3091</v>
      </c>
      <c r="BVO4" s="69" t="s">
        <v>3092</v>
      </c>
      <c r="BVP4" s="69" t="s">
        <v>3093</v>
      </c>
      <c r="BVQ4" s="69" t="s">
        <v>3094</v>
      </c>
      <c r="BVR4" s="69" t="s">
        <v>3095</v>
      </c>
      <c r="BVS4" s="69" t="s">
        <v>3096</v>
      </c>
      <c r="BVT4" s="69" t="s">
        <v>3097</v>
      </c>
      <c r="BVU4" s="69" t="s">
        <v>3098</v>
      </c>
      <c r="BVV4" s="69" t="s">
        <v>3099</v>
      </c>
      <c r="BVW4" s="69" t="s">
        <v>3100</v>
      </c>
      <c r="BVX4" s="69" t="s">
        <v>3101</v>
      </c>
      <c r="BVY4" s="69" t="s">
        <v>3102</v>
      </c>
      <c r="BVZ4" s="69" t="s">
        <v>3103</v>
      </c>
      <c r="BWA4" s="69" t="s">
        <v>3104</v>
      </c>
      <c r="BWB4" s="69" t="s">
        <v>3105</v>
      </c>
      <c r="BWC4" s="69" t="s">
        <v>3106</v>
      </c>
      <c r="BWD4" s="69" t="s">
        <v>3107</v>
      </c>
      <c r="BWE4" s="69" t="s">
        <v>3108</v>
      </c>
      <c r="BWF4" s="69" t="s">
        <v>3109</v>
      </c>
      <c r="BWG4" s="69" t="s">
        <v>3110</v>
      </c>
      <c r="BWH4" s="69" t="s">
        <v>3111</v>
      </c>
      <c r="BWI4" s="69" t="s">
        <v>3112</v>
      </c>
      <c r="BWJ4" s="69" t="s">
        <v>3113</v>
      </c>
      <c r="BWK4" s="69" t="s">
        <v>3114</v>
      </c>
      <c r="BWL4" s="69" t="s">
        <v>3115</v>
      </c>
      <c r="BWM4" s="69" t="s">
        <v>3116</v>
      </c>
      <c r="BWN4" s="69" t="s">
        <v>3117</v>
      </c>
      <c r="BWO4" s="69" t="s">
        <v>3118</v>
      </c>
      <c r="BWP4" s="69" t="s">
        <v>3119</v>
      </c>
      <c r="BWQ4" s="69" t="s">
        <v>3120</v>
      </c>
      <c r="BWR4" s="69" t="s">
        <v>3121</v>
      </c>
      <c r="BWS4" s="69" t="s">
        <v>3122</v>
      </c>
      <c r="BWT4" s="69" t="s">
        <v>3123</v>
      </c>
      <c r="BWU4" s="69" t="s">
        <v>3124</v>
      </c>
      <c r="BWV4" s="69" t="s">
        <v>3125</v>
      </c>
      <c r="BWW4" s="69" t="s">
        <v>3126</v>
      </c>
      <c r="BWX4" s="69" t="s">
        <v>3127</v>
      </c>
      <c r="BWY4" s="69" t="s">
        <v>3128</v>
      </c>
      <c r="BWZ4" s="69" t="s">
        <v>3129</v>
      </c>
      <c r="BXA4" s="69" t="s">
        <v>3130</v>
      </c>
      <c r="BXB4" s="69" t="s">
        <v>3131</v>
      </c>
      <c r="BXC4" s="69" t="s">
        <v>3132</v>
      </c>
      <c r="BXD4" s="69" t="s">
        <v>3133</v>
      </c>
      <c r="BXE4" s="69" t="s">
        <v>3134</v>
      </c>
      <c r="BXF4" s="69" t="s">
        <v>3135</v>
      </c>
      <c r="BXG4" s="69" t="s">
        <v>3136</v>
      </c>
      <c r="BXH4" s="69" t="s">
        <v>3137</v>
      </c>
      <c r="BXI4" s="69" t="s">
        <v>3138</v>
      </c>
      <c r="BXJ4" s="69" t="s">
        <v>3139</v>
      </c>
      <c r="BXK4" s="69" t="s">
        <v>3140</v>
      </c>
      <c r="BXL4" s="69" t="s">
        <v>3141</v>
      </c>
      <c r="BXM4" s="69" t="s">
        <v>3142</v>
      </c>
      <c r="BXN4" s="69" t="s">
        <v>3143</v>
      </c>
      <c r="BXO4" s="69" t="s">
        <v>3144</v>
      </c>
      <c r="BXP4" s="69" t="s">
        <v>3145</v>
      </c>
      <c r="BXQ4" s="69" t="s">
        <v>3146</v>
      </c>
      <c r="BXR4" s="69" t="s">
        <v>3147</v>
      </c>
      <c r="BXS4" s="69" t="s">
        <v>3148</v>
      </c>
      <c r="BXT4" s="69" t="s">
        <v>3149</v>
      </c>
      <c r="BXU4" s="69" t="s">
        <v>3150</v>
      </c>
      <c r="BXV4" s="69" t="s">
        <v>3151</v>
      </c>
      <c r="BXW4" s="69" t="s">
        <v>3152</v>
      </c>
      <c r="BXX4" s="69" t="s">
        <v>3153</v>
      </c>
      <c r="BXY4" s="69" t="s">
        <v>3154</v>
      </c>
      <c r="BXZ4" s="69" t="s">
        <v>3155</v>
      </c>
      <c r="BYA4" s="69" t="s">
        <v>3156</v>
      </c>
      <c r="BYB4" s="69" t="s">
        <v>3157</v>
      </c>
      <c r="BYC4" s="69" t="s">
        <v>3158</v>
      </c>
      <c r="BYD4" s="69" t="s">
        <v>3159</v>
      </c>
      <c r="BYE4" s="69" t="s">
        <v>3160</v>
      </c>
      <c r="BYF4" s="69" t="s">
        <v>3161</v>
      </c>
      <c r="BYG4" s="69" t="s">
        <v>3162</v>
      </c>
      <c r="BYH4" s="69" t="s">
        <v>3163</v>
      </c>
      <c r="BYI4" s="69" t="s">
        <v>3164</v>
      </c>
      <c r="BYJ4" s="69" t="s">
        <v>3165</v>
      </c>
      <c r="BYK4" s="69" t="s">
        <v>3166</v>
      </c>
      <c r="BYL4" s="69" t="s">
        <v>3167</v>
      </c>
      <c r="BYM4" s="69" t="s">
        <v>3168</v>
      </c>
      <c r="BYN4" s="69" t="s">
        <v>3169</v>
      </c>
      <c r="BYO4" s="69" t="s">
        <v>3170</v>
      </c>
      <c r="BYP4" s="69" t="s">
        <v>3171</v>
      </c>
      <c r="BYQ4" s="69" t="s">
        <v>3172</v>
      </c>
      <c r="BYR4" s="69" t="s">
        <v>3173</v>
      </c>
      <c r="BYS4" s="69" t="s">
        <v>3174</v>
      </c>
      <c r="BYT4" s="69" t="s">
        <v>3175</v>
      </c>
      <c r="BYU4" s="69" t="s">
        <v>3176</v>
      </c>
      <c r="BYV4" s="69" t="s">
        <v>3177</v>
      </c>
      <c r="BYW4" s="69" t="s">
        <v>3178</v>
      </c>
      <c r="BYX4" s="69" t="s">
        <v>3179</v>
      </c>
      <c r="BYY4" s="69" t="s">
        <v>3180</v>
      </c>
      <c r="BYZ4" s="69" t="s">
        <v>3181</v>
      </c>
      <c r="BZA4" s="69" t="s">
        <v>3182</v>
      </c>
      <c r="BZB4" s="69" t="s">
        <v>3183</v>
      </c>
      <c r="BZC4" s="69" t="s">
        <v>3184</v>
      </c>
      <c r="BZD4" s="69" t="s">
        <v>3185</v>
      </c>
      <c r="BZE4" s="69" t="s">
        <v>3186</v>
      </c>
      <c r="BZF4" s="69" t="s">
        <v>3187</v>
      </c>
      <c r="BZG4" s="69" t="s">
        <v>3188</v>
      </c>
      <c r="BZH4" s="69" t="s">
        <v>3189</v>
      </c>
      <c r="BZI4" s="69" t="s">
        <v>3190</v>
      </c>
      <c r="BZJ4" s="69" t="s">
        <v>3191</v>
      </c>
      <c r="BZK4" s="69" t="s">
        <v>3192</v>
      </c>
      <c r="BZL4" s="69" t="s">
        <v>3193</v>
      </c>
      <c r="BZM4" s="69" t="s">
        <v>3194</v>
      </c>
      <c r="BZN4" s="69" t="s">
        <v>3195</v>
      </c>
      <c r="BZO4" s="69" t="s">
        <v>3196</v>
      </c>
      <c r="BZP4" s="69" t="s">
        <v>3197</v>
      </c>
      <c r="BZQ4" s="69" t="s">
        <v>3198</v>
      </c>
      <c r="BZR4" s="69" t="s">
        <v>3199</v>
      </c>
      <c r="BZS4" s="69" t="s">
        <v>3200</v>
      </c>
      <c r="BZT4" s="69" t="s">
        <v>3201</v>
      </c>
      <c r="BZU4" s="69" t="s">
        <v>3202</v>
      </c>
      <c r="BZV4" s="69" t="s">
        <v>3203</v>
      </c>
      <c r="BZW4" s="69" t="s">
        <v>3204</v>
      </c>
      <c r="BZX4" s="69" t="s">
        <v>3205</v>
      </c>
      <c r="BZY4" s="69" t="s">
        <v>3206</v>
      </c>
      <c r="BZZ4" s="69" t="s">
        <v>3207</v>
      </c>
      <c r="CAA4" s="69" t="s">
        <v>3208</v>
      </c>
      <c r="CAB4" s="69" t="s">
        <v>3209</v>
      </c>
      <c r="CAC4" s="69" t="s">
        <v>3210</v>
      </c>
      <c r="CAD4" s="69" t="s">
        <v>3211</v>
      </c>
      <c r="CAE4" s="69" t="s">
        <v>3212</v>
      </c>
      <c r="CAF4" s="69" t="s">
        <v>3213</v>
      </c>
      <c r="CAG4" s="69" t="s">
        <v>3214</v>
      </c>
      <c r="CAH4" s="69" t="s">
        <v>3215</v>
      </c>
      <c r="CAI4" s="69" t="s">
        <v>3216</v>
      </c>
      <c r="CAJ4" s="69" t="s">
        <v>3217</v>
      </c>
      <c r="CAK4" s="69" t="s">
        <v>3218</v>
      </c>
      <c r="CAL4" s="69" t="s">
        <v>3219</v>
      </c>
      <c r="CAM4" s="69" t="s">
        <v>3220</v>
      </c>
      <c r="CAN4" s="69" t="s">
        <v>3221</v>
      </c>
      <c r="CAO4" s="69" t="s">
        <v>3222</v>
      </c>
      <c r="CAP4" s="69" t="s">
        <v>3223</v>
      </c>
      <c r="CAQ4" s="69" t="s">
        <v>3224</v>
      </c>
      <c r="CAR4" s="69" t="s">
        <v>3225</v>
      </c>
      <c r="CAS4" s="69" t="s">
        <v>3226</v>
      </c>
      <c r="CAT4" s="69" t="s">
        <v>3227</v>
      </c>
      <c r="CAU4" s="69" t="s">
        <v>3228</v>
      </c>
      <c r="CAV4" s="69" t="s">
        <v>3229</v>
      </c>
      <c r="CAW4" s="69" t="s">
        <v>3230</v>
      </c>
      <c r="CAX4" s="69" t="s">
        <v>3231</v>
      </c>
      <c r="CAY4" s="69" t="s">
        <v>3232</v>
      </c>
      <c r="CAZ4" s="69" t="s">
        <v>3233</v>
      </c>
      <c r="CBA4" s="69" t="s">
        <v>3234</v>
      </c>
      <c r="CBB4" s="69" t="s">
        <v>3235</v>
      </c>
      <c r="CBC4" s="69" t="s">
        <v>3236</v>
      </c>
      <c r="CBD4" s="69" t="s">
        <v>3237</v>
      </c>
      <c r="CBE4" s="69" t="s">
        <v>3238</v>
      </c>
      <c r="CBF4" s="69" t="s">
        <v>3239</v>
      </c>
      <c r="CBG4" s="69" t="s">
        <v>3240</v>
      </c>
      <c r="CBH4" s="69" t="s">
        <v>3241</v>
      </c>
      <c r="CBI4" s="69" t="s">
        <v>3242</v>
      </c>
      <c r="CBJ4" s="69" t="s">
        <v>3243</v>
      </c>
      <c r="CBK4" s="69" t="s">
        <v>3244</v>
      </c>
      <c r="CBL4" s="69" t="s">
        <v>3245</v>
      </c>
      <c r="CBM4" s="69" t="s">
        <v>3246</v>
      </c>
      <c r="CBN4" s="69" t="s">
        <v>3247</v>
      </c>
      <c r="CBO4" s="69" t="s">
        <v>3248</v>
      </c>
      <c r="CBP4" s="69" t="s">
        <v>3249</v>
      </c>
      <c r="CBQ4" s="69" t="s">
        <v>3250</v>
      </c>
      <c r="CBR4" s="69" t="s">
        <v>3251</v>
      </c>
      <c r="CBS4" s="69" t="s">
        <v>3252</v>
      </c>
      <c r="CBT4" s="69" t="s">
        <v>3253</v>
      </c>
      <c r="CBU4" s="69" t="s">
        <v>3254</v>
      </c>
      <c r="CBV4" s="69" t="s">
        <v>3255</v>
      </c>
      <c r="CBW4" s="69" t="s">
        <v>3256</v>
      </c>
      <c r="CBX4" s="69" t="s">
        <v>3257</v>
      </c>
      <c r="CBY4" s="69" t="s">
        <v>3258</v>
      </c>
      <c r="CBZ4" s="69" t="s">
        <v>3259</v>
      </c>
      <c r="CCA4" s="69" t="s">
        <v>3260</v>
      </c>
      <c r="CCB4" s="69" t="s">
        <v>3261</v>
      </c>
      <c r="CCC4" s="69" t="s">
        <v>3262</v>
      </c>
      <c r="CCD4" s="69" t="s">
        <v>3263</v>
      </c>
      <c r="CCE4" s="69" t="s">
        <v>3264</v>
      </c>
      <c r="CCF4" s="69" t="s">
        <v>3265</v>
      </c>
      <c r="CCG4" s="69" t="s">
        <v>3266</v>
      </c>
      <c r="CCH4" s="69" t="s">
        <v>3267</v>
      </c>
      <c r="CCI4" s="69" t="s">
        <v>3268</v>
      </c>
      <c r="CCJ4" s="69" t="s">
        <v>3269</v>
      </c>
      <c r="CCK4" s="69" t="s">
        <v>3270</v>
      </c>
      <c r="CCL4" s="69" t="s">
        <v>3271</v>
      </c>
      <c r="CCM4" s="69" t="s">
        <v>3272</v>
      </c>
      <c r="CCN4" s="69" t="s">
        <v>3273</v>
      </c>
      <c r="CCO4" s="69" t="s">
        <v>3274</v>
      </c>
      <c r="CCP4" s="69" t="s">
        <v>3275</v>
      </c>
      <c r="CCQ4" s="69" t="s">
        <v>3276</v>
      </c>
      <c r="CCR4" s="69" t="s">
        <v>3277</v>
      </c>
      <c r="CCS4" s="69" t="s">
        <v>3278</v>
      </c>
      <c r="CCT4" s="69" t="s">
        <v>3279</v>
      </c>
      <c r="CCU4" s="69" t="s">
        <v>3280</v>
      </c>
      <c r="CCV4" s="69" t="s">
        <v>3281</v>
      </c>
      <c r="CCW4" s="69" t="s">
        <v>3282</v>
      </c>
      <c r="CCX4" s="69" t="s">
        <v>3283</v>
      </c>
      <c r="CCY4" s="69" t="s">
        <v>3284</v>
      </c>
      <c r="CCZ4" s="69" t="s">
        <v>3285</v>
      </c>
      <c r="CDA4" s="69" t="s">
        <v>3286</v>
      </c>
      <c r="CDB4" s="69" t="s">
        <v>3287</v>
      </c>
      <c r="CDC4" s="69" t="s">
        <v>3288</v>
      </c>
      <c r="CDD4" s="69" t="s">
        <v>3289</v>
      </c>
      <c r="CDE4" s="69" t="s">
        <v>3290</v>
      </c>
      <c r="CDF4" s="69" t="s">
        <v>3291</v>
      </c>
      <c r="CDG4" s="69" t="s">
        <v>3292</v>
      </c>
      <c r="CDH4" s="69" t="s">
        <v>3293</v>
      </c>
      <c r="CDI4" s="69" t="s">
        <v>3294</v>
      </c>
      <c r="CDJ4" s="69" t="s">
        <v>3295</v>
      </c>
      <c r="CDK4" s="69" t="s">
        <v>3296</v>
      </c>
      <c r="CDL4" s="69" t="s">
        <v>3297</v>
      </c>
      <c r="CDM4" s="69" t="s">
        <v>3298</v>
      </c>
      <c r="CDN4" s="69" t="s">
        <v>3299</v>
      </c>
      <c r="CDO4" s="69" t="s">
        <v>3300</v>
      </c>
      <c r="CDP4" s="69" t="s">
        <v>3301</v>
      </c>
      <c r="CDQ4" s="69" t="s">
        <v>3302</v>
      </c>
      <c r="CDR4" s="69" t="s">
        <v>3303</v>
      </c>
      <c r="CDS4" s="69" t="s">
        <v>3304</v>
      </c>
      <c r="CDT4" s="69" t="s">
        <v>3305</v>
      </c>
      <c r="CDU4" s="69" t="s">
        <v>3306</v>
      </c>
      <c r="CDV4" s="69" t="s">
        <v>3307</v>
      </c>
      <c r="CDW4" s="69" t="s">
        <v>3308</v>
      </c>
      <c r="CDX4" s="69" t="s">
        <v>3309</v>
      </c>
      <c r="CDY4" s="69" t="s">
        <v>3310</v>
      </c>
      <c r="CDZ4" s="69" t="s">
        <v>3311</v>
      </c>
      <c r="CEA4" s="69" t="s">
        <v>3312</v>
      </c>
      <c r="CEB4" s="69" t="s">
        <v>3313</v>
      </c>
      <c r="CEC4" s="69" t="s">
        <v>3314</v>
      </c>
      <c r="CED4" s="69" t="s">
        <v>3315</v>
      </c>
      <c r="CEE4" s="69" t="s">
        <v>3316</v>
      </c>
      <c r="CEF4" s="69" t="s">
        <v>3317</v>
      </c>
      <c r="CEG4" s="69" t="s">
        <v>3318</v>
      </c>
      <c r="CEH4" s="69" t="s">
        <v>3319</v>
      </c>
      <c r="CEI4" s="69" t="s">
        <v>3320</v>
      </c>
      <c r="CEJ4" s="69" t="s">
        <v>3321</v>
      </c>
      <c r="CEK4" s="69" t="s">
        <v>3322</v>
      </c>
      <c r="CEL4" s="69" t="s">
        <v>3323</v>
      </c>
      <c r="CEM4" s="69" t="s">
        <v>3324</v>
      </c>
      <c r="CEN4" s="69" t="s">
        <v>3325</v>
      </c>
      <c r="CEO4" s="69" t="s">
        <v>3326</v>
      </c>
      <c r="CEP4" s="69" t="s">
        <v>3327</v>
      </c>
      <c r="CEQ4" s="69" t="s">
        <v>3328</v>
      </c>
      <c r="CER4" s="69" t="s">
        <v>3329</v>
      </c>
      <c r="CES4" s="69" t="s">
        <v>3330</v>
      </c>
      <c r="CET4" s="69" t="s">
        <v>3331</v>
      </c>
      <c r="CEU4" s="69" t="s">
        <v>3332</v>
      </c>
      <c r="CEV4" s="69" t="s">
        <v>3333</v>
      </c>
      <c r="CEW4" s="69" t="s">
        <v>3334</v>
      </c>
      <c r="CEX4" s="69" t="s">
        <v>3335</v>
      </c>
      <c r="CEY4" s="69" t="s">
        <v>3336</v>
      </c>
      <c r="CEZ4" s="69" t="s">
        <v>3337</v>
      </c>
      <c r="CFA4" s="69" t="s">
        <v>3338</v>
      </c>
      <c r="CFB4" s="69" t="s">
        <v>3339</v>
      </c>
      <c r="CFC4" s="69" t="s">
        <v>3340</v>
      </c>
      <c r="CFD4" s="69" t="s">
        <v>3341</v>
      </c>
      <c r="CFE4" s="69" t="s">
        <v>3342</v>
      </c>
      <c r="CFF4" s="69" t="s">
        <v>3343</v>
      </c>
      <c r="CFG4" s="69" t="s">
        <v>3344</v>
      </c>
      <c r="CFH4" s="69" t="s">
        <v>3345</v>
      </c>
      <c r="CFI4" s="69" t="s">
        <v>3346</v>
      </c>
      <c r="CFJ4" s="69" t="s">
        <v>3347</v>
      </c>
      <c r="CFK4" s="69" t="s">
        <v>3348</v>
      </c>
      <c r="CFL4" s="69" t="s">
        <v>3349</v>
      </c>
      <c r="CFM4" s="69" t="s">
        <v>3350</v>
      </c>
      <c r="CFN4" s="69" t="s">
        <v>3351</v>
      </c>
      <c r="CFO4" s="69" t="s">
        <v>3352</v>
      </c>
      <c r="CFP4" s="69" t="s">
        <v>3353</v>
      </c>
      <c r="CFQ4" s="69" t="s">
        <v>3354</v>
      </c>
      <c r="CFR4" s="69" t="s">
        <v>3355</v>
      </c>
      <c r="CFS4" s="69" t="s">
        <v>3356</v>
      </c>
      <c r="CFT4" s="69" t="s">
        <v>3357</v>
      </c>
      <c r="CFU4" s="69" t="s">
        <v>3358</v>
      </c>
      <c r="CFV4" s="69" t="s">
        <v>3359</v>
      </c>
      <c r="CFW4" s="69" t="s">
        <v>3360</v>
      </c>
      <c r="CFX4" s="69" t="s">
        <v>3361</v>
      </c>
      <c r="CFY4" s="69" t="s">
        <v>3362</v>
      </c>
      <c r="CFZ4" s="69" t="s">
        <v>3363</v>
      </c>
      <c r="CGA4" s="69" t="s">
        <v>3364</v>
      </c>
      <c r="CGB4" s="69" t="s">
        <v>3365</v>
      </c>
      <c r="CGC4" s="69" t="s">
        <v>3366</v>
      </c>
      <c r="CGD4" s="69" t="s">
        <v>3367</v>
      </c>
      <c r="CGE4" s="69" t="s">
        <v>3368</v>
      </c>
      <c r="CGF4" s="69" t="s">
        <v>3369</v>
      </c>
      <c r="CGG4" s="69" t="s">
        <v>3370</v>
      </c>
      <c r="CGH4" s="69" t="s">
        <v>3371</v>
      </c>
      <c r="CGI4" s="69" t="s">
        <v>3372</v>
      </c>
      <c r="CGJ4" s="69" t="s">
        <v>3373</v>
      </c>
      <c r="CGK4" s="69" t="s">
        <v>3374</v>
      </c>
      <c r="CGL4" s="69" t="s">
        <v>3375</v>
      </c>
      <c r="CGM4" s="69" t="s">
        <v>3376</v>
      </c>
      <c r="CGN4" s="69" t="s">
        <v>3377</v>
      </c>
      <c r="CGO4" s="69" t="s">
        <v>3378</v>
      </c>
      <c r="CGP4" s="69" t="s">
        <v>3379</v>
      </c>
      <c r="CGQ4" s="69" t="s">
        <v>3380</v>
      </c>
      <c r="CGR4" s="69" t="s">
        <v>3381</v>
      </c>
      <c r="CGS4" s="69" t="s">
        <v>3382</v>
      </c>
      <c r="CGT4" s="69" t="s">
        <v>3383</v>
      </c>
      <c r="CGU4" s="69" t="s">
        <v>3384</v>
      </c>
      <c r="CGV4" s="69" t="s">
        <v>3385</v>
      </c>
      <c r="CGW4" s="69" t="s">
        <v>3386</v>
      </c>
      <c r="CGX4" s="69" t="s">
        <v>3387</v>
      </c>
      <c r="CGY4" s="69" t="s">
        <v>3388</v>
      </c>
      <c r="CGZ4" s="69" t="s">
        <v>3389</v>
      </c>
      <c r="CHA4" s="69" t="s">
        <v>3390</v>
      </c>
      <c r="CHB4" s="69" t="s">
        <v>3391</v>
      </c>
      <c r="CHC4" s="69" t="s">
        <v>3392</v>
      </c>
      <c r="CHD4" s="69" t="s">
        <v>3393</v>
      </c>
      <c r="CHE4" s="69" t="s">
        <v>3394</v>
      </c>
      <c r="CHF4" s="69" t="s">
        <v>3395</v>
      </c>
      <c r="CHG4" s="69" t="s">
        <v>3396</v>
      </c>
      <c r="CHH4" s="69" t="s">
        <v>3397</v>
      </c>
      <c r="CHI4" s="69" t="s">
        <v>3398</v>
      </c>
      <c r="CHJ4" s="69" t="s">
        <v>3399</v>
      </c>
      <c r="CHK4" s="69" t="s">
        <v>3400</v>
      </c>
      <c r="CHL4" s="69" t="s">
        <v>3401</v>
      </c>
      <c r="CHM4" s="69" t="s">
        <v>3402</v>
      </c>
      <c r="CHN4" s="69" t="s">
        <v>3403</v>
      </c>
      <c r="CHO4" s="69" t="s">
        <v>3404</v>
      </c>
      <c r="CHP4" s="69" t="s">
        <v>3405</v>
      </c>
      <c r="CHQ4" s="69" t="s">
        <v>3406</v>
      </c>
      <c r="CHR4" s="69" t="s">
        <v>3407</v>
      </c>
      <c r="CHS4" s="69" t="s">
        <v>3408</v>
      </c>
      <c r="CHT4" s="69" t="s">
        <v>3409</v>
      </c>
      <c r="CHU4" s="69" t="s">
        <v>3410</v>
      </c>
      <c r="CHV4" s="69" t="s">
        <v>3411</v>
      </c>
      <c r="CHW4" s="69" t="s">
        <v>3412</v>
      </c>
      <c r="CHX4" s="69" t="s">
        <v>3413</v>
      </c>
      <c r="CHY4" s="69" t="s">
        <v>3414</v>
      </c>
      <c r="CHZ4" s="69" t="s">
        <v>3415</v>
      </c>
      <c r="CIA4" s="69" t="s">
        <v>3416</v>
      </c>
      <c r="CIB4" s="69" t="s">
        <v>3417</v>
      </c>
      <c r="CIC4" s="69" t="s">
        <v>3418</v>
      </c>
      <c r="CID4" s="69" t="s">
        <v>3419</v>
      </c>
      <c r="CIE4" s="69" t="s">
        <v>3420</v>
      </c>
      <c r="CIF4" s="69" t="s">
        <v>3421</v>
      </c>
      <c r="CIG4" s="69" t="s">
        <v>3422</v>
      </c>
      <c r="CIH4" s="69" t="s">
        <v>3423</v>
      </c>
      <c r="CII4" s="69" t="s">
        <v>3424</v>
      </c>
      <c r="CIJ4" s="69" t="s">
        <v>3425</v>
      </c>
      <c r="CIK4" s="69" t="s">
        <v>3426</v>
      </c>
      <c r="CIL4" s="69" t="s">
        <v>3427</v>
      </c>
      <c r="CIM4" s="69" t="s">
        <v>3428</v>
      </c>
      <c r="CIN4" s="69" t="s">
        <v>3429</v>
      </c>
      <c r="CIO4" s="69" t="s">
        <v>3430</v>
      </c>
      <c r="CIP4" s="69" t="s">
        <v>3431</v>
      </c>
      <c r="CIQ4" s="69" t="s">
        <v>3432</v>
      </c>
      <c r="CIR4" s="69" t="s">
        <v>3433</v>
      </c>
      <c r="CIS4" s="69" t="s">
        <v>3434</v>
      </c>
      <c r="CIT4" s="69" t="s">
        <v>3435</v>
      </c>
      <c r="CIU4" s="69" t="s">
        <v>3436</v>
      </c>
      <c r="CIV4" s="69" t="s">
        <v>3437</v>
      </c>
      <c r="CIW4" s="69" t="s">
        <v>3438</v>
      </c>
      <c r="CIX4" s="69" t="s">
        <v>3439</v>
      </c>
      <c r="CIY4" s="69" t="s">
        <v>3440</v>
      </c>
      <c r="CIZ4" s="69" t="s">
        <v>3441</v>
      </c>
      <c r="CJA4" s="69" t="s">
        <v>3442</v>
      </c>
      <c r="CJB4" s="69" t="s">
        <v>3443</v>
      </c>
      <c r="CJC4" s="69" t="s">
        <v>3444</v>
      </c>
      <c r="CJD4" s="69" t="s">
        <v>3445</v>
      </c>
      <c r="CJE4" s="69" t="s">
        <v>3446</v>
      </c>
      <c r="CJF4" s="69" t="s">
        <v>3447</v>
      </c>
      <c r="CJG4" s="69" t="s">
        <v>3448</v>
      </c>
      <c r="CJH4" s="69" t="s">
        <v>3449</v>
      </c>
      <c r="CJI4" s="69" t="s">
        <v>3450</v>
      </c>
      <c r="CJJ4" s="69" t="s">
        <v>3451</v>
      </c>
      <c r="CJK4" s="69" t="s">
        <v>3452</v>
      </c>
      <c r="CJL4" s="69" t="s">
        <v>3453</v>
      </c>
      <c r="CJM4" s="69" t="s">
        <v>3454</v>
      </c>
      <c r="CJN4" s="69" t="s">
        <v>3455</v>
      </c>
      <c r="CJO4" s="69" t="s">
        <v>3456</v>
      </c>
      <c r="CJP4" s="69" t="s">
        <v>3457</v>
      </c>
      <c r="CJQ4" s="69" t="s">
        <v>3458</v>
      </c>
      <c r="CJR4" s="69" t="s">
        <v>3459</v>
      </c>
      <c r="CJS4" s="69" t="s">
        <v>3460</v>
      </c>
      <c r="CJT4" s="69" t="s">
        <v>3461</v>
      </c>
      <c r="CJU4" s="69" t="s">
        <v>3462</v>
      </c>
      <c r="CJV4" s="69" t="s">
        <v>3463</v>
      </c>
      <c r="CJW4" s="69" t="s">
        <v>3464</v>
      </c>
      <c r="CJX4" s="69" t="s">
        <v>3465</v>
      </c>
      <c r="CJY4" s="69" t="s">
        <v>3466</v>
      </c>
      <c r="CJZ4" s="69" t="s">
        <v>3467</v>
      </c>
      <c r="CKA4" s="69" t="s">
        <v>3468</v>
      </c>
      <c r="CKB4" s="69" t="s">
        <v>3469</v>
      </c>
      <c r="CKC4" s="69" t="s">
        <v>3470</v>
      </c>
      <c r="CKD4" s="69" t="s">
        <v>3471</v>
      </c>
      <c r="CKE4" s="69" t="s">
        <v>3472</v>
      </c>
      <c r="CKF4" s="69" t="s">
        <v>3473</v>
      </c>
      <c r="CKG4" s="69" t="s">
        <v>3474</v>
      </c>
      <c r="CKH4" s="69" t="s">
        <v>3475</v>
      </c>
      <c r="CKI4" s="69" t="s">
        <v>3476</v>
      </c>
      <c r="CKJ4" s="69" t="s">
        <v>3477</v>
      </c>
      <c r="CKK4" s="69" t="s">
        <v>3478</v>
      </c>
      <c r="CKL4" s="69" t="s">
        <v>3479</v>
      </c>
      <c r="CKM4" s="69" t="s">
        <v>3480</v>
      </c>
      <c r="CKN4" s="69" t="s">
        <v>3481</v>
      </c>
      <c r="CKO4" s="69" t="s">
        <v>3482</v>
      </c>
      <c r="CKP4" s="69" t="s">
        <v>3483</v>
      </c>
      <c r="CKQ4" s="69" t="s">
        <v>3484</v>
      </c>
      <c r="CKR4" s="69" t="s">
        <v>3485</v>
      </c>
      <c r="CKS4" s="69" t="s">
        <v>3486</v>
      </c>
      <c r="CKT4" s="69" t="s">
        <v>3487</v>
      </c>
      <c r="CKU4" s="69" t="s">
        <v>3488</v>
      </c>
      <c r="CKV4" s="69" t="s">
        <v>3489</v>
      </c>
      <c r="CKW4" s="69" t="s">
        <v>3490</v>
      </c>
      <c r="CKX4" s="69" t="s">
        <v>3491</v>
      </c>
      <c r="CKY4" s="69" t="s">
        <v>3492</v>
      </c>
      <c r="CKZ4" s="69" t="s">
        <v>3493</v>
      </c>
      <c r="CLA4" s="69" t="s">
        <v>3494</v>
      </c>
      <c r="CLB4" s="69" t="s">
        <v>3495</v>
      </c>
      <c r="CLC4" s="69" t="s">
        <v>3496</v>
      </c>
      <c r="CLD4" s="69" t="s">
        <v>3497</v>
      </c>
      <c r="CLE4" s="69" t="s">
        <v>3498</v>
      </c>
      <c r="CLF4" s="69" t="s">
        <v>3499</v>
      </c>
      <c r="CLG4" s="69" t="s">
        <v>3500</v>
      </c>
      <c r="CLH4" s="69" t="s">
        <v>3501</v>
      </c>
      <c r="CLI4" s="69" t="s">
        <v>3502</v>
      </c>
      <c r="CLJ4" s="69" t="s">
        <v>3503</v>
      </c>
      <c r="CLK4" s="69" t="s">
        <v>3504</v>
      </c>
      <c r="CLL4" s="69" t="s">
        <v>3505</v>
      </c>
      <c r="CLM4" s="69" t="s">
        <v>3506</v>
      </c>
      <c r="CLN4" s="69" t="s">
        <v>3507</v>
      </c>
      <c r="CLO4" s="69" t="s">
        <v>3508</v>
      </c>
      <c r="CLP4" s="69" t="s">
        <v>3509</v>
      </c>
      <c r="CLQ4" s="69" t="s">
        <v>3510</v>
      </c>
      <c r="CLR4" s="69" t="s">
        <v>3511</v>
      </c>
      <c r="CLS4" s="69" t="s">
        <v>3512</v>
      </c>
      <c r="CLT4" s="69" t="s">
        <v>3513</v>
      </c>
      <c r="CLU4" s="69" t="s">
        <v>3514</v>
      </c>
      <c r="CLV4" s="69" t="s">
        <v>3515</v>
      </c>
      <c r="CLW4" s="69" t="s">
        <v>3516</v>
      </c>
      <c r="CLX4" s="69" t="s">
        <v>3517</v>
      </c>
      <c r="CLY4" s="69" t="s">
        <v>3518</v>
      </c>
      <c r="CLZ4" s="69" t="s">
        <v>3519</v>
      </c>
      <c r="CMA4" s="69" t="s">
        <v>3520</v>
      </c>
      <c r="CMB4" s="69" t="s">
        <v>3521</v>
      </c>
      <c r="CMC4" s="69" t="s">
        <v>3522</v>
      </c>
      <c r="CMD4" s="69" t="s">
        <v>3523</v>
      </c>
      <c r="CME4" s="69" t="s">
        <v>3524</v>
      </c>
      <c r="CMF4" s="69" t="s">
        <v>3525</v>
      </c>
      <c r="CMG4" s="69" t="s">
        <v>3526</v>
      </c>
      <c r="CMH4" s="69" t="s">
        <v>3527</v>
      </c>
      <c r="CMI4" s="69" t="s">
        <v>3528</v>
      </c>
      <c r="CMJ4" s="69" t="s">
        <v>3529</v>
      </c>
      <c r="CMK4" s="69" t="s">
        <v>3530</v>
      </c>
      <c r="CML4" s="69" t="s">
        <v>3531</v>
      </c>
      <c r="CMM4" s="69" t="s">
        <v>3532</v>
      </c>
      <c r="CMN4" s="69" t="s">
        <v>3533</v>
      </c>
      <c r="CMO4" s="69" t="s">
        <v>3534</v>
      </c>
      <c r="CMP4" s="69" t="s">
        <v>3535</v>
      </c>
      <c r="CMQ4" s="69" t="s">
        <v>3536</v>
      </c>
      <c r="CMR4" s="69" t="s">
        <v>3537</v>
      </c>
      <c r="CMS4" s="69" t="s">
        <v>3538</v>
      </c>
      <c r="CMT4" s="69" t="s">
        <v>3539</v>
      </c>
      <c r="CMU4" s="69" t="s">
        <v>3540</v>
      </c>
      <c r="CMV4" s="69" t="s">
        <v>3541</v>
      </c>
      <c r="CMW4" s="69" t="s">
        <v>3542</v>
      </c>
      <c r="CMX4" s="69" t="s">
        <v>3543</v>
      </c>
      <c r="CMY4" s="69" t="s">
        <v>3544</v>
      </c>
      <c r="CMZ4" s="69" t="s">
        <v>3545</v>
      </c>
      <c r="CNA4" s="69" t="s">
        <v>3546</v>
      </c>
      <c r="CNB4" s="69" t="s">
        <v>3547</v>
      </c>
      <c r="CNC4" s="69" t="s">
        <v>3548</v>
      </c>
      <c r="CND4" s="69" t="s">
        <v>3549</v>
      </c>
      <c r="CNE4" s="69" t="s">
        <v>3550</v>
      </c>
      <c r="CNF4" s="69" t="s">
        <v>3551</v>
      </c>
      <c r="CNG4" s="69" t="s">
        <v>3552</v>
      </c>
      <c r="CNH4" s="69" t="s">
        <v>3553</v>
      </c>
      <c r="CNI4" s="69" t="s">
        <v>3554</v>
      </c>
      <c r="CNJ4" s="69" t="s">
        <v>3555</v>
      </c>
      <c r="CNK4" s="69" t="s">
        <v>3556</v>
      </c>
      <c r="CNL4" s="69" t="s">
        <v>3557</v>
      </c>
      <c r="CNM4" s="69" t="s">
        <v>3558</v>
      </c>
      <c r="CNN4" s="69" t="s">
        <v>3559</v>
      </c>
      <c r="CNO4" s="69" t="s">
        <v>3560</v>
      </c>
      <c r="CNP4" s="69" t="s">
        <v>3561</v>
      </c>
      <c r="CNQ4" s="69" t="s">
        <v>3562</v>
      </c>
      <c r="CNR4" s="69" t="s">
        <v>3563</v>
      </c>
      <c r="CNS4" s="69" t="s">
        <v>3564</v>
      </c>
      <c r="CNT4" s="69" t="s">
        <v>3565</v>
      </c>
      <c r="CNU4" s="69" t="s">
        <v>3566</v>
      </c>
      <c r="CNV4" s="69" t="s">
        <v>3567</v>
      </c>
      <c r="CNW4" s="69" t="s">
        <v>3568</v>
      </c>
      <c r="CNX4" s="69" t="s">
        <v>3569</v>
      </c>
      <c r="CNY4" s="69" t="s">
        <v>3570</v>
      </c>
      <c r="CNZ4" s="69" t="s">
        <v>3571</v>
      </c>
      <c r="COA4" s="69" t="s">
        <v>3572</v>
      </c>
      <c r="COB4" s="69" t="s">
        <v>3573</v>
      </c>
      <c r="COC4" s="69" t="s">
        <v>3574</v>
      </c>
      <c r="COD4" s="69" t="s">
        <v>3575</v>
      </c>
      <c r="COE4" s="69" t="s">
        <v>3576</v>
      </c>
      <c r="COF4" s="69" t="s">
        <v>3577</v>
      </c>
      <c r="COG4" s="69" t="s">
        <v>3578</v>
      </c>
      <c r="COH4" s="69" t="s">
        <v>3579</v>
      </c>
      <c r="COI4" s="69" t="s">
        <v>3580</v>
      </c>
      <c r="COJ4" s="69" t="s">
        <v>3581</v>
      </c>
      <c r="COK4" s="69" t="s">
        <v>3582</v>
      </c>
      <c r="COL4" s="69" t="s">
        <v>3583</v>
      </c>
      <c r="COM4" s="69" t="s">
        <v>3584</v>
      </c>
      <c r="CON4" s="69" t="s">
        <v>3585</v>
      </c>
      <c r="COO4" s="69" t="s">
        <v>3586</v>
      </c>
      <c r="COP4" s="69" t="s">
        <v>3587</v>
      </c>
      <c r="COQ4" s="69" t="s">
        <v>3588</v>
      </c>
      <c r="COR4" s="69" t="s">
        <v>3589</v>
      </c>
      <c r="COS4" s="69" t="s">
        <v>3590</v>
      </c>
      <c r="COT4" s="69" t="s">
        <v>3591</v>
      </c>
      <c r="COU4" s="69" t="s">
        <v>3592</v>
      </c>
      <c r="COV4" s="69" t="s">
        <v>3593</v>
      </c>
      <c r="COW4" s="69" t="s">
        <v>3594</v>
      </c>
      <c r="COX4" s="69" t="s">
        <v>3595</v>
      </c>
      <c r="COY4" s="69" t="s">
        <v>3596</v>
      </c>
      <c r="COZ4" s="69" t="s">
        <v>3597</v>
      </c>
      <c r="CPA4" s="69" t="s">
        <v>3598</v>
      </c>
      <c r="CPB4" s="69" t="s">
        <v>3599</v>
      </c>
      <c r="CPC4" s="69" t="s">
        <v>3600</v>
      </c>
      <c r="CPD4" s="69" t="s">
        <v>3601</v>
      </c>
      <c r="CPE4" s="69" t="s">
        <v>3602</v>
      </c>
      <c r="CPF4" s="69" t="s">
        <v>3603</v>
      </c>
      <c r="CPG4" s="69" t="s">
        <v>3604</v>
      </c>
      <c r="CPH4" s="69" t="s">
        <v>3605</v>
      </c>
      <c r="CPI4" s="69" t="s">
        <v>3606</v>
      </c>
      <c r="CPJ4" s="69" t="s">
        <v>3607</v>
      </c>
      <c r="CPK4" s="69" t="s">
        <v>3608</v>
      </c>
      <c r="CPL4" s="69" t="s">
        <v>3609</v>
      </c>
      <c r="CPM4" s="69" t="s">
        <v>3610</v>
      </c>
      <c r="CPN4" s="69" t="s">
        <v>3611</v>
      </c>
      <c r="CPO4" s="69" t="s">
        <v>3612</v>
      </c>
      <c r="CPP4" s="69" t="s">
        <v>3613</v>
      </c>
      <c r="CPQ4" s="69" t="s">
        <v>3614</v>
      </c>
      <c r="CPR4" s="69" t="s">
        <v>3615</v>
      </c>
      <c r="CPS4" s="69" t="s">
        <v>3616</v>
      </c>
      <c r="CPT4" s="69" t="s">
        <v>3617</v>
      </c>
      <c r="CPU4" s="69" t="s">
        <v>3618</v>
      </c>
      <c r="CPV4" s="69" t="s">
        <v>3619</v>
      </c>
      <c r="CPW4" s="69" t="s">
        <v>3620</v>
      </c>
      <c r="CPX4" s="69" t="s">
        <v>3621</v>
      </c>
      <c r="CPY4" s="69" t="s">
        <v>3622</v>
      </c>
      <c r="CPZ4" s="69" t="s">
        <v>3623</v>
      </c>
      <c r="CQA4" s="69" t="s">
        <v>3624</v>
      </c>
      <c r="CQB4" s="69" t="s">
        <v>3625</v>
      </c>
      <c r="CQC4" s="69" t="s">
        <v>3626</v>
      </c>
      <c r="CQD4" s="69" t="s">
        <v>3627</v>
      </c>
      <c r="CQE4" s="69" t="s">
        <v>3628</v>
      </c>
      <c r="CQF4" s="69" t="s">
        <v>3629</v>
      </c>
      <c r="CQG4" s="69" t="s">
        <v>3630</v>
      </c>
      <c r="CQH4" s="69" t="s">
        <v>3631</v>
      </c>
      <c r="CQI4" s="69" t="s">
        <v>3632</v>
      </c>
      <c r="CQJ4" s="69" t="s">
        <v>3633</v>
      </c>
      <c r="CQK4" s="69" t="s">
        <v>3634</v>
      </c>
      <c r="CQL4" s="69" t="s">
        <v>3635</v>
      </c>
      <c r="CQM4" s="69" t="s">
        <v>3636</v>
      </c>
      <c r="CQN4" s="69" t="s">
        <v>3637</v>
      </c>
      <c r="CQO4" s="69" t="s">
        <v>3638</v>
      </c>
      <c r="CQP4" s="69" t="s">
        <v>3639</v>
      </c>
      <c r="CQQ4" s="69" t="s">
        <v>3640</v>
      </c>
      <c r="CQR4" s="69" t="s">
        <v>3641</v>
      </c>
      <c r="CQS4" s="69" t="s">
        <v>3642</v>
      </c>
      <c r="CQT4" s="69" t="s">
        <v>3643</v>
      </c>
      <c r="CQU4" s="69" t="s">
        <v>3644</v>
      </c>
      <c r="CQV4" s="69" t="s">
        <v>3645</v>
      </c>
      <c r="CQW4" s="69" t="s">
        <v>3646</v>
      </c>
      <c r="CQX4" s="69" t="s">
        <v>3647</v>
      </c>
      <c r="CQY4" s="69" t="s">
        <v>3648</v>
      </c>
      <c r="CQZ4" s="69" t="s">
        <v>3649</v>
      </c>
      <c r="CRA4" s="69" t="s">
        <v>3650</v>
      </c>
      <c r="CRB4" s="69" t="s">
        <v>3651</v>
      </c>
      <c r="CRC4" s="69" t="s">
        <v>3652</v>
      </c>
      <c r="CRD4" s="69" t="s">
        <v>3653</v>
      </c>
      <c r="CRE4" s="69" t="s">
        <v>3654</v>
      </c>
      <c r="CRF4" s="69" t="s">
        <v>3655</v>
      </c>
      <c r="CRG4" s="69" t="s">
        <v>3656</v>
      </c>
      <c r="CRH4" s="69" t="s">
        <v>3657</v>
      </c>
      <c r="CRI4" s="69" t="s">
        <v>3658</v>
      </c>
      <c r="CRJ4" s="69" t="s">
        <v>3659</v>
      </c>
      <c r="CRK4" s="69" t="s">
        <v>3660</v>
      </c>
      <c r="CRL4" s="69" t="s">
        <v>3661</v>
      </c>
      <c r="CRM4" s="69" t="s">
        <v>3662</v>
      </c>
      <c r="CRN4" s="69" t="s">
        <v>3663</v>
      </c>
      <c r="CRO4" s="69" t="s">
        <v>3664</v>
      </c>
      <c r="CRP4" s="69" t="s">
        <v>3665</v>
      </c>
      <c r="CRQ4" s="69" t="s">
        <v>3666</v>
      </c>
      <c r="CRR4" s="69" t="s">
        <v>3667</v>
      </c>
      <c r="CRS4" s="69" t="s">
        <v>3668</v>
      </c>
      <c r="CRT4" s="69" t="s">
        <v>3669</v>
      </c>
      <c r="CRU4" s="69" t="s">
        <v>3670</v>
      </c>
      <c r="CRV4" s="69" t="s">
        <v>3671</v>
      </c>
      <c r="CRW4" s="69" t="s">
        <v>3672</v>
      </c>
      <c r="CRX4" s="69" t="s">
        <v>3673</v>
      </c>
      <c r="CRY4" s="69" t="s">
        <v>3674</v>
      </c>
      <c r="CRZ4" s="69" t="s">
        <v>3675</v>
      </c>
      <c r="CSA4" s="69" t="s">
        <v>3676</v>
      </c>
      <c r="CSB4" s="69" t="s">
        <v>3677</v>
      </c>
      <c r="CSC4" s="69" t="s">
        <v>3678</v>
      </c>
      <c r="CSD4" s="69" t="s">
        <v>3679</v>
      </c>
      <c r="CSE4" s="69" t="s">
        <v>3680</v>
      </c>
      <c r="CSF4" s="69" t="s">
        <v>3681</v>
      </c>
      <c r="CSG4" s="69" t="s">
        <v>3682</v>
      </c>
      <c r="CSH4" s="69" t="s">
        <v>3683</v>
      </c>
      <c r="CSI4" s="69" t="s">
        <v>3684</v>
      </c>
      <c r="CSJ4" s="69" t="s">
        <v>3685</v>
      </c>
      <c r="CSK4" s="69" t="s">
        <v>3686</v>
      </c>
      <c r="CSL4" s="69" t="s">
        <v>3687</v>
      </c>
      <c r="CSM4" s="69" t="s">
        <v>3688</v>
      </c>
      <c r="CSN4" s="69" t="s">
        <v>3689</v>
      </c>
      <c r="CSO4" s="69" t="s">
        <v>3690</v>
      </c>
      <c r="CSP4" s="69" t="s">
        <v>3691</v>
      </c>
      <c r="CSQ4" s="69" t="s">
        <v>3692</v>
      </c>
      <c r="CSR4" s="69" t="s">
        <v>3693</v>
      </c>
      <c r="CSS4" s="69" t="s">
        <v>3694</v>
      </c>
      <c r="CST4" s="69" t="s">
        <v>3695</v>
      </c>
      <c r="CSU4" s="69" t="s">
        <v>3696</v>
      </c>
      <c r="CSV4" s="69" t="s">
        <v>3697</v>
      </c>
      <c r="CSW4" s="69" t="s">
        <v>3698</v>
      </c>
      <c r="CSX4" s="69" t="s">
        <v>3699</v>
      </c>
      <c r="CSY4" s="69" t="s">
        <v>3700</v>
      </c>
      <c r="CSZ4" s="69" t="s">
        <v>3701</v>
      </c>
      <c r="CTA4" s="69" t="s">
        <v>3702</v>
      </c>
      <c r="CTB4" s="69" t="s">
        <v>3703</v>
      </c>
      <c r="CTC4" s="69" t="s">
        <v>3704</v>
      </c>
      <c r="CTD4" s="69" t="s">
        <v>3705</v>
      </c>
      <c r="CTE4" s="69" t="s">
        <v>3706</v>
      </c>
      <c r="CTF4" s="69" t="s">
        <v>3707</v>
      </c>
      <c r="CTG4" s="69" t="s">
        <v>3708</v>
      </c>
      <c r="CTH4" s="69" t="s">
        <v>3709</v>
      </c>
      <c r="CTI4" s="69" t="s">
        <v>3710</v>
      </c>
      <c r="CTJ4" s="69" t="s">
        <v>3711</v>
      </c>
      <c r="CTK4" s="69" t="s">
        <v>3712</v>
      </c>
      <c r="CTL4" s="69" t="s">
        <v>3713</v>
      </c>
      <c r="CTM4" s="69" t="s">
        <v>3714</v>
      </c>
      <c r="CTN4" s="69" t="s">
        <v>3715</v>
      </c>
      <c r="CTO4" s="69" t="s">
        <v>3716</v>
      </c>
      <c r="CTP4" s="69" t="s">
        <v>3717</v>
      </c>
      <c r="CTQ4" s="69" t="s">
        <v>3718</v>
      </c>
      <c r="CTR4" s="69" t="s">
        <v>3719</v>
      </c>
      <c r="CTS4" s="69" t="s">
        <v>3720</v>
      </c>
      <c r="CTT4" s="69" t="s">
        <v>3721</v>
      </c>
      <c r="CTU4" s="69" t="s">
        <v>3722</v>
      </c>
      <c r="CTV4" s="69" t="s">
        <v>3723</v>
      </c>
      <c r="CTW4" s="69" t="s">
        <v>3724</v>
      </c>
      <c r="CTX4" s="69" t="s">
        <v>3725</v>
      </c>
      <c r="CTY4" s="69" t="s">
        <v>3726</v>
      </c>
      <c r="CTZ4" s="69" t="s">
        <v>3727</v>
      </c>
      <c r="CUA4" s="69" t="s">
        <v>3728</v>
      </c>
      <c r="CUB4" s="69" t="s">
        <v>3729</v>
      </c>
      <c r="CUC4" s="69" t="s">
        <v>3730</v>
      </c>
      <c r="CUD4" s="69" t="s">
        <v>3731</v>
      </c>
      <c r="CUE4" s="69" t="s">
        <v>3732</v>
      </c>
      <c r="CUF4" s="69" t="s">
        <v>3733</v>
      </c>
      <c r="CUG4" s="69" t="s">
        <v>3734</v>
      </c>
      <c r="CUH4" s="69" t="s">
        <v>3735</v>
      </c>
      <c r="CUI4" s="69" t="s">
        <v>3736</v>
      </c>
      <c r="CUJ4" s="69" t="s">
        <v>3737</v>
      </c>
      <c r="CUK4" s="69" t="s">
        <v>3738</v>
      </c>
      <c r="CUL4" s="69" t="s">
        <v>3739</v>
      </c>
      <c r="CUM4" s="69" t="s">
        <v>3740</v>
      </c>
      <c r="CUN4" s="69" t="s">
        <v>3741</v>
      </c>
      <c r="CUO4" s="69" t="s">
        <v>3742</v>
      </c>
      <c r="CUP4" s="69" t="s">
        <v>3743</v>
      </c>
      <c r="CUQ4" s="69" t="s">
        <v>3744</v>
      </c>
      <c r="CUR4" s="69" t="s">
        <v>3745</v>
      </c>
      <c r="CUS4" s="69" t="s">
        <v>3746</v>
      </c>
      <c r="CUT4" s="69" t="s">
        <v>3747</v>
      </c>
      <c r="CUU4" s="69" t="s">
        <v>3748</v>
      </c>
      <c r="CUV4" s="69" t="s">
        <v>3749</v>
      </c>
      <c r="CUW4" s="69" t="s">
        <v>3750</v>
      </c>
      <c r="CUX4" s="69" t="s">
        <v>3751</v>
      </c>
      <c r="CUY4" s="69" t="s">
        <v>3752</v>
      </c>
      <c r="CUZ4" s="69" t="s">
        <v>3753</v>
      </c>
      <c r="CVA4" s="69" t="s">
        <v>3754</v>
      </c>
      <c r="CVB4" s="69" t="s">
        <v>3755</v>
      </c>
      <c r="CVC4" s="69" t="s">
        <v>3756</v>
      </c>
      <c r="CVD4" s="69" t="s">
        <v>3757</v>
      </c>
      <c r="CVE4" s="69" t="s">
        <v>3758</v>
      </c>
      <c r="CVF4" s="69" t="s">
        <v>3759</v>
      </c>
      <c r="CVG4" s="69" t="s">
        <v>3760</v>
      </c>
      <c r="CVH4" s="69" t="s">
        <v>3761</v>
      </c>
      <c r="CVI4" s="69" t="s">
        <v>3762</v>
      </c>
      <c r="CVJ4" s="69" t="s">
        <v>3763</v>
      </c>
      <c r="CVK4" s="69" t="s">
        <v>3764</v>
      </c>
      <c r="CVL4" s="69" t="s">
        <v>3765</v>
      </c>
      <c r="CVM4" s="69" t="s">
        <v>3766</v>
      </c>
      <c r="CVN4" s="69" t="s">
        <v>3767</v>
      </c>
      <c r="CVO4" s="69" t="s">
        <v>3768</v>
      </c>
      <c r="CVP4" s="69" t="s">
        <v>3769</v>
      </c>
      <c r="CVQ4" s="69" t="s">
        <v>3770</v>
      </c>
      <c r="CVR4" s="69" t="s">
        <v>3771</v>
      </c>
      <c r="CVS4" s="69" t="s">
        <v>3772</v>
      </c>
      <c r="CVT4" s="69" t="s">
        <v>3773</v>
      </c>
      <c r="CVU4" s="69" t="s">
        <v>3774</v>
      </c>
      <c r="CVV4" s="69" t="s">
        <v>3775</v>
      </c>
      <c r="CVW4" s="69" t="s">
        <v>3776</v>
      </c>
      <c r="CVX4" s="69" t="s">
        <v>3777</v>
      </c>
      <c r="CVY4" s="69" t="s">
        <v>3778</v>
      </c>
      <c r="CVZ4" s="69" t="s">
        <v>3779</v>
      </c>
      <c r="CWA4" s="69" t="s">
        <v>3780</v>
      </c>
      <c r="CWB4" s="69" t="s">
        <v>3781</v>
      </c>
      <c r="CWC4" s="69" t="s">
        <v>3782</v>
      </c>
      <c r="CWD4" s="69" t="s">
        <v>3783</v>
      </c>
      <c r="CWE4" s="69" t="s">
        <v>3784</v>
      </c>
      <c r="CWF4" s="69" t="s">
        <v>3785</v>
      </c>
      <c r="CWG4" s="69" t="s">
        <v>3786</v>
      </c>
      <c r="CWH4" s="69" t="s">
        <v>3787</v>
      </c>
      <c r="CWI4" s="69" t="s">
        <v>3788</v>
      </c>
      <c r="CWJ4" s="69" t="s">
        <v>3789</v>
      </c>
      <c r="CWK4" s="69" t="s">
        <v>3790</v>
      </c>
      <c r="CWL4" s="69" t="s">
        <v>3791</v>
      </c>
      <c r="CWM4" s="69" t="s">
        <v>3792</v>
      </c>
      <c r="CWN4" s="69" t="s">
        <v>3793</v>
      </c>
      <c r="CWO4" s="69" t="s">
        <v>3794</v>
      </c>
      <c r="CWP4" s="69" t="s">
        <v>3795</v>
      </c>
      <c r="CWQ4" s="69" t="s">
        <v>3796</v>
      </c>
      <c r="CWR4" s="69" t="s">
        <v>3797</v>
      </c>
      <c r="CWS4" s="69" t="s">
        <v>3798</v>
      </c>
      <c r="CWT4" s="69" t="s">
        <v>3799</v>
      </c>
      <c r="CWU4" s="69" t="s">
        <v>3800</v>
      </c>
      <c r="CWV4" s="69" t="s">
        <v>3801</v>
      </c>
      <c r="CWW4" s="69" t="s">
        <v>3802</v>
      </c>
      <c r="CWX4" s="69" t="s">
        <v>3803</v>
      </c>
      <c r="CWY4" s="69" t="s">
        <v>3804</v>
      </c>
      <c r="CWZ4" s="69" t="s">
        <v>3805</v>
      </c>
      <c r="CXA4" s="69" t="s">
        <v>3806</v>
      </c>
      <c r="CXB4" s="69" t="s">
        <v>3807</v>
      </c>
      <c r="CXC4" s="69" t="s">
        <v>3808</v>
      </c>
      <c r="CXD4" s="69" t="s">
        <v>3809</v>
      </c>
      <c r="CXE4" s="69" t="s">
        <v>3810</v>
      </c>
      <c r="CXF4" s="69" t="s">
        <v>3811</v>
      </c>
      <c r="CXG4" s="69" t="s">
        <v>3812</v>
      </c>
      <c r="CXH4" s="69" t="s">
        <v>3813</v>
      </c>
      <c r="CXI4" s="69" t="s">
        <v>3814</v>
      </c>
      <c r="CXJ4" s="69" t="s">
        <v>3815</v>
      </c>
      <c r="CXK4" s="69" t="s">
        <v>3816</v>
      </c>
      <c r="CXL4" s="69" t="s">
        <v>3817</v>
      </c>
      <c r="CXM4" s="69" t="s">
        <v>3818</v>
      </c>
      <c r="CXN4" s="69" t="s">
        <v>3819</v>
      </c>
      <c r="CXO4" s="69" t="s">
        <v>3820</v>
      </c>
      <c r="CXP4" s="69" t="s">
        <v>3821</v>
      </c>
      <c r="CXQ4" s="69" t="s">
        <v>3822</v>
      </c>
      <c r="CXR4" s="69" t="s">
        <v>3823</v>
      </c>
      <c r="CXS4" s="69" t="s">
        <v>3824</v>
      </c>
      <c r="CXT4" s="69" t="s">
        <v>3825</v>
      </c>
      <c r="CXU4" s="69" t="s">
        <v>3826</v>
      </c>
      <c r="CXV4" s="69" t="s">
        <v>3827</v>
      </c>
      <c r="CXW4" s="69" t="s">
        <v>3828</v>
      </c>
      <c r="CXX4" s="69" t="s">
        <v>3829</v>
      </c>
      <c r="CXY4" s="69" t="s">
        <v>3830</v>
      </c>
      <c r="CXZ4" s="69" t="s">
        <v>3831</v>
      </c>
      <c r="CYA4" s="69" t="s">
        <v>3832</v>
      </c>
      <c r="CYB4" s="69" t="s">
        <v>3833</v>
      </c>
      <c r="CYC4" s="69" t="s">
        <v>3834</v>
      </c>
      <c r="CYD4" s="69" t="s">
        <v>3835</v>
      </c>
      <c r="CYE4" s="69" t="s">
        <v>3836</v>
      </c>
      <c r="CYF4" s="69" t="s">
        <v>3837</v>
      </c>
      <c r="CYG4" s="69" t="s">
        <v>3838</v>
      </c>
      <c r="CYH4" s="69" t="s">
        <v>3839</v>
      </c>
      <c r="CYI4" s="69" t="s">
        <v>3840</v>
      </c>
      <c r="CYJ4" s="69" t="s">
        <v>3841</v>
      </c>
      <c r="CYK4" s="69" t="s">
        <v>3842</v>
      </c>
      <c r="CYL4" s="69" t="s">
        <v>3843</v>
      </c>
      <c r="CYM4" s="69" t="s">
        <v>3844</v>
      </c>
      <c r="CYN4" s="69" t="s">
        <v>3845</v>
      </c>
      <c r="CYO4" s="69" t="s">
        <v>3846</v>
      </c>
      <c r="CYP4" s="69" t="s">
        <v>3847</v>
      </c>
      <c r="CYQ4" s="69" t="s">
        <v>3848</v>
      </c>
      <c r="CYR4" s="69" t="s">
        <v>3849</v>
      </c>
      <c r="CYS4" s="69" t="s">
        <v>3850</v>
      </c>
      <c r="CYT4" s="69" t="s">
        <v>3851</v>
      </c>
      <c r="CYU4" s="69" t="s">
        <v>3852</v>
      </c>
      <c r="CYV4" s="69" t="s">
        <v>3853</v>
      </c>
      <c r="CYW4" s="69" t="s">
        <v>3854</v>
      </c>
      <c r="CYX4" s="69" t="s">
        <v>3855</v>
      </c>
      <c r="CYY4" s="69" t="s">
        <v>3856</v>
      </c>
      <c r="CYZ4" s="69" t="s">
        <v>3857</v>
      </c>
      <c r="CZA4" s="69" t="s">
        <v>3858</v>
      </c>
      <c r="CZB4" s="69" t="s">
        <v>3859</v>
      </c>
      <c r="CZC4" s="69" t="s">
        <v>3860</v>
      </c>
      <c r="CZD4" s="69" t="s">
        <v>3861</v>
      </c>
      <c r="CZE4" s="69" t="s">
        <v>3862</v>
      </c>
      <c r="CZF4" s="69" t="s">
        <v>3863</v>
      </c>
      <c r="CZG4" s="69" t="s">
        <v>3864</v>
      </c>
      <c r="CZH4" s="69" t="s">
        <v>3865</v>
      </c>
      <c r="CZI4" s="69" t="s">
        <v>3866</v>
      </c>
      <c r="CZJ4" s="69" t="s">
        <v>3867</v>
      </c>
      <c r="CZK4" s="69" t="s">
        <v>3868</v>
      </c>
      <c r="CZL4" s="69" t="s">
        <v>3869</v>
      </c>
      <c r="CZM4" s="69" t="s">
        <v>3870</v>
      </c>
      <c r="CZN4" s="69" t="s">
        <v>3871</v>
      </c>
      <c r="CZO4" s="69" t="s">
        <v>3872</v>
      </c>
      <c r="CZP4" s="69" t="s">
        <v>3873</v>
      </c>
      <c r="CZQ4" s="69" t="s">
        <v>3874</v>
      </c>
      <c r="CZR4" s="69" t="s">
        <v>3875</v>
      </c>
      <c r="CZS4" s="69" t="s">
        <v>3876</v>
      </c>
      <c r="CZT4" s="69" t="s">
        <v>3877</v>
      </c>
      <c r="CZU4" s="69" t="s">
        <v>3878</v>
      </c>
      <c r="CZV4" s="69" t="s">
        <v>3879</v>
      </c>
      <c r="CZW4" s="69" t="s">
        <v>3880</v>
      </c>
      <c r="CZX4" s="69" t="s">
        <v>3881</v>
      </c>
      <c r="CZY4" s="69" t="s">
        <v>3882</v>
      </c>
      <c r="CZZ4" s="69" t="s">
        <v>3883</v>
      </c>
      <c r="DAA4" s="69" t="s">
        <v>3884</v>
      </c>
      <c r="DAB4" s="69" t="s">
        <v>3885</v>
      </c>
      <c r="DAC4" s="69" t="s">
        <v>3886</v>
      </c>
      <c r="DAD4" s="69" t="s">
        <v>3887</v>
      </c>
      <c r="DAE4" s="69" t="s">
        <v>3888</v>
      </c>
      <c r="DAF4" s="69" t="s">
        <v>3889</v>
      </c>
      <c r="DAG4" s="69" t="s">
        <v>3890</v>
      </c>
      <c r="DAH4" s="69" t="s">
        <v>3891</v>
      </c>
      <c r="DAI4" s="69" t="s">
        <v>3892</v>
      </c>
      <c r="DAJ4" s="69" t="s">
        <v>3893</v>
      </c>
      <c r="DAK4" s="69" t="s">
        <v>3894</v>
      </c>
      <c r="DAL4" s="69" t="s">
        <v>3895</v>
      </c>
      <c r="DAM4" s="69" t="s">
        <v>3896</v>
      </c>
      <c r="DAN4" s="69" t="s">
        <v>3897</v>
      </c>
      <c r="DAO4" s="69" t="s">
        <v>3898</v>
      </c>
      <c r="DAP4" s="69" t="s">
        <v>3899</v>
      </c>
      <c r="DAQ4" s="69" t="s">
        <v>3900</v>
      </c>
      <c r="DAR4" s="69" t="s">
        <v>3901</v>
      </c>
      <c r="DAS4" s="69" t="s">
        <v>3902</v>
      </c>
      <c r="DAT4" s="69" t="s">
        <v>3903</v>
      </c>
      <c r="DAU4" s="69" t="s">
        <v>3904</v>
      </c>
      <c r="DAV4" s="69" t="s">
        <v>3905</v>
      </c>
      <c r="DAW4" s="69" t="s">
        <v>3906</v>
      </c>
      <c r="DAX4" s="69" t="s">
        <v>3907</v>
      </c>
      <c r="DAY4" s="69" t="s">
        <v>3908</v>
      </c>
      <c r="DAZ4" s="69" t="s">
        <v>3909</v>
      </c>
      <c r="DBA4" s="69" t="s">
        <v>3910</v>
      </c>
      <c r="DBB4" s="69" t="s">
        <v>3911</v>
      </c>
      <c r="DBC4" s="69" t="s">
        <v>3912</v>
      </c>
      <c r="DBD4" s="69" t="s">
        <v>3913</v>
      </c>
      <c r="DBE4" s="69" t="s">
        <v>3914</v>
      </c>
      <c r="DBF4" s="69" t="s">
        <v>3915</v>
      </c>
      <c r="DBG4" s="69" t="s">
        <v>3916</v>
      </c>
      <c r="DBH4" s="69" t="s">
        <v>3917</v>
      </c>
      <c r="DBI4" s="69" t="s">
        <v>3918</v>
      </c>
      <c r="DBJ4" s="69" t="s">
        <v>3919</v>
      </c>
      <c r="DBK4" s="69" t="s">
        <v>3920</v>
      </c>
      <c r="DBL4" s="69" t="s">
        <v>3921</v>
      </c>
      <c r="DBM4" s="69" t="s">
        <v>3922</v>
      </c>
      <c r="DBN4" s="69" t="s">
        <v>3923</v>
      </c>
      <c r="DBO4" s="69" t="s">
        <v>3924</v>
      </c>
      <c r="DBP4" s="69" t="s">
        <v>3925</v>
      </c>
      <c r="DBQ4" s="69" t="s">
        <v>3926</v>
      </c>
      <c r="DBR4" s="69" t="s">
        <v>3927</v>
      </c>
      <c r="DBS4" s="69" t="s">
        <v>3928</v>
      </c>
      <c r="DBT4" s="69" t="s">
        <v>3929</v>
      </c>
      <c r="DBU4" s="69" t="s">
        <v>3930</v>
      </c>
      <c r="DBV4" s="69" t="s">
        <v>3931</v>
      </c>
      <c r="DBW4" s="69" t="s">
        <v>3932</v>
      </c>
      <c r="DBX4" s="69" t="s">
        <v>3933</v>
      </c>
      <c r="DBY4" s="69" t="s">
        <v>3934</v>
      </c>
      <c r="DBZ4" s="69" t="s">
        <v>3935</v>
      </c>
      <c r="DCA4" s="69" t="s">
        <v>3936</v>
      </c>
      <c r="DCB4" s="69" t="s">
        <v>3937</v>
      </c>
      <c r="DCC4" s="69" t="s">
        <v>3938</v>
      </c>
      <c r="DCD4" s="69" t="s">
        <v>3939</v>
      </c>
      <c r="DCE4" s="69" t="s">
        <v>3940</v>
      </c>
      <c r="DCF4" s="69" t="s">
        <v>3941</v>
      </c>
      <c r="DCG4" s="69" t="s">
        <v>3942</v>
      </c>
      <c r="DCH4" s="69" t="s">
        <v>3943</v>
      </c>
      <c r="DCI4" s="69" t="s">
        <v>3944</v>
      </c>
      <c r="DCJ4" s="69" t="s">
        <v>3945</v>
      </c>
      <c r="DCK4" s="69" t="s">
        <v>3946</v>
      </c>
      <c r="DCL4" s="69" t="s">
        <v>3947</v>
      </c>
      <c r="DCM4" s="69" t="s">
        <v>3948</v>
      </c>
      <c r="DCN4" s="69" t="s">
        <v>3949</v>
      </c>
      <c r="DCO4" s="69" t="s">
        <v>3950</v>
      </c>
      <c r="DCP4" s="69" t="s">
        <v>3951</v>
      </c>
      <c r="DCQ4" s="69" t="s">
        <v>3952</v>
      </c>
      <c r="DCR4" s="69" t="s">
        <v>3953</v>
      </c>
      <c r="DCS4" s="69" t="s">
        <v>3954</v>
      </c>
      <c r="DCT4" s="69" t="s">
        <v>3955</v>
      </c>
      <c r="DCU4" s="69" t="s">
        <v>3956</v>
      </c>
      <c r="DCV4" s="69" t="s">
        <v>3957</v>
      </c>
      <c r="DCW4" s="69" t="s">
        <v>3958</v>
      </c>
      <c r="DCX4" s="69" t="s">
        <v>3959</v>
      </c>
      <c r="DCY4" s="69" t="s">
        <v>3960</v>
      </c>
      <c r="DCZ4" s="69" t="s">
        <v>3961</v>
      </c>
      <c r="DDA4" s="69" t="s">
        <v>3962</v>
      </c>
      <c r="DDB4" s="69" t="s">
        <v>3963</v>
      </c>
      <c r="DDC4" s="69" t="s">
        <v>3964</v>
      </c>
      <c r="DDD4" s="69" t="s">
        <v>3965</v>
      </c>
      <c r="DDE4" s="69" t="s">
        <v>3966</v>
      </c>
      <c r="DDF4" s="69" t="s">
        <v>3967</v>
      </c>
      <c r="DDG4" s="69" t="s">
        <v>3968</v>
      </c>
      <c r="DDH4" s="69" t="s">
        <v>3969</v>
      </c>
      <c r="DDI4" s="69" t="s">
        <v>3970</v>
      </c>
      <c r="DDJ4" s="69" t="s">
        <v>3971</v>
      </c>
      <c r="DDK4" s="69" t="s">
        <v>3972</v>
      </c>
      <c r="DDL4" s="69" t="s">
        <v>3973</v>
      </c>
      <c r="DDM4" s="69" t="s">
        <v>3974</v>
      </c>
      <c r="DDN4" s="69" t="s">
        <v>3975</v>
      </c>
      <c r="DDO4" s="69" t="s">
        <v>3976</v>
      </c>
      <c r="DDP4" s="69" t="s">
        <v>3977</v>
      </c>
      <c r="DDQ4" s="69" t="s">
        <v>3978</v>
      </c>
      <c r="DDR4" s="69" t="s">
        <v>3979</v>
      </c>
      <c r="DDS4" s="69" t="s">
        <v>3980</v>
      </c>
      <c r="DDT4" s="69" t="s">
        <v>3981</v>
      </c>
      <c r="DDU4" s="69" t="s">
        <v>3982</v>
      </c>
      <c r="DDV4" s="69" t="s">
        <v>3983</v>
      </c>
      <c r="DDW4" s="69" t="s">
        <v>3984</v>
      </c>
      <c r="DDX4" s="69" t="s">
        <v>3985</v>
      </c>
      <c r="DDY4" s="69" t="s">
        <v>3986</v>
      </c>
      <c r="DDZ4" s="69" t="s">
        <v>3987</v>
      </c>
      <c r="DEA4" s="69" t="s">
        <v>3988</v>
      </c>
      <c r="DEB4" s="69" t="s">
        <v>3989</v>
      </c>
      <c r="DEC4" s="69" t="s">
        <v>3990</v>
      </c>
      <c r="DED4" s="69" t="s">
        <v>3991</v>
      </c>
      <c r="DEE4" s="69" t="s">
        <v>3992</v>
      </c>
      <c r="DEF4" s="69" t="s">
        <v>3993</v>
      </c>
      <c r="DEG4" s="69" t="s">
        <v>3994</v>
      </c>
      <c r="DEH4" s="69" t="s">
        <v>3995</v>
      </c>
      <c r="DEI4" s="69" t="s">
        <v>3996</v>
      </c>
      <c r="DEJ4" s="69" t="s">
        <v>3997</v>
      </c>
      <c r="DEK4" s="69" t="s">
        <v>3998</v>
      </c>
      <c r="DEL4" s="69" t="s">
        <v>3999</v>
      </c>
      <c r="DEM4" s="69" t="s">
        <v>4000</v>
      </c>
      <c r="DEN4" s="69" t="s">
        <v>4001</v>
      </c>
      <c r="DEO4" s="69" t="s">
        <v>4002</v>
      </c>
      <c r="DEP4" s="69" t="s">
        <v>4003</v>
      </c>
      <c r="DEQ4" s="69" t="s">
        <v>4004</v>
      </c>
      <c r="DER4" s="69" t="s">
        <v>4005</v>
      </c>
      <c r="DES4" s="69" t="s">
        <v>4006</v>
      </c>
      <c r="DET4" s="69" t="s">
        <v>4007</v>
      </c>
      <c r="DEU4" s="69" t="s">
        <v>4008</v>
      </c>
      <c r="DEV4" s="69" t="s">
        <v>4009</v>
      </c>
      <c r="DEW4" s="69" t="s">
        <v>4010</v>
      </c>
      <c r="DEX4" s="69" t="s">
        <v>4011</v>
      </c>
      <c r="DEY4" s="69" t="s">
        <v>4012</v>
      </c>
      <c r="DEZ4" s="69" t="s">
        <v>4013</v>
      </c>
      <c r="DFA4" s="69" t="s">
        <v>4014</v>
      </c>
      <c r="DFB4" s="69" t="s">
        <v>4015</v>
      </c>
      <c r="DFC4" s="69" t="s">
        <v>4016</v>
      </c>
      <c r="DFD4" s="69" t="s">
        <v>4017</v>
      </c>
      <c r="DFE4" s="69" t="s">
        <v>4018</v>
      </c>
      <c r="DFF4" s="69" t="s">
        <v>4019</v>
      </c>
      <c r="DFG4" s="69" t="s">
        <v>4020</v>
      </c>
      <c r="DFH4" s="69" t="s">
        <v>4021</v>
      </c>
      <c r="DFI4" s="69" t="s">
        <v>4022</v>
      </c>
      <c r="DFJ4" s="69" t="s">
        <v>4023</v>
      </c>
      <c r="DFK4" s="69" t="s">
        <v>4024</v>
      </c>
      <c r="DFL4" s="69" t="s">
        <v>4025</v>
      </c>
      <c r="DFM4" s="69" t="s">
        <v>4026</v>
      </c>
      <c r="DFN4" s="69" t="s">
        <v>4027</v>
      </c>
      <c r="DFO4" s="69" t="s">
        <v>4028</v>
      </c>
      <c r="DFP4" s="69" t="s">
        <v>4029</v>
      </c>
      <c r="DFQ4" s="69" t="s">
        <v>4030</v>
      </c>
      <c r="DFR4" s="69" t="s">
        <v>4031</v>
      </c>
      <c r="DFS4" s="69" t="s">
        <v>4032</v>
      </c>
      <c r="DFT4" s="69" t="s">
        <v>4033</v>
      </c>
      <c r="DFU4" s="69" t="s">
        <v>4034</v>
      </c>
      <c r="DFV4" s="69" t="s">
        <v>4035</v>
      </c>
      <c r="DFW4" s="69" t="s">
        <v>4036</v>
      </c>
      <c r="DFX4" s="69" t="s">
        <v>4037</v>
      </c>
      <c r="DFY4" s="69" t="s">
        <v>4038</v>
      </c>
      <c r="DFZ4" s="69" t="s">
        <v>4039</v>
      </c>
      <c r="DGA4" s="69" t="s">
        <v>4040</v>
      </c>
      <c r="DGB4" s="69" t="s">
        <v>4041</v>
      </c>
      <c r="DGC4" s="69" t="s">
        <v>4042</v>
      </c>
      <c r="DGD4" s="69" t="s">
        <v>4043</v>
      </c>
      <c r="DGE4" s="69" t="s">
        <v>4044</v>
      </c>
      <c r="DGF4" s="69" t="s">
        <v>4045</v>
      </c>
      <c r="DGG4" s="69" t="s">
        <v>4046</v>
      </c>
      <c r="DGH4" s="69" t="s">
        <v>4047</v>
      </c>
      <c r="DGI4" s="69" t="s">
        <v>4048</v>
      </c>
      <c r="DGJ4" s="69" t="s">
        <v>4049</v>
      </c>
      <c r="DGK4" s="69" t="s">
        <v>4050</v>
      </c>
      <c r="DGL4" s="69" t="s">
        <v>4051</v>
      </c>
      <c r="DGM4" s="69" t="s">
        <v>4052</v>
      </c>
      <c r="DGN4" s="69" t="s">
        <v>4053</v>
      </c>
      <c r="DGO4" s="69" t="s">
        <v>4054</v>
      </c>
      <c r="DGP4" s="69" t="s">
        <v>4055</v>
      </c>
      <c r="DGQ4" s="69" t="s">
        <v>4056</v>
      </c>
      <c r="DGR4" s="69" t="s">
        <v>4057</v>
      </c>
      <c r="DGS4" s="69" t="s">
        <v>4058</v>
      </c>
      <c r="DGT4" s="69" t="s">
        <v>4059</v>
      </c>
      <c r="DGU4" s="69" t="s">
        <v>4060</v>
      </c>
      <c r="DGV4" s="69" t="s">
        <v>4061</v>
      </c>
      <c r="DGW4" s="69" t="s">
        <v>4062</v>
      </c>
      <c r="DGX4" s="69" t="s">
        <v>4063</v>
      </c>
      <c r="DGY4" s="69" t="s">
        <v>4064</v>
      </c>
      <c r="DGZ4" s="69" t="s">
        <v>4065</v>
      </c>
      <c r="DHA4" s="69" t="s">
        <v>4066</v>
      </c>
      <c r="DHB4" s="69" t="s">
        <v>4067</v>
      </c>
      <c r="DHC4" s="69" t="s">
        <v>4068</v>
      </c>
      <c r="DHD4" s="69" t="s">
        <v>4069</v>
      </c>
      <c r="DHE4" s="69" t="s">
        <v>4070</v>
      </c>
      <c r="DHF4" s="69" t="s">
        <v>4071</v>
      </c>
      <c r="DHG4" s="69" t="s">
        <v>4072</v>
      </c>
      <c r="DHH4" s="69" t="s">
        <v>4073</v>
      </c>
      <c r="DHI4" s="69" t="s">
        <v>4074</v>
      </c>
      <c r="DHJ4" s="69" t="s">
        <v>4075</v>
      </c>
      <c r="DHK4" s="69" t="s">
        <v>4076</v>
      </c>
      <c r="DHL4" s="69" t="s">
        <v>4077</v>
      </c>
      <c r="DHM4" s="69" t="s">
        <v>4078</v>
      </c>
      <c r="DHN4" s="69" t="s">
        <v>4079</v>
      </c>
      <c r="DHO4" s="69" t="s">
        <v>4080</v>
      </c>
      <c r="DHP4" s="69" t="s">
        <v>4081</v>
      </c>
      <c r="DHQ4" s="69" t="s">
        <v>4082</v>
      </c>
      <c r="DHR4" s="69" t="s">
        <v>4083</v>
      </c>
      <c r="DHS4" s="69" t="s">
        <v>4084</v>
      </c>
      <c r="DHT4" s="69" t="s">
        <v>4085</v>
      </c>
      <c r="DHU4" s="69" t="s">
        <v>4086</v>
      </c>
      <c r="DHV4" s="69" t="s">
        <v>4087</v>
      </c>
      <c r="DHW4" s="69" t="s">
        <v>4088</v>
      </c>
      <c r="DHX4" s="69" t="s">
        <v>4089</v>
      </c>
      <c r="DHY4" s="69" t="s">
        <v>4090</v>
      </c>
      <c r="DHZ4" s="69" t="s">
        <v>4091</v>
      </c>
      <c r="DIA4" s="69" t="s">
        <v>4092</v>
      </c>
      <c r="DIB4" s="69" t="s">
        <v>4093</v>
      </c>
      <c r="DIC4" s="69" t="s">
        <v>4094</v>
      </c>
      <c r="DID4" s="69" t="s">
        <v>4095</v>
      </c>
      <c r="DIE4" s="69" t="s">
        <v>4096</v>
      </c>
      <c r="DIF4" s="69" t="s">
        <v>4097</v>
      </c>
      <c r="DIG4" s="69" t="s">
        <v>4098</v>
      </c>
      <c r="DIH4" s="69" t="s">
        <v>4099</v>
      </c>
      <c r="DII4" s="69" t="s">
        <v>4100</v>
      </c>
      <c r="DIJ4" s="69" t="s">
        <v>4101</v>
      </c>
      <c r="DIK4" s="69" t="s">
        <v>4102</v>
      </c>
      <c r="DIL4" s="69" t="s">
        <v>4103</v>
      </c>
      <c r="DIM4" s="69" t="s">
        <v>4104</v>
      </c>
      <c r="DIN4" s="69" t="s">
        <v>4105</v>
      </c>
      <c r="DIO4" s="69" t="s">
        <v>4106</v>
      </c>
      <c r="DIP4" s="69" t="s">
        <v>4107</v>
      </c>
      <c r="DIQ4" s="69" t="s">
        <v>4108</v>
      </c>
      <c r="DIR4" s="69" t="s">
        <v>4109</v>
      </c>
      <c r="DIS4" s="69" t="s">
        <v>4110</v>
      </c>
      <c r="DIT4" s="69" t="s">
        <v>4111</v>
      </c>
      <c r="DIU4" s="69" t="s">
        <v>4112</v>
      </c>
      <c r="DIV4" s="69" t="s">
        <v>4113</v>
      </c>
      <c r="DIW4" s="69" t="s">
        <v>4114</v>
      </c>
      <c r="DIX4" s="69" t="s">
        <v>4115</v>
      </c>
      <c r="DIY4" s="69" t="s">
        <v>4116</v>
      </c>
      <c r="DIZ4" s="69" t="s">
        <v>4117</v>
      </c>
      <c r="DJA4" s="69" t="s">
        <v>4118</v>
      </c>
      <c r="DJB4" s="69" t="s">
        <v>4119</v>
      </c>
      <c r="DJC4" s="69" t="s">
        <v>4120</v>
      </c>
      <c r="DJD4" s="69" t="s">
        <v>4121</v>
      </c>
      <c r="DJE4" s="69" t="s">
        <v>4122</v>
      </c>
      <c r="DJF4" s="69" t="s">
        <v>4123</v>
      </c>
      <c r="DJG4" s="69" t="s">
        <v>4124</v>
      </c>
      <c r="DJH4" s="69" t="s">
        <v>4125</v>
      </c>
      <c r="DJI4" s="69" t="s">
        <v>4126</v>
      </c>
      <c r="DJJ4" s="69" t="s">
        <v>4127</v>
      </c>
      <c r="DJK4" s="69" t="s">
        <v>4128</v>
      </c>
      <c r="DJL4" s="69" t="s">
        <v>4129</v>
      </c>
      <c r="DJM4" s="69" t="s">
        <v>4130</v>
      </c>
      <c r="DJN4" s="69" t="s">
        <v>4131</v>
      </c>
      <c r="DJO4" s="69" t="s">
        <v>4132</v>
      </c>
      <c r="DJP4" s="69" t="s">
        <v>4133</v>
      </c>
      <c r="DJQ4" s="69" t="s">
        <v>4134</v>
      </c>
      <c r="DJR4" s="69" t="s">
        <v>4135</v>
      </c>
      <c r="DJS4" s="69" t="s">
        <v>4136</v>
      </c>
      <c r="DJT4" s="69" t="s">
        <v>4137</v>
      </c>
      <c r="DJU4" s="69" t="s">
        <v>4138</v>
      </c>
      <c r="DJV4" s="69" t="s">
        <v>4139</v>
      </c>
      <c r="DJW4" s="69" t="s">
        <v>4140</v>
      </c>
      <c r="DJX4" s="69" t="s">
        <v>4141</v>
      </c>
      <c r="DJY4" s="69" t="s">
        <v>4142</v>
      </c>
      <c r="DJZ4" s="69" t="s">
        <v>4143</v>
      </c>
      <c r="DKA4" s="69" t="s">
        <v>4144</v>
      </c>
      <c r="DKB4" s="69" t="s">
        <v>4145</v>
      </c>
      <c r="DKC4" s="69" t="s">
        <v>4146</v>
      </c>
      <c r="DKD4" s="69" t="s">
        <v>4147</v>
      </c>
      <c r="DKE4" s="69" t="s">
        <v>4148</v>
      </c>
      <c r="DKF4" s="69" t="s">
        <v>4149</v>
      </c>
      <c r="DKG4" s="69" t="s">
        <v>4150</v>
      </c>
      <c r="DKH4" s="69" t="s">
        <v>4151</v>
      </c>
      <c r="DKI4" s="69" t="s">
        <v>4152</v>
      </c>
      <c r="DKJ4" s="69" t="s">
        <v>4153</v>
      </c>
      <c r="DKK4" s="69" t="s">
        <v>4154</v>
      </c>
      <c r="DKL4" s="69" t="s">
        <v>4155</v>
      </c>
      <c r="DKM4" s="69" t="s">
        <v>4156</v>
      </c>
      <c r="DKN4" s="69" t="s">
        <v>4157</v>
      </c>
      <c r="DKO4" s="69" t="s">
        <v>4158</v>
      </c>
      <c r="DKP4" s="69" t="s">
        <v>4159</v>
      </c>
      <c r="DKQ4" s="69" t="s">
        <v>4160</v>
      </c>
      <c r="DKR4" s="69" t="s">
        <v>4161</v>
      </c>
      <c r="DKS4" s="69" t="s">
        <v>4162</v>
      </c>
      <c r="DKT4" s="69" t="s">
        <v>4163</v>
      </c>
      <c r="DKU4" s="69" t="s">
        <v>4164</v>
      </c>
      <c r="DKV4" s="69" t="s">
        <v>4165</v>
      </c>
      <c r="DKW4" s="69" t="s">
        <v>4166</v>
      </c>
      <c r="DKX4" s="69" t="s">
        <v>4167</v>
      </c>
      <c r="DKY4" s="69" t="s">
        <v>4168</v>
      </c>
      <c r="DKZ4" s="69" t="s">
        <v>4169</v>
      </c>
      <c r="DLA4" s="69" t="s">
        <v>4170</v>
      </c>
      <c r="DLB4" s="69" t="s">
        <v>4171</v>
      </c>
      <c r="DLC4" s="69" t="s">
        <v>4172</v>
      </c>
      <c r="DLD4" s="69" t="s">
        <v>4173</v>
      </c>
      <c r="DLE4" s="69" t="s">
        <v>4174</v>
      </c>
      <c r="DLF4" s="69" t="s">
        <v>4175</v>
      </c>
      <c r="DLG4" s="69" t="s">
        <v>4176</v>
      </c>
      <c r="DLH4" s="69" t="s">
        <v>4177</v>
      </c>
      <c r="DLI4" s="69" t="s">
        <v>4178</v>
      </c>
      <c r="DLJ4" s="69" t="s">
        <v>4179</v>
      </c>
      <c r="DLK4" s="69" t="s">
        <v>4180</v>
      </c>
      <c r="DLL4" s="69" t="s">
        <v>4181</v>
      </c>
      <c r="DLM4" s="69" t="s">
        <v>4182</v>
      </c>
      <c r="DLN4" s="69" t="s">
        <v>4183</v>
      </c>
      <c r="DLO4" s="69" t="s">
        <v>4184</v>
      </c>
      <c r="DLP4" s="69" t="s">
        <v>4185</v>
      </c>
      <c r="DLQ4" s="69" t="s">
        <v>4186</v>
      </c>
      <c r="DLR4" s="69" t="s">
        <v>4187</v>
      </c>
      <c r="DLS4" s="69" t="s">
        <v>4188</v>
      </c>
      <c r="DLT4" s="69" t="s">
        <v>4189</v>
      </c>
      <c r="DLU4" s="69" t="s">
        <v>4190</v>
      </c>
      <c r="DLV4" s="69" t="s">
        <v>4191</v>
      </c>
      <c r="DLW4" s="69" t="s">
        <v>4192</v>
      </c>
      <c r="DLX4" s="69" t="s">
        <v>4193</v>
      </c>
      <c r="DLY4" s="69" t="s">
        <v>4194</v>
      </c>
      <c r="DLZ4" s="69" t="s">
        <v>4195</v>
      </c>
      <c r="DMA4" s="69" t="s">
        <v>4196</v>
      </c>
      <c r="DMB4" s="69" t="s">
        <v>4197</v>
      </c>
      <c r="DMC4" s="69" t="s">
        <v>4198</v>
      </c>
      <c r="DMD4" s="69" t="s">
        <v>4199</v>
      </c>
      <c r="DME4" s="69" t="s">
        <v>4200</v>
      </c>
      <c r="DMF4" s="69" t="s">
        <v>4201</v>
      </c>
      <c r="DMG4" s="69" t="s">
        <v>4202</v>
      </c>
      <c r="DMH4" s="69" t="s">
        <v>4203</v>
      </c>
      <c r="DMI4" s="69" t="s">
        <v>4204</v>
      </c>
      <c r="DMJ4" s="69" t="s">
        <v>4205</v>
      </c>
      <c r="DMK4" s="69" t="s">
        <v>4206</v>
      </c>
      <c r="DML4" s="69" t="s">
        <v>4207</v>
      </c>
      <c r="DMM4" s="69" t="s">
        <v>4208</v>
      </c>
      <c r="DMN4" s="69" t="s">
        <v>4209</v>
      </c>
      <c r="DMO4" s="69" t="s">
        <v>4210</v>
      </c>
      <c r="DMP4" s="69" t="s">
        <v>4211</v>
      </c>
      <c r="DMQ4" s="69" t="s">
        <v>4212</v>
      </c>
      <c r="DMR4" s="69" t="s">
        <v>4213</v>
      </c>
      <c r="DMS4" s="69" t="s">
        <v>4214</v>
      </c>
      <c r="DMT4" s="69" t="s">
        <v>4215</v>
      </c>
      <c r="DMU4" s="69" t="s">
        <v>4216</v>
      </c>
      <c r="DMV4" s="69" t="s">
        <v>4217</v>
      </c>
      <c r="DMW4" s="69" t="s">
        <v>4218</v>
      </c>
      <c r="DMX4" s="69" t="s">
        <v>4219</v>
      </c>
      <c r="DMY4" s="69" t="s">
        <v>4220</v>
      </c>
      <c r="DMZ4" s="69" t="s">
        <v>4221</v>
      </c>
      <c r="DNA4" s="69" t="s">
        <v>4222</v>
      </c>
      <c r="DNB4" s="69" t="s">
        <v>4223</v>
      </c>
      <c r="DNC4" s="69" t="s">
        <v>4224</v>
      </c>
      <c r="DND4" s="69" t="s">
        <v>4225</v>
      </c>
      <c r="DNE4" s="69" t="s">
        <v>4226</v>
      </c>
      <c r="DNF4" s="69" t="s">
        <v>4227</v>
      </c>
      <c r="DNG4" s="69" t="s">
        <v>4228</v>
      </c>
      <c r="DNH4" s="69" t="s">
        <v>4229</v>
      </c>
      <c r="DNI4" s="69" t="s">
        <v>4230</v>
      </c>
      <c r="DNJ4" s="69" t="s">
        <v>4231</v>
      </c>
      <c r="DNK4" s="69" t="s">
        <v>4232</v>
      </c>
      <c r="DNL4" s="69" t="s">
        <v>4233</v>
      </c>
      <c r="DNM4" s="69" t="s">
        <v>4234</v>
      </c>
      <c r="DNN4" s="69" t="s">
        <v>4235</v>
      </c>
      <c r="DNO4" s="69" t="s">
        <v>4236</v>
      </c>
      <c r="DNP4" s="69" t="s">
        <v>4237</v>
      </c>
      <c r="DNQ4" s="69" t="s">
        <v>4238</v>
      </c>
      <c r="DNR4" s="69" t="s">
        <v>4239</v>
      </c>
      <c r="DNS4" s="69" t="s">
        <v>4240</v>
      </c>
      <c r="DNT4" s="69" t="s">
        <v>4241</v>
      </c>
      <c r="DNU4" s="69" t="s">
        <v>4242</v>
      </c>
      <c r="DNV4" s="69" t="s">
        <v>4243</v>
      </c>
      <c r="DNW4" s="69" t="s">
        <v>4244</v>
      </c>
      <c r="DNX4" s="69" t="s">
        <v>4245</v>
      </c>
      <c r="DNY4" s="69" t="s">
        <v>4246</v>
      </c>
      <c r="DNZ4" s="69" t="s">
        <v>4247</v>
      </c>
      <c r="DOA4" s="69" t="s">
        <v>4248</v>
      </c>
      <c r="DOB4" s="69" t="s">
        <v>4249</v>
      </c>
      <c r="DOC4" s="69" t="s">
        <v>4250</v>
      </c>
      <c r="DOD4" s="69" t="s">
        <v>4251</v>
      </c>
      <c r="DOE4" s="69" t="s">
        <v>4252</v>
      </c>
      <c r="DOF4" s="69" t="s">
        <v>4253</v>
      </c>
      <c r="DOG4" s="69" t="s">
        <v>4254</v>
      </c>
      <c r="DOH4" s="69" t="s">
        <v>4255</v>
      </c>
      <c r="DOI4" s="69" t="s">
        <v>4256</v>
      </c>
      <c r="DOJ4" s="69" t="s">
        <v>4257</v>
      </c>
      <c r="DOK4" s="69" t="s">
        <v>4258</v>
      </c>
      <c r="DOL4" s="69" t="s">
        <v>4259</v>
      </c>
      <c r="DOM4" s="69" t="s">
        <v>4260</v>
      </c>
      <c r="DON4" s="69" t="s">
        <v>4261</v>
      </c>
      <c r="DOO4" s="69" t="s">
        <v>4262</v>
      </c>
      <c r="DOP4" s="69" t="s">
        <v>4263</v>
      </c>
      <c r="DOQ4" s="69" t="s">
        <v>4264</v>
      </c>
      <c r="DOR4" s="69" t="s">
        <v>4265</v>
      </c>
      <c r="DOS4" s="69" t="s">
        <v>4266</v>
      </c>
      <c r="DOT4" s="69" t="s">
        <v>4267</v>
      </c>
      <c r="DOU4" s="69" t="s">
        <v>4268</v>
      </c>
      <c r="DOV4" s="69" t="s">
        <v>4269</v>
      </c>
      <c r="DOW4" s="69" t="s">
        <v>4270</v>
      </c>
      <c r="DOX4" s="69" t="s">
        <v>4271</v>
      </c>
      <c r="DOY4" s="69" t="s">
        <v>4272</v>
      </c>
      <c r="DOZ4" s="69" t="s">
        <v>4273</v>
      </c>
      <c r="DPA4" s="69" t="s">
        <v>4274</v>
      </c>
      <c r="DPB4" s="69" t="s">
        <v>4275</v>
      </c>
      <c r="DPC4" s="69" t="s">
        <v>4276</v>
      </c>
      <c r="DPD4" s="69" t="s">
        <v>4277</v>
      </c>
      <c r="DPE4" s="69" t="s">
        <v>4278</v>
      </c>
      <c r="DPF4" s="69" t="s">
        <v>4279</v>
      </c>
      <c r="DPG4" s="69" t="s">
        <v>4280</v>
      </c>
      <c r="DPH4" s="69" t="s">
        <v>4281</v>
      </c>
      <c r="DPI4" s="69" t="s">
        <v>4282</v>
      </c>
      <c r="DPJ4" s="69" t="s">
        <v>4283</v>
      </c>
      <c r="DPK4" s="69" t="s">
        <v>4284</v>
      </c>
      <c r="DPL4" s="69" t="s">
        <v>4285</v>
      </c>
      <c r="DPM4" s="69" t="s">
        <v>4286</v>
      </c>
      <c r="DPN4" s="69" t="s">
        <v>4287</v>
      </c>
      <c r="DPO4" s="69" t="s">
        <v>4288</v>
      </c>
      <c r="DPP4" s="69" t="s">
        <v>4289</v>
      </c>
      <c r="DPQ4" s="69" t="s">
        <v>4290</v>
      </c>
      <c r="DPR4" s="69" t="s">
        <v>4291</v>
      </c>
      <c r="DPS4" s="69" t="s">
        <v>4292</v>
      </c>
      <c r="DPT4" s="69" t="s">
        <v>4293</v>
      </c>
      <c r="DPU4" s="69" t="s">
        <v>4294</v>
      </c>
      <c r="DPV4" s="69" t="s">
        <v>4295</v>
      </c>
      <c r="DPW4" s="69" t="s">
        <v>4296</v>
      </c>
      <c r="DPX4" s="69" t="s">
        <v>4297</v>
      </c>
      <c r="DPY4" s="69" t="s">
        <v>4298</v>
      </c>
      <c r="DPZ4" s="69" t="s">
        <v>4299</v>
      </c>
      <c r="DQA4" s="69" t="s">
        <v>4300</v>
      </c>
      <c r="DQB4" s="69" t="s">
        <v>4301</v>
      </c>
      <c r="DQC4" s="69" t="s">
        <v>4302</v>
      </c>
      <c r="DQD4" s="69" t="s">
        <v>4303</v>
      </c>
      <c r="DQE4" s="69" t="s">
        <v>4304</v>
      </c>
      <c r="DQF4" s="69" t="s">
        <v>4305</v>
      </c>
      <c r="DQG4" s="69" t="s">
        <v>4306</v>
      </c>
      <c r="DQH4" s="69" t="s">
        <v>4307</v>
      </c>
      <c r="DQI4" s="69" t="s">
        <v>4308</v>
      </c>
      <c r="DQJ4" s="69" t="s">
        <v>4309</v>
      </c>
      <c r="DQK4" s="69" t="s">
        <v>4310</v>
      </c>
      <c r="DQL4" s="69" t="s">
        <v>4311</v>
      </c>
      <c r="DQM4" s="69" t="s">
        <v>4312</v>
      </c>
      <c r="DQN4" s="69" t="s">
        <v>4313</v>
      </c>
      <c r="DQO4" s="69" t="s">
        <v>4314</v>
      </c>
      <c r="DQP4" s="69" t="s">
        <v>4315</v>
      </c>
      <c r="DQQ4" s="69" t="s">
        <v>4316</v>
      </c>
      <c r="DQR4" s="69" t="s">
        <v>4317</v>
      </c>
      <c r="DQS4" s="69" t="s">
        <v>4318</v>
      </c>
      <c r="DQT4" s="69" t="s">
        <v>4319</v>
      </c>
      <c r="DQU4" s="69" t="s">
        <v>4320</v>
      </c>
      <c r="DQV4" s="69" t="s">
        <v>4321</v>
      </c>
      <c r="DQW4" s="69" t="s">
        <v>4322</v>
      </c>
      <c r="DQX4" s="69" t="s">
        <v>4323</v>
      </c>
      <c r="DQY4" s="69" t="s">
        <v>4324</v>
      </c>
      <c r="DQZ4" s="69" t="s">
        <v>4325</v>
      </c>
      <c r="DRA4" s="69" t="s">
        <v>4326</v>
      </c>
      <c r="DRB4" s="69" t="s">
        <v>4327</v>
      </c>
      <c r="DRC4" s="69" t="s">
        <v>4328</v>
      </c>
      <c r="DRD4" s="69" t="s">
        <v>4329</v>
      </c>
      <c r="DRE4" s="69" t="s">
        <v>4330</v>
      </c>
      <c r="DRF4" s="69" t="s">
        <v>4331</v>
      </c>
      <c r="DRG4" s="69" t="s">
        <v>4332</v>
      </c>
      <c r="DRH4" s="69" t="s">
        <v>4333</v>
      </c>
      <c r="DRI4" s="69" t="s">
        <v>4334</v>
      </c>
      <c r="DRJ4" s="69" t="s">
        <v>4335</v>
      </c>
      <c r="DRK4" s="69" t="s">
        <v>4336</v>
      </c>
      <c r="DRL4" s="69" t="s">
        <v>4337</v>
      </c>
      <c r="DRM4" s="69" t="s">
        <v>4338</v>
      </c>
      <c r="DRN4" s="69" t="s">
        <v>4339</v>
      </c>
      <c r="DRO4" s="69" t="s">
        <v>4340</v>
      </c>
      <c r="DRP4" s="69" t="s">
        <v>4341</v>
      </c>
      <c r="DRQ4" s="69" t="s">
        <v>4342</v>
      </c>
      <c r="DRR4" s="69" t="s">
        <v>4343</v>
      </c>
      <c r="DRS4" s="69" t="s">
        <v>4344</v>
      </c>
      <c r="DRT4" s="69" t="s">
        <v>4345</v>
      </c>
      <c r="DRU4" s="69" t="s">
        <v>4346</v>
      </c>
      <c r="DRV4" s="69" t="s">
        <v>4347</v>
      </c>
      <c r="DRW4" s="69" t="s">
        <v>4348</v>
      </c>
      <c r="DRX4" s="69" t="s">
        <v>4349</v>
      </c>
      <c r="DRY4" s="69" t="s">
        <v>4350</v>
      </c>
      <c r="DRZ4" s="69" t="s">
        <v>4351</v>
      </c>
      <c r="DSA4" s="69" t="s">
        <v>4352</v>
      </c>
      <c r="DSB4" s="69" t="s">
        <v>4353</v>
      </c>
      <c r="DSC4" s="69" t="s">
        <v>4354</v>
      </c>
      <c r="DSD4" s="69" t="s">
        <v>4355</v>
      </c>
      <c r="DSE4" s="69" t="s">
        <v>4356</v>
      </c>
      <c r="DSF4" s="69" t="s">
        <v>4357</v>
      </c>
      <c r="DSG4" s="69" t="s">
        <v>4358</v>
      </c>
      <c r="DSH4" s="69" t="s">
        <v>4359</v>
      </c>
      <c r="DSI4" s="69" t="s">
        <v>4360</v>
      </c>
      <c r="DSJ4" s="69" t="s">
        <v>4361</v>
      </c>
      <c r="DSK4" s="69" t="s">
        <v>4362</v>
      </c>
      <c r="DSL4" s="69" t="s">
        <v>4363</v>
      </c>
      <c r="DSM4" s="69" t="s">
        <v>4364</v>
      </c>
      <c r="DSN4" s="69" t="s">
        <v>4365</v>
      </c>
      <c r="DSO4" s="69" t="s">
        <v>4366</v>
      </c>
      <c r="DSP4" s="69" t="s">
        <v>4367</v>
      </c>
      <c r="DSQ4" s="69" t="s">
        <v>4368</v>
      </c>
      <c r="DSR4" s="69" t="s">
        <v>4369</v>
      </c>
      <c r="DSS4" s="69" t="s">
        <v>4370</v>
      </c>
      <c r="DST4" s="69" t="s">
        <v>4371</v>
      </c>
      <c r="DSU4" s="69" t="s">
        <v>4372</v>
      </c>
      <c r="DSV4" s="69" t="s">
        <v>4373</v>
      </c>
      <c r="DSW4" s="69" t="s">
        <v>4374</v>
      </c>
      <c r="DSX4" s="69" t="s">
        <v>4375</v>
      </c>
      <c r="DSY4" s="69" t="s">
        <v>4376</v>
      </c>
      <c r="DSZ4" s="69" t="s">
        <v>4377</v>
      </c>
      <c r="DTA4" s="69" t="s">
        <v>4378</v>
      </c>
      <c r="DTB4" s="69" t="s">
        <v>4379</v>
      </c>
      <c r="DTC4" s="69" t="s">
        <v>4380</v>
      </c>
      <c r="DTD4" s="69" t="s">
        <v>4381</v>
      </c>
      <c r="DTE4" s="69" t="s">
        <v>4382</v>
      </c>
      <c r="DTF4" s="69" t="s">
        <v>4383</v>
      </c>
      <c r="DTG4" s="69" t="s">
        <v>4384</v>
      </c>
      <c r="DTH4" s="69" t="s">
        <v>4385</v>
      </c>
      <c r="DTI4" s="69" t="s">
        <v>4386</v>
      </c>
      <c r="DTJ4" s="69" t="s">
        <v>4387</v>
      </c>
      <c r="DTK4" s="69" t="s">
        <v>4388</v>
      </c>
      <c r="DTL4" s="69" t="s">
        <v>4389</v>
      </c>
      <c r="DTM4" s="69" t="s">
        <v>4390</v>
      </c>
      <c r="DTN4" s="69" t="s">
        <v>4391</v>
      </c>
      <c r="DTO4" s="69" t="s">
        <v>4392</v>
      </c>
      <c r="DTP4" s="69" t="s">
        <v>4393</v>
      </c>
      <c r="DTQ4" s="69" t="s">
        <v>4394</v>
      </c>
      <c r="DTR4" s="69" t="s">
        <v>4395</v>
      </c>
      <c r="DTS4" s="69" t="s">
        <v>4396</v>
      </c>
      <c r="DTT4" s="69" t="s">
        <v>4397</v>
      </c>
      <c r="DTU4" s="69" t="s">
        <v>4398</v>
      </c>
      <c r="DTV4" s="69" t="s">
        <v>4399</v>
      </c>
      <c r="DTW4" s="69" t="s">
        <v>4400</v>
      </c>
      <c r="DTX4" s="69" t="s">
        <v>4401</v>
      </c>
      <c r="DTY4" s="69" t="s">
        <v>4402</v>
      </c>
      <c r="DTZ4" s="69" t="s">
        <v>4403</v>
      </c>
      <c r="DUA4" s="69" t="s">
        <v>4404</v>
      </c>
      <c r="DUB4" s="69" t="s">
        <v>4405</v>
      </c>
      <c r="DUC4" s="69" t="s">
        <v>4406</v>
      </c>
      <c r="DUD4" s="69" t="s">
        <v>4407</v>
      </c>
      <c r="DUE4" s="69" t="s">
        <v>4408</v>
      </c>
      <c r="DUF4" s="69" t="s">
        <v>4409</v>
      </c>
      <c r="DUG4" s="69" t="s">
        <v>4410</v>
      </c>
      <c r="DUH4" s="69" t="s">
        <v>4411</v>
      </c>
      <c r="DUI4" s="69" t="s">
        <v>4412</v>
      </c>
      <c r="DUJ4" s="69" t="s">
        <v>4413</v>
      </c>
      <c r="DUK4" s="69" t="s">
        <v>4414</v>
      </c>
      <c r="DUL4" s="69" t="s">
        <v>4415</v>
      </c>
      <c r="DUM4" s="69" t="s">
        <v>4416</v>
      </c>
      <c r="DUN4" s="69" t="s">
        <v>4417</v>
      </c>
      <c r="DUO4" s="69" t="s">
        <v>4418</v>
      </c>
      <c r="DUP4" s="69" t="s">
        <v>4419</v>
      </c>
      <c r="DUQ4" s="69" t="s">
        <v>4420</v>
      </c>
      <c r="DUR4" s="69" t="s">
        <v>4421</v>
      </c>
      <c r="DUS4" s="69" t="s">
        <v>4422</v>
      </c>
      <c r="DUT4" s="69" t="s">
        <v>4423</v>
      </c>
      <c r="DUU4" s="69" t="s">
        <v>4424</v>
      </c>
      <c r="DUV4" s="69" t="s">
        <v>4425</v>
      </c>
      <c r="DUW4" s="69" t="s">
        <v>4426</v>
      </c>
      <c r="DUX4" s="69" t="s">
        <v>4427</v>
      </c>
      <c r="DUY4" s="69" t="s">
        <v>4428</v>
      </c>
      <c r="DUZ4" s="69" t="s">
        <v>4429</v>
      </c>
      <c r="DVA4" s="69" t="s">
        <v>4430</v>
      </c>
      <c r="DVB4" s="69" t="s">
        <v>4431</v>
      </c>
      <c r="DVC4" s="69" t="s">
        <v>4432</v>
      </c>
      <c r="DVD4" s="69" t="s">
        <v>4433</v>
      </c>
      <c r="DVE4" s="69" t="s">
        <v>4434</v>
      </c>
      <c r="DVF4" s="69" t="s">
        <v>4435</v>
      </c>
      <c r="DVG4" s="69" t="s">
        <v>4436</v>
      </c>
      <c r="DVH4" s="69" t="s">
        <v>4437</v>
      </c>
      <c r="DVI4" s="69" t="s">
        <v>4438</v>
      </c>
      <c r="DVJ4" s="69" t="s">
        <v>4439</v>
      </c>
      <c r="DVK4" s="69" t="s">
        <v>4440</v>
      </c>
      <c r="DVL4" s="69" t="s">
        <v>4441</v>
      </c>
      <c r="DVM4" s="69" t="s">
        <v>4442</v>
      </c>
      <c r="DVN4" s="69" t="s">
        <v>4443</v>
      </c>
      <c r="DVO4" s="69" t="s">
        <v>4444</v>
      </c>
      <c r="DVP4" s="69" t="s">
        <v>4445</v>
      </c>
      <c r="DVQ4" s="69" t="s">
        <v>4446</v>
      </c>
      <c r="DVR4" s="69" t="s">
        <v>4447</v>
      </c>
      <c r="DVS4" s="69" t="s">
        <v>4448</v>
      </c>
      <c r="DVT4" s="69" t="s">
        <v>4449</v>
      </c>
      <c r="DVU4" s="69" t="s">
        <v>4450</v>
      </c>
      <c r="DVV4" s="69" t="s">
        <v>4451</v>
      </c>
      <c r="DVW4" s="69" t="s">
        <v>4452</v>
      </c>
      <c r="DVX4" s="69" t="s">
        <v>4453</v>
      </c>
      <c r="DVY4" s="69" t="s">
        <v>4454</v>
      </c>
      <c r="DVZ4" s="69" t="s">
        <v>4455</v>
      </c>
      <c r="DWA4" s="69" t="s">
        <v>4456</v>
      </c>
      <c r="DWB4" s="69" t="s">
        <v>4457</v>
      </c>
      <c r="DWC4" s="69" t="s">
        <v>4458</v>
      </c>
      <c r="DWD4" s="69" t="s">
        <v>4459</v>
      </c>
      <c r="DWE4" s="69" t="s">
        <v>4460</v>
      </c>
      <c r="DWF4" s="69" t="s">
        <v>4461</v>
      </c>
      <c r="DWG4" s="69" t="s">
        <v>4462</v>
      </c>
      <c r="DWH4" s="69" t="s">
        <v>4463</v>
      </c>
      <c r="DWI4" s="69" t="s">
        <v>4464</v>
      </c>
      <c r="DWJ4" s="69" t="s">
        <v>4465</v>
      </c>
      <c r="DWK4" s="69" t="s">
        <v>4466</v>
      </c>
      <c r="DWL4" s="69" t="s">
        <v>4467</v>
      </c>
      <c r="DWM4" s="69" t="s">
        <v>4468</v>
      </c>
      <c r="DWN4" s="69" t="s">
        <v>4469</v>
      </c>
      <c r="DWO4" s="69" t="s">
        <v>4470</v>
      </c>
      <c r="DWP4" s="69" t="s">
        <v>4471</v>
      </c>
      <c r="DWQ4" s="69" t="s">
        <v>4472</v>
      </c>
      <c r="DWR4" s="69" t="s">
        <v>4473</v>
      </c>
      <c r="DWS4" s="69" t="s">
        <v>4474</v>
      </c>
      <c r="DWT4" s="69" t="s">
        <v>4475</v>
      </c>
      <c r="DWU4" s="69" t="s">
        <v>4476</v>
      </c>
      <c r="DWV4" s="69" t="s">
        <v>4477</v>
      </c>
      <c r="DWW4" s="69" t="s">
        <v>4478</v>
      </c>
      <c r="DWX4" s="69" t="s">
        <v>4479</v>
      </c>
      <c r="DWY4" s="69" t="s">
        <v>4480</v>
      </c>
      <c r="DWZ4" s="69" t="s">
        <v>4481</v>
      </c>
      <c r="DXA4" s="69" t="s">
        <v>4482</v>
      </c>
      <c r="DXB4" s="69" t="s">
        <v>4483</v>
      </c>
      <c r="DXC4" s="69" t="s">
        <v>4484</v>
      </c>
      <c r="DXD4" s="69" t="s">
        <v>4485</v>
      </c>
      <c r="DXE4" s="69" t="s">
        <v>4486</v>
      </c>
      <c r="DXF4" s="69" t="s">
        <v>4487</v>
      </c>
      <c r="DXG4" s="69" t="s">
        <v>4488</v>
      </c>
      <c r="DXH4" s="69" t="s">
        <v>4489</v>
      </c>
      <c r="DXI4" s="69" t="s">
        <v>4490</v>
      </c>
      <c r="DXJ4" s="69" t="s">
        <v>4491</v>
      </c>
      <c r="DXK4" s="69" t="s">
        <v>4492</v>
      </c>
      <c r="DXL4" s="69" t="s">
        <v>4493</v>
      </c>
      <c r="DXM4" s="69" t="s">
        <v>4494</v>
      </c>
      <c r="DXN4" s="69" t="s">
        <v>4495</v>
      </c>
      <c r="DXO4" s="69" t="s">
        <v>4496</v>
      </c>
      <c r="DXP4" s="69" t="s">
        <v>4497</v>
      </c>
      <c r="DXQ4" s="69" t="s">
        <v>4498</v>
      </c>
      <c r="DXR4" s="69" t="s">
        <v>4499</v>
      </c>
      <c r="DXS4" s="69" t="s">
        <v>4500</v>
      </c>
      <c r="DXT4" s="69" t="s">
        <v>4501</v>
      </c>
      <c r="DXU4" s="69" t="s">
        <v>4502</v>
      </c>
      <c r="DXV4" s="69" t="s">
        <v>4503</v>
      </c>
      <c r="DXW4" s="69" t="s">
        <v>4504</v>
      </c>
      <c r="DXX4" s="69" t="s">
        <v>4505</v>
      </c>
      <c r="DXY4" s="69" t="s">
        <v>4506</v>
      </c>
      <c r="DXZ4" s="69" t="s">
        <v>4507</v>
      </c>
      <c r="DYA4" s="69" t="s">
        <v>4508</v>
      </c>
      <c r="DYB4" s="69" t="s">
        <v>4509</v>
      </c>
      <c r="DYC4" s="69" t="s">
        <v>4510</v>
      </c>
      <c r="DYD4" s="69" t="s">
        <v>4511</v>
      </c>
      <c r="DYE4" s="69" t="s">
        <v>4512</v>
      </c>
      <c r="DYF4" s="69" t="s">
        <v>4513</v>
      </c>
      <c r="DYG4" s="69" t="s">
        <v>4514</v>
      </c>
      <c r="DYH4" s="69" t="s">
        <v>4515</v>
      </c>
      <c r="DYI4" s="69" t="s">
        <v>4516</v>
      </c>
      <c r="DYJ4" s="69" t="s">
        <v>4517</v>
      </c>
      <c r="DYK4" s="69" t="s">
        <v>4518</v>
      </c>
      <c r="DYL4" s="69" t="s">
        <v>4519</v>
      </c>
      <c r="DYM4" s="69" t="s">
        <v>4520</v>
      </c>
      <c r="DYN4" s="69" t="s">
        <v>4521</v>
      </c>
      <c r="DYO4" s="69" t="s">
        <v>4522</v>
      </c>
      <c r="DYP4" s="69" t="s">
        <v>4523</v>
      </c>
      <c r="DYQ4" s="69" t="s">
        <v>4524</v>
      </c>
      <c r="DYR4" s="69" t="s">
        <v>4525</v>
      </c>
      <c r="DYS4" s="69" t="s">
        <v>4526</v>
      </c>
      <c r="DYT4" s="69" t="s">
        <v>4527</v>
      </c>
      <c r="DYU4" s="69" t="s">
        <v>4528</v>
      </c>
      <c r="DYV4" s="69" t="s">
        <v>4529</v>
      </c>
      <c r="DYW4" s="69" t="s">
        <v>4530</v>
      </c>
      <c r="DYX4" s="69" t="s">
        <v>4531</v>
      </c>
      <c r="DYY4" s="69" t="s">
        <v>4532</v>
      </c>
      <c r="DYZ4" s="69" t="s">
        <v>4533</v>
      </c>
      <c r="DZA4" s="69" t="s">
        <v>4534</v>
      </c>
      <c r="DZB4" s="69" t="s">
        <v>4535</v>
      </c>
      <c r="DZC4" s="69" t="s">
        <v>4536</v>
      </c>
      <c r="DZD4" s="69" t="s">
        <v>4537</v>
      </c>
      <c r="DZE4" s="69" t="s">
        <v>4538</v>
      </c>
      <c r="DZF4" s="69" t="s">
        <v>4539</v>
      </c>
      <c r="DZG4" s="69" t="s">
        <v>4540</v>
      </c>
      <c r="DZH4" s="69" t="s">
        <v>4541</v>
      </c>
      <c r="DZI4" s="69" t="s">
        <v>4542</v>
      </c>
      <c r="DZJ4" s="69" t="s">
        <v>4543</v>
      </c>
      <c r="DZK4" s="69" t="s">
        <v>4544</v>
      </c>
      <c r="DZL4" s="69" t="s">
        <v>4545</v>
      </c>
      <c r="DZM4" s="69" t="s">
        <v>4546</v>
      </c>
      <c r="DZN4" s="69" t="s">
        <v>4547</v>
      </c>
      <c r="DZO4" s="69" t="s">
        <v>4548</v>
      </c>
      <c r="DZP4" s="69" t="s">
        <v>4549</v>
      </c>
      <c r="DZQ4" s="69" t="s">
        <v>4550</v>
      </c>
      <c r="DZR4" s="69" t="s">
        <v>4551</v>
      </c>
      <c r="DZS4" s="69" t="s">
        <v>4552</v>
      </c>
      <c r="DZT4" s="69" t="s">
        <v>4553</v>
      </c>
      <c r="DZU4" s="69" t="s">
        <v>4554</v>
      </c>
      <c r="DZV4" s="69" t="s">
        <v>4555</v>
      </c>
      <c r="DZW4" s="69" t="s">
        <v>4556</v>
      </c>
      <c r="DZX4" s="69" t="s">
        <v>4557</v>
      </c>
      <c r="DZY4" s="69" t="s">
        <v>4558</v>
      </c>
      <c r="DZZ4" s="69" t="s">
        <v>4559</v>
      </c>
      <c r="EAA4" s="69" t="s">
        <v>4560</v>
      </c>
      <c r="EAB4" s="69" t="s">
        <v>4561</v>
      </c>
      <c r="EAC4" s="69" t="s">
        <v>4562</v>
      </c>
      <c r="EAD4" s="69" t="s">
        <v>4563</v>
      </c>
      <c r="EAE4" s="69" t="s">
        <v>4564</v>
      </c>
      <c r="EAF4" s="69" t="s">
        <v>4565</v>
      </c>
      <c r="EAG4" s="69" t="s">
        <v>4566</v>
      </c>
      <c r="EAH4" s="69" t="s">
        <v>4567</v>
      </c>
      <c r="EAI4" s="69" t="s">
        <v>4568</v>
      </c>
      <c r="EAJ4" s="69" t="s">
        <v>4569</v>
      </c>
      <c r="EAK4" s="69" t="s">
        <v>4570</v>
      </c>
      <c r="EAL4" s="69" t="s">
        <v>4571</v>
      </c>
      <c r="EAM4" s="69" t="s">
        <v>4572</v>
      </c>
      <c r="EAN4" s="69" t="s">
        <v>4573</v>
      </c>
      <c r="EAO4" s="69" t="s">
        <v>4574</v>
      </c>
      <c r="EAP4" s="69" t="s">
        <v>4575</v>
      </c>
      <c r="EAQ4" s="69" t="s">
        <v>4576</v>
      </c>
      <c r="EAR4" s="69" t="s">
        <v>4577</v>
      </c>
      <c r="EAS4" s="69" t="s">
        <v>4578</v>
      </c>
      <c r="EAT4" s="69" t="s">
        <v>4579</v>
      </c>
      <c r="EAU4" s="69" t="s">
        <v>4580</v>
      </c>
      <c r="EAV4" s="69" t="s">
        <v>4581</v>
      </c>
      <c r="EAW4" s="69" t="s">
        <v>4582</v>
      </c>
      <c r="EAX4" s="69" t="s">
        <v>4583</v>
      </c>
      <c r="EAY4" s="69" t="s">
        <v>4584</v>
      </c>
      <c r="EAZ4" s="69" t="s">
        <v>4585</v>
      </c>
      <c r="EBA4" s="69" t="s">
        <v>4586</v>
      </c>
      <c r="EBB4" s="69" t="s">
        <v>4587</v>
      </c>
      <c r="EBC4" s="69" t="s">
        <v>4588</v>
      </c>
      <c r="EBD4" s="69" t="s">
        <v>4589</v>
      </c>
      <c r="EBE4" s="69" t="s">
        <v>4590</v>
      </c>
      <c r="EBF4" s="69" t="s">
        <v>4591</v>
      </c>
      <c r="EBG4" s="69" t="s">
        <v>4592</v>
      </c>
      <c r="EBH4" s="69" t="s">
        <v>4593</v>
      </c>
      <c r="EBI4" s="69" t="s">
        <v>4594</v>
      </c>
      <c r="EBJ4" s="69" t="s">
        <v>4595</v>
      </c>
      <c r="EBK4" s="69" t="s">
        <v>4596</v>
      </c>
      <c r="EBL4" s="69" t="s">
        <v>4597</v>
      </c>
      <c r="EBM4" s="69" t="s">
        <v>4598</v>
      </c>
      <c r="EBN4" s="69" t="s">
        <v>4599</v>
      </c>
      <c r="EBO4" s="69" t="s">
        <v>4600</v>
      </c>
      <c r="EBP4" s="69" t="s">
        <v>4601</v>
      </c>
      <c r="EBQ4" s="69" t="s">
        <v>4602</v>
      </c>
      <c r="EBR4" s="69" t="s">
        <v>4603</v>
      </c>
      <c r="EBS4" s="69" t="s">
        <v>4604</v>
      </c>
      <c r="EBT4" s="69" t="s">
        <v>4605</v>
      </c>
      <c r="EBU4" s="69" t="s">
        <v>4606</v>
      </c>
      <c r="EBV4" s="69" t="s">
        <v>4607</v>
      </c>
      <c r="EBW4" s="69" t="s">
        <v>4608</v>
      </c>
      <c r="EBX4" s="69" t="s">
        <v>4609</v>
      </c>
      <c r="EBY4" s="69" t="s">
        <v>4610</v>
      </c>
      <c r="EBZ4" s="69" t="s">
        <v>4611</v>
      </c>
      <c r="ECA4" s="69" t="s">
        <v>4612</v>
      </c>
      <c r="ECB4" s="69" t="s">
        <v>4613</v>
      </c>
      <c r="ECC4" s="69" t="s">
        <v>4614</v>
      </c>
      <c r="ECD4" s="69" t="s">
        <v>4615</v>
      </c>
      <c r="ECE4" s="69" t="s">
        <v>4616</v>
      </c>
      <c r="ECF4" s="69" t="s">
        <v>4617</v>
      </c>
      <c r="ECG4" s="69" t="s">
        <v>4618</v>
      </c>
      <c r="ECH4" s="69" t="s">
        <v>4619</v>
      </c>
      <c r="ECI4" s="69" t="s">
        <v>4620</v>
      </c>
      <c r="ECJ4" s="69" t="s">
        <v>4621</v>
      </c>
      <c r="ECK4" s="69" t="s">
        <v>4622</v>
      </c>
      <c r="ECL4" s="69" t="s">
        <v>4623</v>
      </c>
      <c r="ECM4" s="69" t="s">
        <v>4624</v>
      </c>
      <c r="ECN4" s="69" t="s">
        <v>4625</v>
      </c>
      <c r="ECO4" s="69" t="s">
        <v>4626</v>
      </c>
      <c r="ECP4" s="69" t="s">
        <v>4627</v>
      </c>
      <c r="ECQ4" s="69" t="s">
        <v>4628</v>
      </c>
      <c r="ECR4" s="69" t="s">
        <v>4629</v>
      </c>
      <c r="ECS4" s="69" t="s">
        <v>4630</v>
      </c>
      <c r="ECT4" s="69" t="s">
        <v>4631</v>
      </c>
      <c r="ECU4" s="69" t="s">
        <v>4632</v>
      </c>
      <c r="ECV4" s="69" t="s">
        <v>4633</v>
      </c>
      <c r="ECW4" s="69" t="s">
        <v>4634</v>
      </c>
      <c r="ECX4" s="69" t="s">
        <v>4635</v>
      </c>
      <c r="ECY4" s="69" t="s">
        <v>4636</v>
      </c>
      <c r="ECZ4" s="69" t="s">
        <v>4637</v>
      </c>
      <c r="EDA4" s="69" t="s">
        <v>4638</v>
      </c>
      <c r="EDB4" s="69" t="s">
        <v>4639</v>
      </c>
      <c r="EDC4" s="69" t="s">
        <v>4640</v>
      </c>
      <c r="EDD4" s="69" t="s">
        <v>4641</v>
      </c>
      <c r="EDE4" s="69" t="s">
        <v>4642</v>
      </c>
      <c r="EDF4" s="69" t="s">
        <v>4643</v>
      </c>
      <c r="EDG4" s="69" t="s">
        <v>4644</v>
      </c>
      <c r="EDH4" s="69" t="s">
        <v>4645</v>
      </c>
      <c r="EDI4" s="69" t="s">
        <v>4646</v>
      </c>
      <c r="EDJ4" s="69" t="s">
        <v>4647</v>
      </c>
      <c r="EDK4" s="69" t="s">
        <v>4648</v>
      </c>
      <c r="EDL4" s="69" t="s">
        <v>4649</v>
      </c>
      <c r="EDM4" s="69" t="s">
        <v>4650</v>
      </c>
      <c r="EDN4" s="69" t="s">
        <v>4651</v>
      </c>
      <c r="EDO4" s="69" t="s">
        <v>4652</v>
      </c>
      <c r="EDP4" s="69" t="s">
        <v>4653</v>
      </c>
      <c r="EDQ4" s="69" t="s">
        <v>4654</v>
      </c>
      <c r="EDR4" s="69" t="s">
        <v>4655</v>
      </c>
      <c r="EDS4" s="69" t="s">
        <v>4656</v>
      </c>
      <c r="EDT4" s="69" t="s">
        <v>4657</v>
      </c>
      <c r="EDU4" s="69" t="s">
        <v>4658</v>
      </c>
      <c r="EDV4" s="69" t="s">
        <v>4659</v>
      </c>
      <c r="EDW4" s="69" t="s">
        <v>4660</v>
      </c>
      <c r="EDX4" s="69" t="s">
        <v>4661</v>
      </c>
      <c r="EDY4" s="69" t="s">
        <v>4662</v>
      </c>
      <c r="EDZ4" s="69" t="s">
        <v>4663</v>
      </c>
      <c r="EEA4" s="69" t="s">
        <v>4664</v>
      </c>
      <c r="EEB4" s="69" t="s">
        <v>4665</v>
      </c>
      <c r="EEC4" s="69" t="s">
        <v>4666</v>
      </c>
      <c r="EED4" s="69" t="s">
        <v>4667</v>
      </c>
      <c r="EEE4" s="69" t="s">
        <v>4668</v>
      </c>
      <c r="EEF4" s="69" t="s">
        <v>4669</v>
      </c>
      <c r="EEG4" s="69" t="s">
        <v>4670</v>
      </c>
      <c r="EEH4" s="69" t="s">
        <v>4671</v>
      </c>
      <c r="EEI4" s="69" t="s">
        <v>4672</v>
      </c>
      <c r="EEJ4" s="69" t="s">
        <v>4673</v>
      </c>
      <c r="EEK4" s="69" t="s">
        <v>4674</v>
      </c>
      <c r="EEL4" s="69" t="s">
        <v>4675</v>
      </c>
      <c r="EEM4" s="69" t="s">
        <v>4676</v>
      </c>
      <c r="EEN4" s="69" t="s">
        <v>4677</v>
      </c>
      <c r="EEO4" s="69" t="s">
        <v>4678</v>
      </c>
      <c r="EEP4" s="69" t="s">
        <v>4679</v>
      </c>
      <c r="EEQ4" s="69" t="s">
        <v>4680</v>
      </c>
      <c r="EER4" s="69" t="s">
        <v>4681</v>
      </c>
      <c r="EES4" s="69" t="s">
        <v>4682</v>
      </c>
      <c r="EET4" s="69" t="s">
        <v>4683</v>
      </c>
      <c r="EEU4" s="69" t="s">
        <v>4684</v>
      </c>
      <c r="EEV4" s="69" t="s">
        <v>4685</v>
      </c>
      <c r="EEW4" s="69" t="s">
        <v>4686</v>
      </c>
      <c r="EEX4" s="69" t="s">
        <v>4687</v>
      </c>
      <c r="EEY4" s="69" t="s">
        <v>4688</v>
      </c>
      <c r="EEZ4" s="69" t="s">
        <v>4689</v>
      </c>
      <c r="EFA4" s="69" t="s">
        <v>4690</v>
      </c>
      <c r="EFB4" s="69" t="s">
        <v>4691</v>
      </c>
      <c r="EFC4" s="69" t="s">
        <v>4692</v>
      </c>
      <c r="EFD4" s="69" t="s">
        <v>4693</v>
      </c>
      <c r="EFE4" s="69" t="s">
        <v>4694</v>
      </c>
      <c r="EFF4" s="69" t="s">
        <v>4695</v>
      </c>
      <c r="EFG4" s="69" t="s">
        <v>4696</v>
      </c>
      <c r="EFH4" s="69" t="s">
        <v>4697</v>
      </c>
      <c r="EFI4" s="69" t="s">
        <v>4698</v>
      </c>
      <c r="EFJ4" s="69" t="s">
        <v>4699</v>
      </c>
      <c r="EFK4" s="69" t="s">
        <v>4700</v>
      </c>
      <c r="EFL4" s="69" t="s">
        <v>4701</v>
      </c>
      <c r="EFM4" s="69" t="s">
        <v>4702</v>
      </c>
      <c r="EFN4" s="69" t="s">
        <v>4703</v>
      </c>
      <c r="EFO4" s="69" t="s">
        <v>4704</v>
      </c>
      <c r="EFP4" s="69" t="s">
        <v>4705</v>
      </c>
      <c r="EFQ4" s="69" t="s">
        <v>4706</v>
      </c>
      <c r="EFR4" s="69" t="s">
        <v>4707</v>
      </c>
      <c r="EFS4" s="69" t="s">
        <v>4708</v>
      </c>
      <c r="EFT4" s="69" t="s">
        <v>4709</v>
      </c>
      <c r="EFU4" s="69" t="s">
        <v>4710</v>
      </c>
      <c r="EFV4" s="69" t="s">
        <v>4711</v>
      </c>
      <c r="EFW4" s="69" t="s">
        <v>4712</v>
      </c>
      <c r="EFX4" s="69" t="s">
        <v>4713</v>
      </c>
      <c r="EFY4" s="69" t="s">
        <v>4714</v>
      </c>
      <c r="EFZ4" s="69" t="s">
        <v>4715</v>
      </c>
      <c r="EGA4" s="69" t="s">
        <v>4716</v>
      </c>
      <c r="EGB4" s="69" t="s">
        <v>4717</v>
      </c>
      <c r="EGC4" s="69" t="s">
        <v>4718</v>
      </c>
      <c r="EGD4" s="69" t="s">
        <v>4719</v>
      </c>
      <c r="EGE4" s="69" t="s">
        <v>4720</v>
      </c>
      <c r="EGF4" s="69" t="s">
        <v>4721</v>
      </c>
      <c r="EGG4" s="69" t="s">
        <v>4722</v>
      </c>
      <c r="EGH4" s="69" t="s">
        <v>4723</v>
      </c>
      <c r="EGI4" s="69" t="s">
        <v>4724</v>
      </c>
      <c r="EGJ4" s="69" t="s">
        <v>4725</v>
      </c>
      <c r="EGK4" s="69" t="s">
        <v>4726</v>
      </c>
      <c r="EGL4" s="69" t="s">
        <v>4727</v>
      </c>
      <c r="EGM4" s="69" t="s">
        <v>4728</v>
      </c>
      <c r="EGN4" s="69" t="s">
        <v>4729</v>
      </c>
      <c r="EGO4" s="69" t="s">
        <v>4730</v>
      </c>
      <c r="EGP4" s="69" t="s">
        <v>4731</v>
      </c>
      <c r="EGQ4" s="69" t="s">
        <v>4732</v>
      </c>
      <c r="EGR4" s="69" t="s">
        <v>4733</v>
      </c>
      <c r="EGS4" s="69" t="s">
        <v>4734</v>
      </c>
      <c r="EGT4" s="69" t="s">
        <v>4735</v>
      </c>
      <c r="EGU4" s="69" t="s">
        <v>4736</v>
      </c>
      <c r="EGV4" s="69" t="s">
        <v>4737</v>
      </c>
      <c r="EGW4" s="69" t="s">
        <v>4738</v>
      </c>
      <c r="EGX4" s="69" t="s">
        <v>4739</v>
      </c>
      <c r="EGY4" s="69" t="s">
        <v>4740</v>
      </c>
      <c r="EGZ4" s="69" t="s">
        <v>4741</v>
      </c>
      <c r="EHA4" s="69" t="s">
        <v>4742</v>
      </c>
      <c r="EHB4" s="69" t="s">
        <v>4743</v>
      </c>
      <c r="EHC4" s="69" t="s">
        <v>4744</v>
      </c>
      <c r="EHD4" s="69" t="s">
        <v>4745</v>
      </c>
      <c r="EHE4" s="69" t="s">
        <v>4746</v>
      </c>
      <c r="EHF4" s="69" t="s">
        <v>4747</v>
      </c>
      <c r="EHG4" s="69" t="s">
        <v>4748</v>
      </c>
      <c r="EHH4" s="69" t="s">
        <v>4749</v>
      </c>
      <c r="EHI4" s="69" t="s">
        <v>4750</v>
      </c>
      <c r="EHJ4" s="69" t="s">
        <v>4751</v>
      </c>
      <c r="EHK4" s="69" t="s">
        <v>4752</v>
      </c>
      <c r="EHL4" s="69" t="s">
        <v>4753</v>
      </c>
      <c r="EHM4" s="69" t="s">
        <v>4754</v>
      </c>
      <c r="EHN4" s="69" t="s">
        <v>4755</v>
      </c>
      <c r="EHO4" s="69" t="s">
        <v>4756</v>
      </c>
      <c r="EHP4" s="69" t="s">
        <v>4757</v>
      </c>
      <c r="EHQ4" s="69" t="s">
        <v>4758</v>
      </c>
      <c r="EHR4" s="69" t="s">
        <v>4759</v>
      </c>
      <c r="EHS4" s="69" t="s">
        <v>4760</v>
      </c>
      <c r="EHT4" s="69" t="s">
        <v>4761</v>
      </c>
      <c r="EHU4" s="69" t="s">
        <v>4762</v>
      </c>
      <c r="EHV4" s="69" t="s">
        <v>4763</v>
      </c>
      <c r="EHW4" s="69" t="s">
        <v>4764</v>
      </c>
      <c r="EHX4" s="69" t="s">
        <v>4765</v>
      </c>
      <c r="EHY4" s="69" t="s">
        <v>4766</v>
      </c>
      <c r="EHZ4" s="69" t="s">
        <v>4767</v>
      </c>
      <c r="EIA4" s="69" t="s">
        <v>4768</v>
      </c>
      <c r="EIB4" s="69" t="s">
        <v>4769</v>
      </c>
      <c r="EIC4" s="69" t="s">
        <v>4770</v>
      </c>
      <c r="EID4" s="69" t="s">
        <v>4771</v>
      </c>
      <c r="EIE4" s="69" t="s">
        <v>4772</v>
      </c>
      <c r="EIF4" s="69" t="s">
        <v>4773</v>
      </c>
      <c r="EIG4" s="69" t="s">
        <v>4774</v>
      </c>
      <c r="EIH4" s="69" t="s">
        <v>4775</v>
      </c>
      <c r="EII4" s="69" t="s">
        <v>4776</v>
      </c>
      <c r="EIJ4" s="69" t="s">
        <v>4777</v>
      </c>
      <c r="EIK4" s="69" t="s">
        <v>4778</v>
      </c>
      <c r="EIL4" s="69" t="s">
        <v>4779</v>
      </c>
      <c r="EIM4" s="69" t="s">
        <v>4780</v>
      </c>
      <c r="EIN4" s="69" t="s">
        <v>4781</v>
      </c>
      <c r="EIO4" s="69" t="s">
        <v>4782</v>
      </c>
      <c r="EIP4" s="69" t="s">
        <v>4783</v>
      </c>
      <c r="EIQ4" s="69" t="s">
        <v>4784</v>
      </c>
      <c r="EIR4" s="69" t="s">
        <v>4785</v>
      </c>
      <c r="EIS4" s="69" t="s">
        <v>4786</v>
      </c>
      <c r="EIT4" s="69" t="s">
        <v>4787</v>
      </c>
      <c r="EIU4" s="69" t="s">
        <v>4788</v>
      </c>
      <c r="EIV4" s="69" t="s">
        <v>4789</v>
      </c>
      <c r="EIW4" s="69" t="s">
        <v>4790</v>
      </c>
      <c r="EIX4" s="69" t="s">
        <v>4791</v>
      </c>
      <c r="EIY4" s="69" t="s">
        <v>4792</v>
      </c>
      <c r="EIZ4" s="69" t="s">
        <v>4793</v>
      </c>
      <c r="EJA4" s="69" t="s">
        <v>4794</v>
      </c>
      <c r="EJB4" s="69" t="s">
        <v>4795</v>
      </c>
      <c r="EJC4" s="69" t="s">
        <v>4796</v>
      </c>
      <c r="EJD4" s="69" t="s">
        <v>4797</v>
      </c>
      <c r="EJE4" s="69" t="s">
        <v>4798</v>
      </c>
      <c r="EJF4" s="69" t="s">
        <v>4799</v>
      </c>
      <c r="EJG4" s="69" t="s">
        <v>4800</v>
      </c>
      <c r="EJH4" s="69" t="s">
        <v>4801</v>
      </c>
      <c r="EJI4" s="69" t="s">
        <v>4802</v>
      </c>
      <c r="EJJ4" s="69" t="s">
        <v>4803</v>
      </c>
      <c r="EJK4" s="69" t="s">
        <v>4804</v>
      </c>
      <c r="EJL4" s="69" t="s">
        <v>4805</v>
      </c>
      <c r="EJM4" s="69" t="s">
        <v>4806</v>
      </c>
      <c r="EJN4" s="69" t="s">
        <v>4807</v>
      </c>
      <c r="EJO4" s="69" t="s">
        <v>4808</v>
      </c>
      <c r="EJP4" s="69" t="s">
        <v>4809</v>
      </c>
      <c r="EJQ4" s="69" t="s">
        <v>4810</v>
      </c>
      <c r="EJR4" s="69" t="s">
        <v>4811</v>
      </c>
      <c r="EJS4" s="69" t="s">
        <v>4812</v>
      </c>
      <c r="EJT4" s="69" t="s">
        <v>4813</v>
      </c>
      <c r="EJU4" s="69" t="s">
        <v>4814</v>
      </c>
      <c r="EJV4" s="69" t="s">
        <v>4815</v>
      </c>
      <c r="EJW4" s="69" t="s">
        <v>4816</v>
      </c>
      <c r="EJX4" s="69" t="s">
        <v>4817</v>
      </c>
      <c r="EJY4" s="69" t="s">
        <v>4818</v>
      </c>
      <c r="EJZ4" s="69" t="s">
        <v>4819</v>
      </c>
      <c r="EKA4" s="69" t="s">
        <v>4820</v>
      </c>
      <c r="EKB4" s="69" t="s">
        <v>4821</v>
      </c>
      <c r="EKC4" s="69" t="s">
        <v>4822</v>
      </c>
      <c r="EKD4" s="69" t="s">
        <v>4823</v>
      </c>
      <c r="EKE4" s="69" t="s">
        <v>4824</v>
      </c>
      <c r="EKF4" s="69" t="s">
        <v>4825</v>
      </c>
      <c r="EKG4" s="69" t="s">
        <v>4826</v>
      </c>
      <c r="EKH4" s="69" t="s">
        <v>4827</v>
      </c>
      <c r="EKI4" s="69" t="s">
        <v>4828</v>
      </c>
      <c r="EKJ4" s="69" t="s">
        <v>4829</v>
      </c>
      <c r="EKK4" s="69" t="s">
        <v>4830</v>
      </c>
      <c r="EKL4" s="69" t="s">
        <v>4831</v>
      </c>
      <c r="EKM4" s="69" t="s">
        <v>4832</v>
      </c>
      <c r="EKN4" s="69" t="s">
        <v>4833</v>
      </c>
      <c r="EKO4" s="69" t="s">
        <v>4834</v>
      </c>
      <c r="EKP4" s="69" t="s">
        <v>4835</v>
      </c>
      <c r="EKQ4" s="69" t="s">
        <v>4836</v>
      </c>
      <c r="EKR4" s="69" t="s">
        <v>4837</v>
      </c>
      <c r="EKS4" s="69" t="s">
        <v>4838</v>
      </c>
      <c r="EKT4" s="69" t="s">
        <v>4839</v>
      </c>
      <c r="EKU4" s="69" t="s">
        <v>4840</v>
      </c>
      <c r="EKV4" s="69" t="s">
        <v>4841</v>
      </c>
      <c r="EKW4" s="69" t="s">
        <v>4842</v>
      </c>
      <c r="EKX4" s="69" t="s">
        <v>4843</v>
      </c>
      <c r="EKY4" s="69" t="s">
        <v>4844</v>
      </c>
      <c r="EKZ4" s="69" t="s">
        <v>4845</v>
      </c>
      <c r="ELA4" s="69" t="s">
        <v>4846</v>
      </c>
      <c r="ELB4" s="69" t="s">
        <v>4847</v>
      </c>
      <c r="ELC4" s="69" t="s">
        <v>4848</v>
      </c>
      <c r="ELD4" s="69" t="s">
        <v>4849</v>
      </c>
      <c r="ELE4" s="69" t="s">
        <v>4850</v>
      </c>
      <c r="ELF4" s="69" t="s">
        <v>4851</v>
      </c>
      <c r="ELG4" s="69" t="s">
        <v>4852</v>
      </c>
      <c r="ELH4" s="69" t="s">
        <v>4853</v>
      </c>
      <c r="ELI4" s="69" t="s">
        <v>4854</v>
      </c>
      <c r="ELJ4" s="69" t="s">
        <v>4855</v>
      </c>
      <c r="ELK4" s="69" t="s">
        <v>4856</v>
      </c>
      <c r="ELL4" s="69" t="s">
        <v>4857</v>
      </c>
      <c r="ELM4" s="69" t="s">
        <v>4858</v>
      </c>
      <c r="ELN4" s="69" t="s">
        <v>4859</v>
      </c>
      <c r="ELO4" s="69" t="s">
        <v>4860</v>
      </c>
      <c r="ELP4" s="69" t="s">
        <v>4861</v>
      </c>
      <c r="ELQ4" s="69" t="s">
        <v>4862</v>
      </c>
      <c r="ELR4" s="69" t="s">
        <v>4863</v>
      </c>
      <c r="ELS4" s="69" t="s">
        <v>4864</v>
      </c>
      <c r="ELT4" s="69" t="s">
        <v>4865</v>
      </c>
      <c r="ELU4" s="69" t="s">
        <v>4866</v>
      </c>
      <c r="ELV4" s="69" t="s">
        <v>4867</v>
      </c>
      <c r="ELW4" s="69" t="s">
        <v>4868</v>
      </c>
      <c r="ELX4" s="69" t="s">
        <v>4869</v>
      </c>
      <c r="ELY4" s="69" t="s">
        <v>4870</v>
      </c>
      <c r="ELZ4" s="69" t="s">
        <v>4871</v>
      </c>
      <c r="EMA4" s="69" t="s">
        <v>4872</v>
      </c>
      <c r="EMB4" s="69" t="s">
        <v>4873</v>
      </c>
      <c r="EMC4" s="69" t="s">
        <v>4874</v>
      </c>
      <c r="EMD4" s="69" t="s">
        <v>4875</v>
      </c>
      <c r="EME4" s="69" t="s">
        <v>4876</v>
      </c>
      <c r="EMF4" s="69" t="s">
        <v>4877</v>
      </c>
      <c r="EMG4" s="69" t="s">
        <v>4878</v>
      </c>
      <c r="EMH4" s="69" t="s">
        <v>4879</v>
      </c>
      <c r="EMI4" s="69" t="s">
        <v>4880</v>
      </c>
      <c r="EMJ4" s="69" t="s">
        <v>4881</v>
      </c>
      <c r="EMK4" s="69" t="s">
        <v>4882</v>
      </c>
      <c r="EML4" s="69" t="s">
        <v>4883</v>
      </c>
      <c r="EMM4" s="69" t="s">
        <v>4884</v>
      </c>
      <c r="EMN4" s="69" t="s">
        <v>4885</v>
      </c>
      <c r="EMO4" s="69" t="s">
        <v>4886</v>
      </c>
      <c r="EMP4" s="69" t="s">
        <v>4887</v>
      </c>
      <c r="EMQ4" s="69" t="s">
        <v>4888</v>
      </c>
      <c r="EMR4" s="69" t="s">
        <v>4889</v>
      </c>
      <c r="EMS4" s="69" t="s">
        <v>4890</v>
      </c>
      <c r="EMT4" s="69" t="s">
        <v>4891</v>
      </c>
      <c r="EMU4" s="69" t="s">
        <v>4892</v>
      </c>
      <c r="EMV4" s="69" t="s">
        <v>4893</v>
      </c>
      <c r="EMW4" s="69" t="s">
        <v>4894</v>
      </c>
      <c r="EMX4" s="69" t="s">
        <v>4895</v>
      </c>
      <c r="EMY4" s="69" t="s">
        <v>4896</v>
      </c>
      <c r="EMZ4" s="69" t="s">
        <v>4897</v>
      </c>
      <c r="ENA4" s="69" t="s">
        <v>4898</v>
      </c>
      <c r="ENB4" s="69" t="s">
        <v>4899</v>
      </c>
      <c r="ENC4" s="69" t="s">
        <v>4900</v>
      </c>
      <c r="END4" s="69" t="s">
        <v>4901</v>
      </c>
      <c r="ENE4" s="69" t="s">
        <v>4902</v>
      </c>
      <c r="ENF4" s="69" t="s">
        <v>4903</v>
      </c>
      <c r="ENG4" s="69" t="s">
        <v>4904</v>
      </c>
      <c r="ENH4" s="69" t="s">
        <v>4905</v>
      </c>
      <c r="ENI4" s="69" t="s">
        <v>4906</v>
      </c>
      <c r="ENJ4" s="69" t="s">
        <v>4907</v>
      </c>
      <c r="ENK4" s="69" t="s">
        <v>4908</v>
      </c>
      <c r="ENL4" s="69" t="s">
        <v>4909</v>
      </c>
      <c r="ENM4" s="69" t="s">
        <v>4910</v>
      </c>
      <c r="ENN4" s="69" t="s">
        <v>4911</v>
      </c>
      <c r="ENO4" s="69" t="s">
        <v>4912</v>
      </c>
      <c r="ENP4" s="69" t="s">
        <v>4913</v>
      </c>
      <c r="ENQ4" s="69" t="s">
        <v>4914</v>
      </c>
      <c r="ENR4" s="69" t="s">
        <v>4915</v>
      </c>
      <c r="ENS4" s="69" t="s">
        <v>4916</v>
      </c>
      <c r="ENT4" s="69" t="s">
        <v>4917</v>
      </c>
      <c r="ENU4" s="69" t="s">
        <v>4918</v>
      </c>
      <c r="ENV4" s="69" t="s">
        <v>4919</v>
      </c>
      <c r="ENW4" s="69" t="s">
        <v>4920</v>
      </c>
      <c r="ENX4" s="69" t="s">
        <v>4921</v>
      </c>
      <c r="ENY4" s="69" t="s">
        <v>4922</v>
      </c>
      <c r="ENZ4" s="69" t="s">
        <v>4923</v>
      </c>
      <c r="EOA4" s="69" t="s">
        <v>4924</v>
      </c>
      <c r="EOB4" s="69" t="s">
        <v>4925</v>
      </c>
      <c r="EOC4" s="69" t="s">
        <v>4926</v>
      </c>
      <c r="EOD4" s="69" t="s">
        <v>4927</v>
      </c>
      <c r="EOE4" s="69" t="s">
        <v>4928</v>
      </c>
      <c r="EOF4" s="69" t="s">
        <v>4929</v>
      </c>
      <c r="EOG4" s="69" t="s">
        <v>4930</v>
      </c>
      <c r="EOH4" s="69" t="s">
        <v>4931</v>
      </c>
      <c r="EOI4" s="69" t="s">
        <v>4932</v>
      </c>
      <c r="EOJ4" s="69" t="s">
        <v>4933</v>
      </c>
      <c r="EOK4" s="69" t="s">
        <v>4934</v>
      </c>
      <c r="EOL4" s="69" t="s">
        <v>4935</v>
      </c>
      <c r="EOM4" s="69" t="s">
        <v>4936</v>
      </c>
      <c r="EON4" s="69" t="s">
        <v>4937</v>
      </c>
      <c r="EOO4" s="69" t="s">
        <v>4938</v>
      </c>
      <c r="EOP4" s="69" t="s">
        <v>4939</v>
      </c>
      <c r="EOQ4" s="69" t="s">
        <v>4940</v>
      </c>
      <c r="EOR4" s="69" t="s">
        <v>4941</v>
      </c>
      <c r="EOS4" s="69" t="s">
        <v>4942</v>
      </c>
      <c r="EOT4" s="69" t="s">
        <v>4943</v>
      </c>
      <c r="EOU4" s="69" t="s">
        <v>4944</v>
      </c>
      <c r="EOV4" s="69" t="s">
        <v>4945</v>
      </c>
      <c r="EOW4" s="69" t="s">
        <v>4946</v>
      </c>
      <c r="EOX4" s="69" t="s">
        <v>4947</v>
      </c>
      <c r="EOY4" s="69" t="s">
        <v>4948</v>
      </c>
      <c r="EOZ4" s="69" t="s">
        <v>4949</v>
      </c>
      <c r="EPA4" s="69" t="s">
        <v>4950</v>
      </c>
      <c r="EPB4" s="69" t="s">
        <v>4951</v>
      </c>
      <c r="EPC4" s="69" t="s">
        <v>4952</v>
      </c>
      <c r="EPD4" s="69" t="s">
        <v>4953</v>
      </c>
      <c r="EPE4" s="69" t="s">
        <v>4954</v>
      </c>
      <c r="EPF4" s="69" t="s">
        <v>4955</v>
      </c>
      <c r="EPG4" s="69" t="s">
        <v>4956</v>
      </c>
      <c r="EPH4" s="69" t="s">
        <v>4957</v>
      </c>
      <c r="EPI4" s="69" t="s">
        <v>4958</v>
      </c>
      <c r="EPJ4" s="69" t="s">
        <v>4959</v>
      </c>
      <c r="EPK4" s="69" t="s">
        <v>4960</v>
      </c>
      <c r="EPL4" s="69" t="s">
        <v>4961</v>
      </c>
      <c r="EPM4" s="69" t="s">
        <v>4962</v>
      </c>
      <c r="EPN4" s="69" t="s">
        <v>4963</v>
      </c>
      <c r="EPO4" s="69" t="s">
        <v>4964</v>
      </c>
      <c r="EPP4" s="69" t="s">
        <v>4965</v>
      </c>
      <c r="EPQ4" s="69" t="s">
        <v>4966</v>
      </c>
      <c r="EPR4" s="69" t="s">
        <v>4967</v>
      </c>
      <c r="EPS4" s="69" t="s">
        <v>4968</v>
      </c>
      <c r="EPT4" s="69" t="s">
        <v>4969</v>
      </c>
      <c r="EPU4" s="69" t="s">
        <v>4970</v>
      </c>
      <c r="EPV4" s="69" t="s">
        <v>4971</v>
      </c>
      <c r="EPW4" s="69" t="s">
        <v>4972</v>
      </c>
      <c r="EPX4" s="69" t="s">
        <v>4973</v>
      </c>
      <c r="EPY4" s="69" t="s">
        <v>4974</v>
      </c>
      <c r="EPZ4" s="69" t="s">
        <v>4975</v>
      </c>
      <c r="EQA4" s="69" t="s">
        <v>4976</v>
      </c>
      <c r="EQB4" s="69" t="s">
        <v>4977</v>
      </c>
      <c r="EQC4" s="69" t="s">
        <v>4978</v>
      </c>
      <c r="EQD4" s="69" t="s">
        <v>4979</v>
      </c>
      <c r="EQE4" s="69" t="s">
        <v>4980</v>
      </c>
      <c r="EQF4" s="69" t="s">
        <v>4981</v>
      </c>
      <c r="EQG4" s="69" t="s">
        <v>4982</v>
      </c>
      <c r="EQH4" s="69" t="s">
        <v>4983</v>
      </c>
      <c r="EQI4" s="69" t="s">
        <v>4984</v>
      </c>
      <c r="EQJ4" s="69" t="s">
        <v>4985</v>
      </c>
      <c r="EQK4" s="69" t="s">
        <v>4986</v>
      </c>
      <c r="EQL4" s="69" t="s">
        <v>4987</v>
      </c>
      <c r="EQM4" s="69" t="s">
        <v>4988</v>
      </c>
      <c r="EQN4" s="69" t="s">
        <v>4989</v>
      </c>
      <c r="EQO4" s="69" t="s">
        <v>4990</v>
      </c>
      <c r="EQP4" s="69" t="s">
        <v>4991</v>
      </c>
      <c r="EQQ4" s="69" t="s">
        <v>4992</v>
      </c>
      <c r="EQR4" s="69" t="s">
        <v>4993</v>
      </c>
      <c r="EQS4" s="69" t="s">
        <v>4994</v>
      </c>
      <c r="EQT4" s="69" t="s">
        <v>4995</v>
      </c>
      <c r="EQU4" s="69" t="s">
        <v>4996</v>
      </c>
      <c r="EQV4" s="69" t="s">
        <v>4997</v>
      </c>
      <c r="EQW4" s="69" t="s">
        <v>4998</v>
      </c>
      <c r="EQX4" s="69" t="s">
        <v>4999</v>
      </c>
      <c r="EQY4" s="69" t="s">
        <v>5000</v>
      </c>
      <c r="EQZ4" s="69" t="s">
        <v>5001</v>
      </c>
      <c r="ERA4" s="69" t="s">
        <v>5002</v>
      </c>
      <c r="ERB4" s="69" t="s">
        <v>5003</v>
      </c>
      <c r="ERC4" s="69" t="s">
        <v>5004</v>
      </c>
      <c r="ERD4" s="69" t="s">
        <v>5005</v>
      </c>
      <c r="ERE4" s="69" t="s">
        <v>5006</v>
      </c>
      <c r="ERF4" s="69" t="s">
        <v>5007</v>
      </c>
      <c r="ERG4" s="69" t="s">
        <v>5008</v>
      </c>
      <c r="ERH4" s="69" t="s">
        <v>5009</v>
      </c>
      <c r="ERI4" s="69" t="s">
        <v>5010</v>
      </c>
      <c r="ERJ4" s="69" t="s">
        <v>5011</v>
      </c>
      <c r="ERK4" s="69" t="s">
        <v>5012</v>
      </c>
      <c r="ERL4" s="69" t="s">
        <v>5013</v>
      </c>
      <c r="ERM4" s="69" t="s">
        <v>5014</v>
      </c>
      <c r="ERN4" s="69" t="s">
        <v>5015</v>
      </c>
      <c r="ERO4" s="69" t="s">
        <v>5016</v>
      </c>
      <c r="ERP4" s="69" t="s">
        <v>5017</v>
      </c>
      <c r="ERQ4" s="69" t="s">
        <v>5018</v>
      </c>
      <c r="ERR4" s="69" t="s">
        <v>5019</v>
      </c>
      <c r="ERS4" s="69" t="s">
        <v>5020</v>
      </c>
      <c r="ERT4" s="69" t="s">
        <v>5021</v>
      </c>
      <c r="ERU4" s="69" t="s">
        <v>5022</v>
      </c>
      <c r="ERV4" s="69" t="s">
        <v>5023</v>
      </c>
      <c r="ERW4" s="69" t="s">
        <v>5024</v>
      </c>
      <c r="ERX4" s="69" t="s">
        <v>5025</v>
      </c>
      <c r="ERY4" s="69" t="s">
        <v>5026</v>
      </c>
      <c r="ERZ4" s="69" t="s">
        <v>5027</v>
      </c>
      <c r="ESA4" s="69" t="s">
        <v>5028</v>
      </c>
      <c r="ESB4" s="69" t="s">
        <v>5029</v>
      </c>
      <c r="ESC4" s="69" t="s">
        <v>5030</v>
      </c>
      <c r="ESD4" s="69" t="s">
        <v>5031</v>
      </c>
      <c r="ESE4" s="69" t="s">
        <v>5032</v>
      </c>
      <c r="ESF4" s="69" t="s">
        <v>5033</v>
      </c>
      <c r="ESG4" s="69" t="s">
        <v>5034</v>
      </c>
      <c r="ESH4" s="69" t="s">
        <v>5035</v>
      </c>
      <c r="ESI4" s="69" t="s">
        <v>5036</v>
      </c>
      <c r="ESJ4" s="69" t="s">
        <v>5037</v>
      </c>
      <c r="ESK4" s="69" t="s">
        <v>5038</v>
      </c>
      <c r="ESL4" s="69" t="s">
        <v>5039</v>
      </c>
      <c r="ESM4" s="69" t="s">
        <v>5040</v>
      </c>
      <c r="ESN4" s="69" t="s">
        <v>5041</v>
      </c>
      <c r="ESO4" s="69" t="s">
        <v>5042</v>
      </c>
      <c r="ESP4" s="69" t="s">
        <v>5043</v>
      </c>
      <c r="ESQ4" s="69" t="s">
        <v>5044</v>
      </c>
      <c r="ESR4" s="69" t="s">
        <v>5045</v>
      </c>
      <c r="ESS4" s="69" t="s">
        <v>5046</v>
      </c>
      <c r="EST4" s="69" t="s">
        <v>5047</v>
      </c>
      <c r="ESU4" s="69" t="s">
        <v>5048</v>
      </c>
      <c r="ESV4" s="69" t="s">
        <v>5049</v>
      </c>
      <c r="ESW4" s="69" t="s">
        <v>5050</v>
      </c>
      <c r="ESX4" s="69" t="s">
        <v>5051</v>
      </c>
      <c r="ESY4" s="69" t="s">
        <v>5052</v>
      </c>
      <c r="ESZ4" s="69" t="s">
        <v>5053</v>
      </c>
      <c r="ETA4" s="69" t="s">
        <v>5054</v>
      </c>
      <c r="ETB4" s="69" t="s">
        <v>5055</v>
      </c>
      <c r="ETC4" s="69" t="s">
        <v>5056</v>
      </c>
      <c r="ETD4" s="69" t="s">
        <v>5057</v>
      </c>
      <c r="ETE4" s="69" t="s">
        <v>5058</v>
      </c>
      <c r="ETF4" s="69" t="s">
        <v>5059</v>
      </c>
      <c r="ETG4" s="69" t="s">
        <v>5060</v>
      </c>
      <c r="ETH4" s="69" t="s">
        <v>5061</v>
      </c>
      <c r="ETI4" s="69" t="s">
        <v>5062</v>
      </c>
      <c r="ETJ4" s="69" t="s">
        <v>5063</v>
      </c>
      <c r="ETK4" s="69" t="s">
        <v>5064</v>
      </c>
      <c r="ETL4" s="69" t="s">
        <v>5065</v>
      </c>
      <c r="ETM4" s="69" t="s">
        <v>5066</v>
      </c>
      <c r="ETN4" s="69" t="s">
        <v>5067</v>
      </c>
      <c r="ETO4" s="69" t="s">
        <v>5068</v>
      </c>
      <c r="ETP4" s="69" t="s">
        <v>5069</v>
      </c>
      <c r="ETQ4" s="69" t="s">
        <v>5070</v>
      </c>
      <c r="ETR4" s="69" t="s">
        <v>5071</v>
      </c>
      <c r="ETS4" s="69" t="s">
        <v>5072</v>
      </c>
      <c r="ETT4" s="69" t="s">
        <v>5073</v>
      </c>
      <c r="ETU4" s="69" t="s">
        <v>5074</v>
      </c>
      <c r="ETV4" s="69" t="s">
        <v>5075</v>
      </c>
      <c r="ETW4" s="69" t="s">
        <v>5076</v>
      </c>
      <c r="ETX4" s="69" t="s">
        <v>5077</v>
      </c>
      <c r="ETY4" s="69" t="s">
        <v>5078</v>
      </c>
      <c r="ETZ4" s="69" t="s">
        <v>5079</v>
      </c>
      <c r="EUA4" s="69" t="s">
        <v>5080</v>
      </c>
      <c r="EUB4" s="69" t="s">
        <v>5081</v>
      </c>
      <c r="EUC4" s="69" t="s">
        <v>5082</v>
      </c>
      <c r="EUD4" s="69" t="s">
        <v>5083</v>
      </c>
      <c r="EUE4" s="69" t="s">
        <v>5084</v>
      </c>
      <c r="EUF4" s="69" t="s">
        <v>5085</v>
      </c>
      <c r="EUG4" s="69" t="s">
        <v>5086</v>
      </c>
      <c r="EUH4" s="69" t="s">
        <v>5087</v>
      </c>
      <c r="EUI4" s="69" t="s">
        <v>5088</v>
      </c>
      <c r="EUJ4" s="69" t="s">
        <v>5089</v>
      </c>
      <c r="EUK4" s="69" t="s">
        <v>5090</v>
      </c>
      <c r="EUL4" s="69" t="s">
        <v>5091</v>
      </c>
      <c r="EUM4" s="69" t="s">
        <v>5092</v>
      </c>
      <c r="EUN4" s="69" t="s">
        <v>5093</v>
      </c>
      <c r="EUO4" s="69" t="s">
        <v>5094</v>
      </c>
      <c r="EUP4" s="69" t="s">
        <v>5095</v>
      </c>
      <c r="EUQ4" s="69" t="s">
        <v>5096</v>
      </c>
      <c r="EUR4" s="69" t="s">
        <v>5097</v>
      </c>
      <c r="EUS4" s="69" t="s">
        <v>5098</v>
      </c>
      <c r="EUT4" s="69" t="s">
        <v>5099</v>
      </c>
      <c r="EUU4" s="69" t="s">
        <v>5100</v>
      </c>
      <c r="EUV4" s="69" t="s">
        <v>5101</v>
      </c>
      <c r="EUW4" s="69" t="s">
        <v>5102</v>
      </c>
      <c r="EUX4" s="69" t="s">
        <v>5103</v>
      </c>
      <c r="EUY4" s="69" t="s">
        <v>5104</v>
      </c>
      <c r="EUZ4" s="69" t="s">
        <v>5105</v>
      </c>
      <c r="EVA4" s="69" t="s">
        <v>5106</v>
      </c>
      <c r="EVB4" s="69" t="s">
        <v>5107</v>
      </c>
      <c r="EVC4" s="69" t="s">
        <v>5108</v>
      </c>
      <c r="EVD4" s="69" t="s">
        <v>5109</v>
      </c>
      <c r="EVE4" s="69" t="s">
        <v>5110</v>
      </c>
      <c r="EVF4" s="69" t="s">
        <v>5111</v>
      </c>
      <c r="EVG4" s="69" t="s">
        <v>5112</v>
      </c>
      <c r="EVH4" s="69" t="s">
        <v>5113</v>
      </c>
      <c r="EVI4" s="69" t="s">
        <v>5114</v>
      </c>
      <c r="EVJ4" s="69" t="s">
        <v>5115</v>
      </c>
      <c r="EVK4" s="69" t="s">
        <v>5116</v>
      </c>
      <c r="EVL4" s="69" t="s">
        <v>5117</v>
      </c>
      <c r="EVM4" s="69" t="s">
        <v>5118</v>
      </c>
      <c r="EVN4" s="69" t="s">
        <v>5119</v>
      </c>
      <c r="EVO4" s="69" t="s">
        <v>5120</v>
      </c>
      <c r="EVP4" s="69" t="s">
        <v>5121</v>
      </c>
      <c r="EVQ4" s="69" t="s">
        <v>5122</v>
      </c>
      <c r="EVR4" s="69" t="s">
        <v>5123</v>
      </c>
      <c r="EVS4" s="69" t="s">
        <v>5124</v>
      </c>
      <c r="EVT4" s="69" t="s">
        <v>5125</v>
      </c>
      <c r="EVU4" s="69" t="s">
        <v>5126</v>
      </c>
      <c r="EVV4" s="69" t="s">
        <v>5127</v>
      </c>
      <c r="EVW4" s="69" t="s">
        <v>5128</v>
      </c>
      <c r="EVX4" s="69" t="s">
        <v>5129</v>
      </c>
      <c r="EVY4" s="69" t="s">
        <v>5130</v>
      </c>
      <c r="EVZ4" s="69" t="s">
        <v>5131</v>
      </c>
      <c r="EWA4" s="69" t="s">
        <v>5132</v>
      </c>
      <c r="EWB4" s="69" t="s">
        <v>5133</v>
      </c>
      <c r="EWC4" s="69" t="s">
        <v>5134</v>
      </c>
      <c r="EWD4" s="69" t="s">
        <v>5135</v>
      </c>
      <c r="EWE4" s="69" t="s">
        <v>5136</v>
      </c>
      <c r="EWF4" s="69" t="s">
        <v>5137</v>
      </c>
      <c r="EWG4" s="69" t="s">
        <v>5138</v>
      </c>
      <c r="EWH4" s="69" t="s">
        <v>5139</v>
      </c>
      <c r="EWI4" s="69" t="s">
        <v>5140</v>
      </c>
      <c r="EWJ4" s="69" t="s">
        <v>5141</v>
      </c>
      <c r="EWK4" s="69" t="s">
        <v>5142</v>
      </c>
      <c r="EWL4" s="69" t="s">
        <v>5143</v>
      </c>
      <c r="EWM4" s="69" t="s">
        <v>5144</v>
      </c>
      <c r="EWN4" s="69" t="s">
        <v>5145</v>
      </c>
      <c r="EWO4" s="69" t="s">
        <v>5146</v>
      </c>
      <c r="EWP4" s="69" t="s">
        <v>5147</v>
      </c>
      <c r="EWQ4" s="69" t="s">
        <v>5148</v>
      </c>
      <c r="EWR4" s="69" t="s">
        <v>5149</v>
      </c>
      <c r="EWS4" s="69" t="s">
        <v>5150</v>
      </c>
      <c r="EWT4" s="69" t="s">
        <v>5151</v>
      </c>
      <c r="EWU4" s="69" t="s">
        <v>5152</v>
      </c>
      <c r="EWV4" s="69" t="s">
        <v>5153</v>
      </c>
      <c r="EWW4" s="69" t="s">
        <v>5154</v>
      </c>
      <c r="EWX4" s="69" t="s">
        <v>5155</v>
      </c>
      <c r="EWY4" s="69" t="s">
        <v>5156</v>
      </c>
      <c r="EWZ4" s="69" t="s">
        <v>5157</v>
      </c>
      <c r="EXA4" s="69" t="s">
        <v>5158</v>
      </c>
      <c r="EXB4" s="69" t="s">
        <v>5159</v>
      </c>
      <c r="EXC4" s="69" t="s">
        <v>5160</v>
      </c>
      <c r="EXD4" s="69" t="s">
        <v>5161</v>
      </c>
      <c r="EXE4" s="69" t="s">
        <v>5162</v>
      </c>
      <c r="EXF4" s="69" t="s">
        <v>5163</v>
      </c>
      <c r="EXG4" s="69" t="s">
        <v>5164</v>
      </c>
      <c r="EXH4" s="69" t="s">
        <v>5165</v>
      </c>
      <c r="EXI4" s="69" t="s">
        <v>5166</v>
      </c>
      <c r="EXJ4" s="69" t="s">
        <v>5167</v>
      </c>
      <c r="EXK4" s="69" t="s">
        <v>5168</v>
      </c>
      <c r="EXL4" s="69" t="s">
        <v>5169</v>
      </c>
      <c r="EXM4" s="69" t="s">
        <v>5170</v>
      </c>
      <c r="EXN4" s="69" t="s">
        <v>5171</v>
      </c>
      <c r="EXO4" s="69" t="s">
        <v>5172</v>
      </c>
      <c r="EXP4" s="69" t="s">
        <v>5173</v>
      </c>
      <c r="EXQ4" s="69" t="s">
        <v>5174</v>
      </c>
      <c r="EXR4" s="69" t="s">
        <v>5175</v>
      </c>
      <c r="EXS4" s="69" t="s">
        <v>5176</v>
      </c>
      <c r="EXT4" s="69" t="s">
        <v>5177</v>
      </c>
      <c r="EXU4" s="69" t="s">
        <v>5178</v>
      </c>
      <c r="EXV4" s="69" t="s">
        <v>5179</v>
      </c>
      <c r="EXW4" s="69" t="s">
        <v>5180</v>
      </c>
      <c r="EXX4" s="69" t="s">
        <v>5181</v>
      </c>
      <c r="EXY4" s="69" t="s">
        <v>5182</v>
      </c>
      <c r="EXZ4" s="69" t="s">
        <v>5183</v>
      </c>
      <c r="EYA4" s="69" t="s">
        <v>5184</v>
      </c>
      <c r="EYB4" s="69" t="s">
        <v>5185</v>
      </c>
      <c r="EYC4" s="69" t="s">
        <v>5186</v>
      </c>
      <c r="EYD4" s="69" t="s">
        <v>5187</v>
      </c>
      <c r="EYE4" s="69" t="s">
        <v>5188</v>
      </c>
      <c r="EYF4" s="69" t="s">
        <v>5189</v>
      </c>
      <c r="EYG4" s="69" t="s">
        <v>5190</v>
      </c>
      <c r="EYH4" s="69" t="s">
        <v>5191</v>
      </c>
      <c r="EYI4" s="69" t="s">
        <v>5192</v>
      </c>
      <c r="EYJ4" s="69" t="s">
        <v>5193</v>
      </c>
      <c r="EYK4" s="69" t="s">
        <v>5194</v>
      </c>
      <c r="EYL4" s="69" t="s">
        <v>5195</v>
      </c>
      <c r="EYM4" s="69" t="s">
        <v>5196</v>
      </c>
      <c r="EYN4" s="69" t="s">
        <v>5197</v>
      </c>
      <c r="EYO4" s="69" t="s">
        <v>5198</v>
      </c>
      <c r="EYP4" s="69" t="s">
        <v>5199</v>
      </c>
      <c r="EYQ4" s="69" t="s">
        <v>5200</v>
      </c>
      <c r="EYR4" s="69" t="s">
        <v>5201</v>
      </c>
      <c r="EYS4" s="69" t="s">
        <v>5202</v>
      </c>
      <c r="EYT4" s="69" t="s">
        <v>5203</v>
      </c>
      <c r="EYU4" s="69" t="s">
        <v>5204</v>
      </c>
      <c r="EYV4" s="69" t="s">
        <v>5205</v>
      </c>
      <c r="EYW4" s="69" t="s">
        <v>5206</v>
      </c>
      <c r="EYX4" s="69" t="s">
        <v>5207</v>
      </c>
      <c r="EYY4" s="69" t="s">
        <v>5208</v>
      </c>
      <c r="EYZ4" s="69" t="s">
        <v>5209</v>
      </c>
      <c r="EZA4" s="69" t="s">
        <v>5210</v>
      </c>
      <c r="EZB4" s="69" t="s">
        <v>5211</v>
      </c>
      <c r="EZC4" s="69" t="s">
        <v>5212</v>
      </c>
      <c r="EZD4" s="69" t="s">
        <v>5213</v>
      </c>
      <c r="EZE4" s="69" t="s">
        <v>5214</v>
      </c>
      <c r="EZF4" s="69" t="s">
        <v>5215</v>
      </c>
      <c r="EZG4" s="69" t="s">
        <v>5216</v>
      </c>
      <c r="EZH4" s="69" t="s">
        <v>5217</v>
      </c>
      <c r="EZI4" s="69" t="s">
        <v>5218</v>
      </c>
      <c r="EZJ4" s="69" t="s">
        <v>5219</v>
      </c>
      <c r="EZK4" s="69" t="s">
        <v>5220</v>
      </c>
      <c r="EZL4" s="69" t="s">
        <v>5221</v>
      </c>
      <c r="EZM4" s="69" t="s">
        <v>5222</v>
      </c>
      <c r="EZN4" s="69" t="s">
        <v>5223</v>
      </c>
      <c r="EZO4" s="69" t="s">
        <v>5224</v>
      </c>
      <c r="EZP4" s="69" t="s">
        <v>5225</v>
      </c>
      <c r="EZQ4" s="69" t="s">
        <v>5226</v>
      </c>
      <c r="EZR4" s="69" t="s">
        <v>5227</v>
      </c>
      <c r="EZS4" s="69" t="s">
        <v>5228</v>
      </c>
      <c r="EZT4" s="69" t="s">
        <v>5229</v>
      </c>
      <c r="EZU4" s="69" t="s">
        <v>5230</v>
      </c>
      <c r="EZV4" s="69" t="s">
        <v>5231</v>
      </c>
      <c r="EZW4" s="69" t="s">
        <v>5232</v>
      </c>
      <c r="EZX4" s="69" t="s">
        <v>5233</v>
      </c>
      <c r="EZY4" s="69" t="s">
        <v>5234</v>
      </c>
      <c r="EZZ4" s="69" t="s">
        <v>5235</v>
      </c>
      <c r="FAA4" s="69" t="s">
        <v>5236</v>
      </c>
      <c r="FAB4" s="69" t="s">
        <v>5237</v>
      </c>
      <c r="FAC4" s="69" t="s">
        <v>5238</v>
      </c>
      <c r="FAD4" s="69" t="s">
        <v>5239</v>
      </c>
      <c r="FAE4" s="69" t="s">
        <v>5240</v>
      </c>
      <c r="FAF4" s="69" t="s">
        <v>5241</v>
      </c>
      <c r="FAG4" s="69" t="s">
        <v>5242</v>
      </c>
      <c r="FAH4" s="69" t="s">
        <v>5243</v>
      </c>
      <c r="FAI4" s="69" t="s">
        <v>5244</v>
      </c>
      <c r="FAJ4" s="69" t="s">
        <v>5245</v>
      </c>
      <c r="FAK4" s="69" t="s">
        <v>5246</v>
      </c>
      <c r="FAL4" s="69" t="s">
        <v>5247</v>
      </c>
      <c r="FAM4" s="69" t="s">
        <v>5248</v>
      </c>
      <c r="FAN4" s="69" t="s">
        <v>5249</v>
      </c>
      <c r="FAO4" s="69" t="s">
        <v>5250</v>
      </c>
      <c r="FAP4" s="69" t="s">
        <v>5251</v>
      </c>
      <c r="FAQ4" s="69" t="s">
        <v>5252</v>
      </c>
      <c r="FAR4" s="69" t="s">
        <v>5253</v>
      </c>
      <c r="FAS4" s="69" t="s">
        <v>5254</v>
      </c>
      <c r="FAT4" s="69" t="s">
        <v>5255</v>
      </c>
      <c r="FAU4" s="69" t="s">
        <v>5256</v>
      </c>
      <c r="FAV4" s="69" t="s">
        <v>5257</v>
      </c>
      <c r="FAW4" s="69" t="s">
        <v>5258</v>
      </c>
      <c r="FAX4" s="69" t="s">
        <v>5259</v>
      </c>
      <c r="FAY4" s="69" t="s">
        <v>5260</v>
      </c>
      <c r="FAZ4" s="69" t="s">
        <v>5261</v>
      </c>
      <c r="FBA4" s="69" t="s">
        <v>5262</v>
      </c>
      <c r="FBB4" s="69" t="s">
        <v>5263</v>
      </c>
      <c r="FBC4" s="69" t="s">
        <v>5264</v>
      </c>
      <c r="FBD4" s="69" t="s">
        <v>5265</v>
      </c>
      <c r="FBE4" s="69" t="s">
        <v>5266</v>
      </c>
      <c r="FBF4" s="69" t="s">
        <v>5267</v>
      </c>
      <c r="FBG4" s="69" t="s">
        <v>5268</v>
      </c>
      <c r="FBH4" s="69" t="s">
        <v>5269</v>
      </c>
      <c r="FBI4" s="69" t="s">
        <v>5270</v>
      </c>
      <c r="FBJ4" s="69" t="s">
        <v>5271</v>
      </c>
      <c r="FBK4" s="69" t="s">
        <v>5272</v>
      </c>
      <c r="FBL4" s="69" t="s">
        <v>5273</v>
      </c>
      <c r="FBM4" s="69" t="s">
        <v>5274</v>
      </c>
      <c r="FBN4" s="69" t="s">
        <v>5275</v>
      </c>
      <c r="FBO4" s="69" t="s">
        <v>5276</v>
      </c>
      <c r="FBP4" s="69" t="s">
        <v>5277</v>
      </c>
      <c r="FBQ4" s="69" t="s">
        <v>5278</v>
      </c>
      <c r="FBR4" s="69" t="s">
        <v>5279</v>
      </c>
      <c r="FBS4" s="69" t="s">
        <v>5280</v>
      </c>
      <c r="FBT4" s="69" t="s">
        <v>5281</v>
      </c>
      <c r="FBU4" s="69" t="s">
        <v>5282</v>
      </c>
      <c r="FBV4" s="69" t="s">
        <v>5283</v>
      </c>
      <c r="FBW4" s="69" t="s">
        <v>5284</v>
      </c>
      <c r="FBX4" s="69" t="s">
        <v>5285</v>
      </c>
      <c r="FBY4" s="69" t="s">
        <v>5286</v>
      </c>
      <c r="FBZ4" s="69" t="s">
        <v>5287</v>
      </c>
      <c r="FCA4" s="69" t="s">
        <v>5288</v>
      </c>
      <c r="FCB4" s="69" t="s">
        <v>5289</v>
      </c>
      <c r="FCC4" s="69" t="s">
        <v>5290</v>
      </c>
      <c r="FCD4" s="69" t="s">
        <v>5291</v>
      </c>
      <c r="FCE4" s="69" t="s">
        <v>5292</v>
      </c>
      <c r="FCF4" s="69" t="s">
        <v>5293</v>
      </c>
      <c r="FCG4" s="69" t="s">
        <v>5294</v>
      </c>
      <c r="FCH4" s="69" t="s">
        <v>5295</v>
      </c>
      <c r="FCI4" s="69" t="s">
        <v>5296</v>
      </c>
      <c r="FCJ4" s="69" t="s">
        <v>5297</v>
      </c>
      <c r="FCK4" s="69" t="s">
        <v>5298</v>
      </c>
      <c r="FCL4" s="69" t="s">
        <v>5299</v>
      </c>
      <c r="FCM4" s="69" t="s">
        <v>5300</v>
      </c>
      <c r="FCN4" s="69" t="s">
        <v>5301</v>
      </c>
      <c r="FCO4" s="69" t="s">
        <v>5302</v>
      </c>
      <c r="FCP4" s="69" t="s">
        <v>5303</v>
      </c>
      <c r="FCQ4" s="69" t="s">
        <v>5304</v>
      </c>
      <c r="FCR4" s="69" t="s">
        <v>5305</v>
      </c>
      <c r="FCS4" s="69" t="s">
        <v>5306</v>
      </c>
      <c r="FCT4" s="69" t="s">
        <v>5307</v>
      </c>
      <c r="FCU4" s="69" t="s">
        <v>5308</v>
      </c>
      <c r="FCV4" s="69" t="s">
        <v>5309</v>
      </c>
      <c r="FCW4" s="69" t="s">
        <v>5310</v>
      </c>
      <c r="FCX4" s="69" t="s">
        <v>5311</v>
      </c>
      <c r="FCY4" s="69" t="s">
        <v>5312</v>
      </c>
      <c r="FCZ4" s="69" t="s">
        <v>5313</v>
      </c>
      <c r="FDA4" s="69" t="s">
        <v>5314</v>
      </c>
      <c r="FDB4" s="69" t="s">
        <v>5315</v>
      </c>
      <c r="FDC4" s="69" t="s">
        <v>5316</v>
      </c>
      <c r="FDD4" s="69" t="s">
        <v>5317</v>
      </c>
      <c r="FDE4" s="69" t="s">
        <v>5318</v>
      </c>
      <c r="FDF4" s="69" t="s">
        <v>5319</v>
      </c>
      <c r="FDG4" s="69" t="s">
        <v>5320</v>
      </c>
      <c r="FDH4" s="69" t="s">
        <v>5321</v>
      </c>
      <c r="FDI4" s="69" t="s">
        <v>5322</v>
      </c>
      <c r="FDJ4" s="69" t="s">
        <v>5323</v>
      </c>
      <c r="FDK4" s="69" t="s">
        <v>5324</v>
      </c>
      <c r="FDL4" s="69" t="s">
        <v>5325</v>
      </c>
      <c r="FDM4" s="69" t="s">
        <v>5326</v>
      </c>
      <c r="FDN4" s="69" t="s">
        <v>5327</v>
      </c>
      <c r="FDO4" s="69" t="s">
        <v>5328</v>
      </c>
      <c r="FDP4" s="69" t="s">
        <v>5329</v>
      </c>
      <c r="FDQ4" s="69" t="s">
        <v>5330</v>
      </c>
      <c r="FDR4" s="69" t="s">
        <v>5331</v>
      </c>
      <c r="FDS4" s="69" t="s">
        <v>5332</v>
      </c>
      <c r="FDT4" s="69" t="s">
        <v>5333</v>
      </c>
      <c r="FDU4" s="69" t="s">
        <v>5334</v>
      </c>
      <c r="FDV4" s="69" t="s">
        <v>5335</v>
      </c>
      <c r="FDW4" s="69" t="s">
        <v>5336</v>
      </c>
      <c r="FDX4" s="69" t="s">
        <v>5337</v>
      </c>
      <c r="FDY4" s="69" t="s">
        <v>5338</v>
      </c>
      <c r="FDZ4" s="69" t="s">
        <v>5339</v>
      </c>
      <c r="FEA4" s="69" t="s">
        <v>5340</v>
      </c>
      <c r="FEB4" s="69" t="s">
        <v>5341</v>
      </c>
      <c r="FEC4" s="69" t="s">
        <v>5342</v>
      </c>
      <c r="FED4" s="69" t="s">
        <v>5343</v>
      </c>
      <c r="FEE4" s="69" t="s">
        <v>5344</v>
      </c>
      <c r="FEF4" s="69" t="s">
        <v>5345</v>
      </c>
      <c r="FEG4" s="69" t="s">
        <v>5346</v>
      </c>
      <c r="FEH4" s="69" t="s">
        <v>5347</v>
      </c>
      <c r="FEI4" s="69" t="s">
        <v>5348</v>
      </c>
      <c r="FEJ4" s="69" t="s">
        <v>5349</v>
      </c>
      <c r="FEK4" s="69" t="s">
        <v>5350</v>
      </c>
      <c r="FEL4" s="69" t="s">
        <v>5351</v>
      </c>
      <c r="FEM4" s="69" t="s">
        <v>5352</v>
      </c>
      <c r="FEN4" s="69" t="s">
        <v>5353</v>
      </c>
      <c r="FEO4" s="69" t="s">
        <v>5354</v>
      </c>
      <c r="FEP4" s="69" t="s">
        <v>5355</v>
      </c>
      <c r="FEQ4" s="69" t="s">
        <v>5356</v>
      </c>
      <c r="FER4" s="69" t="s">
        <v>5357</v>
      </c>
      <c r="FES4" s="69" t="s">
        <v>5358</v>
      </c>
      <c r="FET4" s="69" t="s">
        <v>5359</v>
      </c>
      <c r="FEU4" s="69" t="s">
        <v>5360</v>
      </c>
      <c r="FEV4" s="69" t="s">
        <v>5361</v>
      </c>
      <c r="FEW4" s="69" t="s">
        <v>5362</v>
      </c>
      <c r="FEX4" s="69" t="s">
        <v>5363</v>
      </c>
      <c r="FEY4" s="69" t="s">
        <v>5364</v>
      </c>
      <c r="FEZ4" s="69" t="s">
        <v>5365</v>
      </c>
      <c r="FFA4" s="69" t="s">
        <v>5366</v>
      </c>
      <c r="FFB4" s="69" t="s">
        <v>5367</v>
      </c>
      <c r="FFC4" s="69" t="s">
        <v>5368</v>
      </c>
      <c r="FFD4" s="69" t="s">
        <v>5369</v>
      </c>
      <c r="FFE4" s="69" t="s">
        <v>5370</v>
      </c>
      <c r="FFF4" s="69" t="s">
        <v>5371</v>
      </c>
      <c r="FFG4" s="69" t="s">
        <v>5372</v>
      </c>
      <c r="FFH4" s="69" t="s">
        <v>5373</v>
      </c>
      <c r="FFI4" s="69" t="s">
        <v>5374</v>
      </c>
      <c r="FFJ4" s="69" t="s">
        <v>5375</v>
      </c>
      <c r="FFK4" s="69" t="s">
        <v>5376</v>
      </c>
      <c r="FFL4" s="69" t="s">
        <v>5377</v>
      </c>
      <c r="FFM4" s="69" t="s">
        <v>5378</v>
      </c>
      <c r="FFN4" s="69" t="s">
        <v>5379</v>
      </c>
      <c r="FFO4" s="69" t="s">
        <v>5380</v>
      </c>
      <c r="FFP4" s="69" t="s">
        <v>5381</v>
      </c>
      <c r="FFQ4" s="69" t="s">
        <v>5382</v>
      </c>
      <c r="FFR4" s="69" t="s">
        <v>5383</v>
      </c>
      <c r="FFS4" s="69" t="s">
        <v>5384</v>
      </c>
      <c r="FFT4" s="69" t="s">
        <v>5385</v>
      </c>
      <c r="FFU4" s="69" t="s">
        <v>5386</v>
      </c>
      <c r="FFV4" s="69" t="s">
        <v>5387</v>
      </c>
      <c r="FFW4" s="69" t="s">
        <v>5388</v>
      </c>
      <c r="FFX4" s="69" t="s">
        <v>5389</v>
      </c>
      <c r="FFY4" s="69" t="s">
        <v>5390</v>
      </c>
      <c r="FFZ4" s="69" t="s">
        <v>5391</v>
      </c>
      <c r="FGA4" s="69" t="s">
        <v>5392</v>
      </c>
      <c r="FGB4" s="69" t="s">
        <v>5393</v>
      </c>
      <c r="FGC4" s="69" t="s">
        <v>5394</v>
      </c>
      <c r="FGD4" s="69" t="s">
        <v>5395</v>
      </c>
      <c r="FGE4" s="69" t="s">
        <v>5396</v>
      </c>
      <c r="FGF4" s="69" t="s">
        <v>5397</v>
      </c>
      <c r="FGG4" s="69" t="s">
        <v>5398</v>
      </c>
      <c r="FGH4" s="69" t="s">
        <v>5399</v>
      </c>
      <c r="FGI4" s="69" t="s">
        <v>5400</v>
      </c>
      <c r="FGJ4" s="69" t="s">
        <v>5401</v>
      </c>
      <c r="FGK4" s="69" t="s">
        <v>5402</v>
      </c>
      <c r="FGL4" s="69" t="s">
        <v>5403</v>
      </c>
      <c r="FGM4" s="69" t="s">
        <v>5404</v>
      </c>
      <c r="FGN4" s="69" t="s">
        <v>5405</v>
      </c>
      <c r="FGO4" s="69" t="s">
        <v>5406</v>
      </c>
      <c r="FGP4" s="69" t="s">
        <v>5407</v>
      </c>
      <c r="FGQ4" s="69" t="s">
        <v>5408</v>
      </c>
      <c r="FGR4" s="69" t="s">
        <v>5409</v>
      </c>
      <c r="FGS4" s="69" t="s">
        <v>5410</v>
      </c>
      <c r="FGT4" s="69" t="s">
        <v>5411</v>
      </c>
      <c r="FGU4" s="69" t="s">
        <v>5412</v>
      </c>
      <c r="FGV4" s="69" t="s">
        <v>5413</v>
      </c>
      <c r="FGW4" s="69" t="s">
        <v>5414</v>
      </c>
      <c r="FGX4" s="69" t="s">
        <v>5415</v>
      </c>
      <c r="FGY4" s="69" t="s">
        <v>5416</v>
      </c>
      <c r="FGZ4" s="69" t="s">
        <v>5417</v>
      </c>
      <c r="FHA4" s="69" t="s">
        <v>5418</v>
      </c>
      <c r="FHB4" s="69" t="s">
        <v>5419</v>
      </c>
      <c r="FHC4" s="69" t="s">
        <v>5420</v>
      </c>
      <c r="FHD4" s="69" t="s">
        <v>5421</v>
      </c>
      <c r="FHE4" s="69" t="s">
        <v>5422</v>
      </c>
      <c r="FHF4" s="69" t="s">
        <v>5423</v>
      </c>
      <c r="FHG4" s="69" t="s">
        <v>5424</v>
      </c>
      <c r="FHH4" s="69" t="s">
        <v>5425</v>
      </c>
      <c r="FHI4" s="69" t="s">
        <v>5426</v>
      </c>
      <c r="FHJ4" s="69" t="s">
        <v>5427</v>
      </c>
      <c r="FHK4" s="69" t="s">
        <v>5428</v>
      </c>
      <c r="FHL4" s="69" t="s">
        <v>5429</v>
      </c>
      <c r="FHM4" s="69" t="s">
        <v>5430</v>
      </c>
      <c r="FHN4" s="69" t="s">
        <v>5431</v>
      </c>
      <c r="FHO4" s="69" t="s">
        <v>5432</v>
      </c>
      <c r="FHP4" s="69" t="s">
        <v>5433</v>
      </c>
      <c r="FHQ4" s="69" t="s">
        <v>5434</v>
      </c>
      <c r="FHR4" s="69" t="s">
        <v>5435</v>
      </c>
      <c r="FHS4" s="69" t="s">
        <v>5436</v>
      </c>
      <c r="FHT4" s="69" t="s">
        <v>5437</v>
      </c>
      <c r="FHU4" s="69" t="s">
        <v>5438</v>
      </c>
      <c r="FHV4" s="69" t="s">
        <v>5439</v>
      </c>
      <c r="FHW4" s="69" t="s">
        <v>5440</v>
      </c>
      <c r="FHX4" s="69" t="s">
        <v>5441</v>
      </c>
      <c r="FHY4" s="69" t="s">
        <v>5442</v>
      </c>
      <c r="FHZ4" s="69" t="s">
        <v>5443</v>
      </c>
      <c r="FIA4" s="69" t="s">
        <v>5444</v>
      </c>
      <c r="FIB4" s="69" t="s">
        <v>5445</v>
      </c>
      <c r="FIC4" s="69" t="s">
        <v>5446</v>
      </c>
      <c r="FID4" s="69" t="s">
        <v>5447</v>
      </c>
      <c r="FIE4" s="69" t="s">
        <v>5448</v>
      </c>
      <c r="FIF4" s="69" t="s">
        <v>5449</v>
      </c>
      <c r="FIG4" s="69" t="s">
        <v>5450</v>
      </c>
      <c r="FIH4" s="69" t="s">
        <v>5451</v>
      </c>
      <c r="FII4" s="69" t="s">
        <v>5452</v>
      </c>
      <c r="FIJ4" s="69" t="s">
        <v>5453</v>
      </c>
      <c r="FIK4" s="69" t="s">
        <v>5454</v>
      </c>
      <c r="FIL4" s="69" t="s">
        <v>5455</v>
      </c>
      <c r="FIM4" s="69" t="s">
        <v>5456</v>
      </c>
      <c r="FIN4" s="69" t="s">
        <v>5457</v>
      </c>
      <c r="FIO4" s="69" t="s">
        <v>5458</v>
      </c>
      <c r="FIP4" s="69" t="s">
        <v>5459</v>
      </c>
      <c r="FIQ4" s="69" t="s">
        <v>5460</v>
      </c>
      <c r="FIR4" s="69" t="s">
        <v>5461</v>
      </c>
      <c r="FIS4" s="69" t="s">
        <v>5462</v>
      </c>
      <c r="FIT4" s="69" t="s">
        <v>5463</v>
      </c>
      <c r="FIU4" s="69" t="s">
        <v>5464</v>
      </c>
      <c r="FIV4" s="69" t="s">
        <v>5465</v>
      </c>
      <c r="FIW4" s="69" t="s">
        <v>5466</v>
      </c>
      <c r="FIX4" s="69" t="s">
        <v>5467</v>
      </c>
      <c r="FIY4" s="69" t="s">
        <v>5468</v>
      </c>
      <c r="FIZ4" s="69" t="s">
        <v>5469</v>
      </c>
      <c r="FJA4" s="69" t="s">
        <v>5470</v>
      </c>
      <c r="FJB4" s="69" t="s">
        <v>5471</v>
      </c>
      <c r="FJC4" s="69" t="s">
        <v>5472</v>
      </c>
      <c r="FJD4" s="69" t="s">
        <v>5473</v>
      </c>
      <c r="FJE4" s="69" t="s">
        <v>5474</v>
      </c>
      <c r="FJF4" s="69" t="s">
        <v>5475</v>
      </c>
      <c r="FJG4" s="69" t="s">
        <v>5476</v>
      </c>
      <c r="FJH4" s="69" t="s">
        <v>5477</v>
      </c>
      <c r="FJI4" s="69" t="s">
        <v>5478</v>
      </c>
      <c r="FJJ4" s="69" t="s">
        <v>5479</v>
      </c>
      <c r="FJK4" s="69" t="s">
        <v>5480</v>
      </c>
      <c r="FJL4" s="69" t="s">
        <v>5481</v>
      </c>
      <c r="FJM4" s="69" t="s">
        <v>5482</v>
      </c>
      <c r="FJN4" s="69" t="s">
        <v>5483</v>
      </c>
      <c r="FJO4" s="69" t="s">
        <v>5484</v>
      </c>
      <c r="FJP4" s="69" t="s">
        <v>5485</v>
      </c>
      <c r="FJQ4" s="69" t="s">
        <v>5486</v>
      </c>
      <c r="FJR4" s="69" t="s">
        <v>5487</v>
      </c>
      <c r="FJS4" s="69" t="s">
        <v>5488</v>
      </c>
      <c r="FJT4" s="69" t="s">
        <v>5489</v>
      </c>
      <c r="FJU4" s="69" t="s">
        <v>5490</v>
      </c>
      <c r="FJV4" s="69" t="s">
        <v>5491</v>
      </c>
      <c r="FJW4" s="69" t="s">
        <v>5492</v>
      </c>
      <c r="FJX4" s="69" t="s">
        <v>5493</v>
      </c>
      <c r="FJY4" s="69" t="s">
        <v>5494</v>
      </c>
      <c r="FJZ4" s="69" t="s">
        <v>5495</v>
      </c>
      <c r="FKA4" s="69" t="s">
        <v>5496</v>
      </c>
      <c r="FKB4" s="69" t="s">
        <v>5497</v>
      </c>
      <c r="FKC4" s="69" t="s">
        <v>5498</v>
      </c>
      <c r="FKD4" s="69" t="s">
        <v>5499</v>
      </c>
      <c r="FKE4" s="69" t="s">
        <v>5500</v>
      </c>
      <c r="FKF4" s="69" t="s">
        <v>5501</v>
      </c>
      <c r="FKG4" s="69" t="s">
        <v>5502</v>
      </c>
      <c r="FKH4" s="69" t="s">
        <v>5503</v>
      </c>
      <c r="FKI4" s="69" t="s">
        <v>5504</v>
      </c>
      <c r="FKJ4" s="69" t="s">
        <v>5505</v>
      </c>
      <c r="FKK4" s="69" t="s">
        <v>5506</v>
      </c>
      <c r="FKL4" s="69" t="s">
        <v>5507</v>
      </c>
      <c r="FKM4" s="69" t="s">
        <v>5508</v>
      </c>
      <c r="FKN4" s="69" t="s">
        <v>5509</v>
      </c>
      <c r="FKO4" s="69" t="s">
        <v>5510</v>
      </c>
      <c r="FKP4" s="69" t="s">
        <v>5511</v>
      </c>
      <c r="FKQ4" s="69" t="s">
        <v>5512</v>
      </c>
      <c r="FKR4" s="69" t="s">
        <v>5513</v>
      </c>
      <c r="FKS4" s="69" t="s">
        <v>5514</v>
      </c>
      <c r="FKT4" s="69" t="s">
        <v>5515</v>
      </c>
      <c r="FKU4" s="69" t="s">
        <v>5516</v>
      </c>
      <c r="FKV4" s="69" t="s">
        <v>5517</v>
      </c>
      <c r="FKW4" s="69" t="s">
        <v>5518</v>
      </c>
      <c r="FKX4" s="69" t="s">
        <v>5519</v>
      </c>
      <c r="FKY4" s="69" t="s">
        <v>5520</v>
      </c>
      <c r="FKZ4" s="69" t="s">
        <v>5521</v>
      </c>
      <c r="FLA4" s="69" t="s">
        <v>5522</v>
      </c>
      <c r="FLB4" s="69" t="s">
        <v>5523</v>
      </c>
      <c r="FLC4" s="69" t="s">
        <v>5524</v>
      </c>
      <c r="FLD4" s="69" t="s">
        <v>5525</v>
      </c>
      <c r="FLE4" s="69" t="s">
        <v>5526</v>
      </c>
      <c r="FLF4" s="69" t="s">
        <v>5527</v>
      </c>
      <c r="FLG4" s="69" t="s">
        <v>5528</v>
      </c>
      <c r="FLH4" s="69" t="s">
        <v>5529</v>
      </c>
      <c r="FLI4" s="69" t="s">
        <v>5530</v>
      </c>
      <c r="FLJ4" s="69" t="s">
        <v>5531</v>
      </c>
      <c r="FLK4" s="69" t="s">
        <v>5532</v>
      </c>
      <c r="FLL4" s="69" t="s">
        <v>5533</v>
      </c>
      <c r="FLM4" s="69" t="s">
        <v>5534</v>
      </c>
      <c r="FLN4" s="69" t="s">
        <v>5535</v>
      </c>
      <c r="FLO4" s="69" t="s">
        <v>5536</v>
      </c>
      <c r="FLP4" s="69" t="s">
        <v>5537</v>
      </c>
      <c r="FLQ4" s="69" t="s">
        <v>5538</v>
      </c>
      <c r="FLR4" s="69" t="s">
        <v>5539</v>
      </c>
      <c r="FLS4" s="69" t="s">
        <v>5540</v>
      </c>
      <c r="FLT4" s="69" t="s">
        <v>5541</v>
      </c>
      <c r="FLU4" s="69" t="s">
        <v>5542</v>
      </c>
      <c r="FLV4" s="69" t="s">
        <v>5543</v>
      </c>
      <c r="FLW4" s="69" t="s">
        <v>5544</v>
      </c>
      <c r="FLX4" s="69" t="s">
        <v>5545</v>
      </c>
      <c r="FLY4" s="69" t="s">
        <v>5546</v>
      </c>
      <c r="FLZ4" s="69" t="s">
        <v>5547</v>
      </c>
      <c r="FMA4" s="69" t="s">
        <v>5548</v>
      </c>
      <c r="FMB4" s="69" t="s">
        <v>5549</v>
      </c>
      <c r="FMC4" s="69" t="s">
        <v>5550</v>
      </c>
      <c r="FMD4" s="69" t="s">
        <v>5551</v>
      </c>
      <c r="FME4" s="69" t="s">
        <v>5552</v>
      </c>
      <c r="FMF4" s="69" t="s">
        <v>5553</v>
      </c>
      <c r="FMG4" s="69" t="s">
        <v>5554</v>
      </c>
      <c r="FMH4" s="69" t="s">
        <v>5555</v>
      </c>
      <c r="FMI4" s="69" t="s">
        <v>5556</v>
      </c>
      <c r="FMJ4" s="69" t="s">
        <v>5557</v>
      </c>
      <c r="FMK4" s="69" t="s">
        <v>5558</v>
      </c>
      <c r="FML4" s="69" t="s">
        <v>5559</v>
      </c>
      <c r="FMM4" s="69" t="s">
        <v>5560</v>
      </c>
      <c r="FMN4" s="69" t="s">
        <v>5561</v>
      </c>
      <c r="FMO4" s="69" t="s">
        <v>5562</v>
      </c>
      <c r="FMP4" s="69" t="s">
        <v>5563</v>
      </c>
      <c r="FMQ4" s="69" t="s">
        <v>5564</v>
      </c>
      <c r="FMR4" s="69" t="s">
        <v>5565</v>
      </c>
      <c r="FMS4" s="69" t="s">
        <v>5566</v>
      </c>
      <c r="FMT4" s="69" t="s">
        <v>5567</v>
      </c>
      <c r="FMU4" s="69" t="s">
        <v>5568</v>
      </c>
      <c r="FMV4" s="69" t="s">
        <v>5569</v>
      </c>
      <c r="FMW4" s="69" t="s">
        <v>5570</v>
      </c>
      <c r="FMX4" s="69" t="s">
        <v>5571</v>
      </c>
      <c r="FMY4" s="69" t="s">
        <v>5572</v>
      </c>
      <c r="FMZ4" s="69" t="s">
        <v>5573</v>
      </c>
      <c r="FNA4" s="69" t="s">
        <v>5574</v>
      </c>
      <c r="FNB4" s="69" t="s">
        <v>5575</v>
      </c>
      <c r="FNC4" s="69" t="s">
        <v>5576</v>
      </c>
      <c r="FND4" s="69" t="s">
        <v>5577</v>
      </c>
      <c r="FNE4" s="69" t="s">
        <v>5578</v>
      </c>
      <c r="FNF4" s="69" t="s">
        <v>5579</v>
      </c>
      <c r="FNG4" s="69" t="s">
        <v>5580</v>
      </c>
      <c r="FNH4" s="69" t="s">
        <v>5581</v>
      </c>
      <c r="FNI4" s="69" t="s">
        <v>5582</v>
      </c>
      <c r="FNJ4" s="69" t="s">
        <v>5583</v>
      </c>
      <c r="FNK4" s="69" t="s">
        <v>5584</v>
      </c>
      <c r="FNL4" s="69" t="s">
        <v>5585</v>
      </c>
      <c r="FNM4" s="69" t="s">
        <v>5586</v>
      </c>
      <c r="FNN4" s="69" t="s">
        <v>5587</v>
      </c>
      <c r="FNO4" s="69" t="s">
        <v>5588</v>
      </c>
      <c r="FNP4" s="69" t="s">
        <v>5589</v>
      </c>
      <c r="FNQ4" s="69" t="s">
        <v>5590</v>
      </c>
      <c r="FNR4" s="69" t="s">
        <v>5591</v>
      </c>
      <c r="FNS4" s="69" t="s">
        <v>5592</v>
      </c>
      <c r="FNT4" s="69" t="s">
        <v>5593</v>
      </c>
      <c r="FNU4" s="69" t="s">
        <v>5594</v>
      </c>
      <c r="FNV4" s="69" t="s">
        <v>5595</v>
      </c>
      <c r="FNW4" s="69" t="s">
        <v>5596</v>
      </c>
      <c r="FNX4" s="69" t="s">
        <v>5597</v>
      </c>
      <c r="FNY4" s="69" t="s">
        <v>5598</v>
      </c>
      <c r="FNZ4" s="69" t="s">
        <v>5599</v>
      </c>
      <c r="FOA4" s="69" t="s">
        <v>5600</v>
      </c>
      <c r="FOB4" s="69" t="s">
        <v>5601</v>
      </c>
      <c r="FOC4" s="69" t="s">
        <v>5602</v>
      </c>
      <c r="FOD4" s="69" t="s">
        <v>5603</v>
      </c>
      <c r="FOE4" s="69" t="s">
        <v>5604</v>
      </c>
      <c r="FOF4" s="69" t="s">
        <v>5605</v>
      </c>
      <c r="FOG4" s="69" t="s">
        <v>5606</v>
      </c>
      <c r="FOH4" s="69" t="s">
        <v>5607</v>
      </c>
      <c r="FOI4" s="69" t="s">
        <v>5608</v>
      </c>
      <c r="FOJ4" s="69" t="s">
        <v>5609</v>
      </c>
      <c r="FOK4" s="69" t="s">
        <v>5610</v>
      </c>
      <c r="FOL4" s="69" t="s">
        <v>5611</v>
      </c>
      <c r="FOM4" s="69" t="s">
        <v>5612</v>
      </c>
      <c r="FON4" s="69" t="s">
        <v>5613</v>
      </c>
      <c r="FOO4" s="69" t="s">
        <v>5614</v>
      </c>
      <c r="FOP4" s="69" t="s">
        <v>5615</v>
      </c>
      <c r="FOQ4" s="69" t="s">
        <v>5616</v>
      </c>
      <c r="FOR4" s="69" t="s">
        <v>5617</v>
      </c>
      <c r="FOS4" s="69" t="s">
        <v>5618</v>
      </c>
      <c r="FOT4" s="69" t="s">
        <v>5619</v>
      </c>
      <c r="FOU4" s="69" t="s">
        <v>5620</v>
      </c>
      <c r="FOV4" s="69" t="s">
        <v>5621</v>
      </c>
      <c r="FOW4" s="69" t="s">
        <v>5622</v>
      </c>
      <c r="FOX4" s="69" t="s">
        <v>5623</v>
      </c>
      <c r="FOY4" s="69" t="s">
        <v>5624</v>
      </c>
      <c r="FOZ4" s="69" t="s">
        <v>5625</v>
      </c>
      <c r="FPA4" s="69" t="s">
        <v>5626</v>
      </c>
      <c r="FPB4" s="69" t="s">
        <v>5627</v>
      </c>
      <c r="FPC4" s="69" t="s">
        <v>5628</v>
      </c>
      <c r="FPD4" s="69" t="s">
        <v>5629</v>
      </c>
      <c r="FPE4" s="69" t="s">
        <v>5630</v>
      </c>
      <c r="FPF4" s="69" t="s">
        <v>5631</v>
      </c>
      <c r="FPG4" s="69" t="s">
        <v>5632</v>
      </c>
      <c r="FPH4" s="69" t="s">
        <v>5633</v>
      </c>
      <c r="FPI4" s="69" t="s">
        <v>5634</v>
      </c>
      <c r="FPJ4" s="69" t="s">
        <v>5635</v>
      </c>
      <c r="FPK4" s="69" t="s">
        <v>5636</v>
      </c>
      <c r="FPL4" s="69" t="s">
        <v>5637</v>
      </c>
      <c r="FPM4" s="69" t="s">
        <v>5638</v>
      </c>
      <c r="FPN4" s="69" t="s">
        <v>5639</v>
      </c>
      <c r="FPO4" s="69" t="s">
        <v>5640</v>
      </c>
      <c r="FPP4" s="69" t="s">
        <v>5641</v>
      </c>
      <c r="FPQ4" s="69" t="s">
        <v>5642</v>
      </c>
      <c r="FPR4" s="69" t="s">
        <v>5643</v>
      </c>
      <c r="FPS4" s="69" t="s">
        <v>5644</v>
      </c>
      <c r="FPT4" s="69" t="s">
        <v>5645</v>
      </c>
      <c r="FPU4" s="69" t="s">
        <v>5646</v>
      </c>
      <c r="FPV4" s="69" t="s">
        <v>5647</v>
      </c>
      <c r="FPW4" s="69" t="s">
        <v>5648</v>
      </c>
      <c r="FPX4" s="69" t="s">
        <v>5649</v>
      </c>
      <c r="FPY4" s="69" t="s">
        <v>5650</v>
      </c>
      <c r="FPZ4" s="69" t="s">
        <v>5651</v>
      </c>
      <c r="FQA4" s="69" t="s">
        <v>5652</v>
      </c>
      <c r="FQB4" s="69" t="s">
        <v>5653</v>
      </c>
      <c r="FQC4" s="69" t="s">
        <v>5654</v>
      </c>
      <c r="FQD4" s="69" t="s">
        <v>5655</v>
      </c>
      <c r="FQE4" s="69" t="s">
        <v>5656</v>
      </c>
      <c r="FQF4" s="69" t="s">
        <v>5657</v>
      </c>
      <c r="FQG4" s="69" t="s">
        <v>5658</v>
      </c>
      <c r="FQH4" s="69" t="s">
        <v>5659</v>
      </c>
      <c r="FQI4" s="69" t="s">
        <v>5660</v>
      </c>
      <c r="FQJ4" s="69" t="s">
        <v>5661</v>
      </c>
      <c r="FQK4" s="69" t="s">
        <v>5662</v>
      </c>
      <c r="FQL4" s="69" t="s">
        <v>5663</v>
      </c>
      <c r="FQM4" s="69" t="s">
        <v>5664</v>
      </c>
      <c r="FQN4" s="69" t="s">
        <v>5665</v>
      </c>
      <c r="FQO4" s="69" t="s">
        <v>5666</v>
      </c>
      <c r="FQP4" s="69" t="s">
        <v>5667</v>
      </c>
      <c r="FQQ4" s="69" t="s">
        <v>5668</v>
      </c>
      <c r="FQR4" s="69" t="s">
        <v>5669</v>
      </c>
      <c r="FQS4" s="69" t="s">
        <v>5670</v>
      </c>
      <c r="FQT4" s="69" t="s">
        <v>5671</v>
      </c>
      <c r="FQU4" s="69" t="s">
        <v>5672</v>
      </c>
      <c r="FQV4" s="69" t="s">
        <v>5673</v>
      </c>
      <c r="FQW4" s="69" t="s">
        <v>5674</v>
      </c>
      <c r="FQX4" s="69" t="s">
        <v>5675</v>
      </c>
      <c r="FQY4" s="69" t="s">
        <v>5676</v>
      </c>
      <c r="FQZ4" s="69" t="s">
        <v>5677</v>
      </c>
      <c r="FRA4" s="69" t="s">
        <v>5678</v>
      </c>
      <c r="FRB4" s="69" t="s">
        <v>5679</v>
      </c>
      <c r="FRC4" s="69" t="s">
        <v>5680</v>
      </c>
      <c r="FRD4" s="69" t="s">
        <v>5681</v>
      </c>
      <c r="FRE4" s="69" t="s">
        <v>5682</v>
      </c>
      <c r="FRF4" s="69" t="s">
        <v>5683</v>
      </c>
      <c r="FRG4" s="69" t="s">
        <v>5684</v>
      </c>
      <c r="FRH4" s="69" t="s">
        <v>5685</v>
      </c>
      <c r="FRI4" s="69" t="s">
        <v>5686</v>
      </c>
      <c r="FRJ4" s="69" t="s">
        <v>5687</v>
      </c>
      <c r="FRK4" s="69" t="s">
        <v>5688</v>
      </c>
      <c r="FRL4" s="69" t="s">
        <v>5689</v>
      </c>
      <c r="FRM4" s="69" t="s">
        <v>5690</v>
      </c>
      <c r="FRN4" s="69" t="s">
        <v>5691</v>
      </c>
      <c r="FRO4" s="69" t="s">
        <v>5692</v>
      </c>
      <c r="FRP4" s="69" t="s">
        <v>5693</v>
      </c>
      <c r="FRQ4" s="69" t="s">
        <v>5694</v>
      </c>
      <c r="FRR4" s="69" t="s">
        <v>5695</v>
      </c>
      <c r="FRS4" s="69" t="s">
        <v>5696</v>
      </c>
      <c r="FRT4" s="69" t="s">
        <v>5697</v>
      </c>
      <c r="FRU4" s="69" t="s">
        <v>5698</v>
      </c>
      <c r="FRV4" s="69" t="s">
        <v>5699</v>
      </c>
      <c r="FRW4" s="69" t="s">
        <v>5700</v>
      </c>
      <c r="FRX4" s="69" t="s">
        <v>5701</v>
      </c>
      <c r="FRY4" s="69" t="s">
        <v>5702</v>
      </c>
      <c r="FRZ4" s="69" t="s">
        <v>5703</v>
      </c>
      <c r="FSA4" s="69" t="s">
        <v>5704</v>
      </c>
      <c r="FSB4" s="69" t="s">
        <v>5705</v>
      </c>
      <c r="FSC4" s="69" t="s">
        <v>5706</v>
      </c>
      <c r="FSD4" s="69" t="s">
        <v>5707</v>
      </c>
      <c r="FSE4" s="69" t="s">
        <v>5708</v>
      </c>
      <c r="FSF4" s="69" t="s">
        <v>5709</v>
      </c>
      <c r="FSG4" s="69" t="s">
        <v>5710</v>
      </c>
      <c r="FSH4" s="69" t="s">
        <v>5711</v>
      </c>
      <c r="FSI4" s="69" t="s">
        <v>5712</v>
      </c>
      <c r="FSJ4" s="69" t="s">
        <v>5713</v>
      </c>
      <c r="FSK4" s="69" t="s">
        <v>5714</v>
      </c>
      <c r="FSL4" s="69" t="s">
        <v>5715</v>
      </c>
      <c r="FSM4" s="69" t="s">
        <v>5716</v>
      </c>
      <c r="FSN4" s="69" t="s">
        <v>5717</v>
      </c>
      <c r="FSO4" s="69" t="s">
        <v>5718</v>
      </c>
      <c r="FSP4" s="69" t="s">
        <v>5719</v>
      </c>
      <c r="FSQ4" s="69" t="s">
        <v>5720</v>
      </c>
      <c r="FSR4" s="69" t="s">
        <v>5721</v>
      </c>
      <c r="FSS4" s="69" t="s">
        <v>5722</v>
      </c>
      <c r="FST4" s="69" t="s">
        <v>5723</v>
      </c>
      <c r="FSU4" s="69" t="s">
        <v>5724</v>
      </c>
      <c r="FSV4" s="69" t="s">
        <v>5725</v>
      </c>
      <c r="FSW4" s="69" t="s">
        <v>5726</v>
      </c>
      <c r="FSX4" s="69" t="s">
        <v>5727</v>
      </c>
      <c r="FSY4" s="69" t="s">
        <v>5728</v>
      </c>
      <c r="FSZ4" s="69" t="s">
        <v>5729</v>
      </c>
      <c r="FTA4" s="69" t="s">
        <v>5730</v>
      </c>
      <c r="FTB4" s="69" t="s">
        <v>5731</v>
      </c>
      <c r="FTC4" s="69" t="s">
        <v>5732</v>
      </c>
      <c r="FTD4" s="69" t="s">
        <v>5733</v>
      </c>
      <c r="FTE4" s="69" t="s">
        <v>5734</v>
      </c>
      <c r="FTF4" s="69" t="s">
        <v>5735</v>
      </c>
      <c r="FTG4" s="69" t="s">
        <v>5736</v>
      </c>
      <c r="FTH4" s="69" t="s">
        <v>5737</v>
      </c>
      <c r="FTI4" s="69" t="s">
        <v>5738</v>
      </c>
      <c r="FTJ4" s="69" t="s">
        <v>5739</v>
      </c>
      <c r="FTK4" s="69" t="s">
        <v>5740</v>
      </c>
      <c r="FTL4" s="69" t="s">
        <v>5741</v>
      </c>
      <c r="FTM4" s="69" t="s">
        <v>5742</v>
      </c>
      <c r="FTN4" s="69" t="s">
        <v>5743</v>
      </c>
      <c r="FTO4" s="69" t="s">
        <v>5744</v>
      </c>
      <c r="FTP4" s="69" t="s">
        <v>5745</v>
      </c>
      <c r="FTQ4" s="69" t="s">
        <v>5746</v>
      </c>
      <c r="FTR4" s="69" t="s">
        <v>5747</v>
      </c>
      <c r="FTS4" s="69" t="s">
        <v>5748</v>
      </c>
      <c r="FTT4" s="69" t="s">
        <v>5749</v>
      </c>
      <c r="FTU4" s="69" t="s">
        <v>5750</v>
      </c>
      <c r="FTV4" s="69" t="s">
        <v>5751</v>
      </c>
      <c r="FTW4" s="69" t="s">
        <v>5752</v>
      </c>
      <c r="FTX4" s="69" t="s">
        <v>5753</v>
      </c>
      <c r="FTY4" s="69" t="s">
        <v>5754</v>
      </c>
      <c r="FTZ4" s="69" t="s">
        <v>5755</v>
      </c>
      <c r="FUA4" s="69" t="s">
        <v>5756</v>
      </c>
      <c r="FUB4" s="69" t="s">
        <v>5757</v>
      </c>
      <c r="FUC4" s="69" t="s">
        <v>5758</v>
      </c>
      <c r="FUD4" s="69" t="s">
        <v>5759</v>
      </c>
      <c r="FUE4" s="69" t="s">
        <v>5760</v>
      </c>
      <c r="FUF4" s="69" t="s">
        <v>5761</v>
      </c>
      <c r="FUG4" s="69" t="s">
        <v>5762</v>
      </c>
      <c r="FUH4" s="69" t="s">
        <v>5763</v>
      </c>
      <c r="FUI4" s="69" t="s">
        <v>5764</v>
      </c>
      <c r="FUJ4" s="69" t="s">
        <v>5765</v>
      </c>
      <c r="FUK4" s="69" t="s">
        <v>5766</v>
      </c>
      <c r="FUL4" s="69" t="s">
        <v>5767</v>
      </c>
      <c r="FUM4" s="69" t="s">
        <v>5768</v>
      </c>
      <c r="FUN4" s="69" t="s">
        <v>5769</v>
      </c>
      <c r="FUO4" s="69" t="s">
        <v>5770</v>
      </c>
      <c r="FUP4" s="69" t="s">
        <v>5771</v>
      </c>
      <c r="FUQ4" s="69" t="s">
        <v>5772</v>
      </c>
      <c r="FUR4" s="69" t="s">
        <v>5773</v>
      </c>
      <c r="FUS4" s="69" t="s">
        <v>5774</v>
      </c>
      <c r="FUT4" s="69" t="s">
        <v>5775</v>
      </c>
      <c r="FUU4" s="69" t="s">
        <v>5776</v>
      </c>
      <c r="FUV4" s="69" t="s">
        <v>5777</v>
      </c>
      <c r="FUW4" s="69" t="s">
        <v>5778</v>
      </c>
      <c r="FUX4" s="69" t="s">
        <v>5779</v>
      </c>
      <c r="FUY4" s="69" t="s">
        <v>5780</v>
      </c>
      <c r="FUZ4" s="69" t="s">
        <v>5781</v>
      </c>
      <c r="FVA4" s="69" t="s">
        <v>5782</v>
      </c>
      <c r="FVB4" s="69" t="s">
        <v>5783</v>
      </c>
      <c r="FVC4" s="69" t="s">
        <v>5784</v>
      </c>
      <c r="FVD4" s="69" t="s">
        <v>5785</v>
      </c>
      <c r="FVE4" s="69" t="s">
        <v>5786</v>
      </c>
      <c r="FVF4" s="69" t="s">
        <v>5787</v>
      </c>
      <c r="FVG4" s="69" t="s">
        <v>5788</v>
      </c>
      <c r="FVH4" s="69" t="s">
        <v>5789</v>
      </c>
      <c r="FVI4" s="69" t="s">
        <v>5790</v>
      </c>
      <c r="FVJ4" s="69" t="s">
        <v>5791</v>
      </c>
      <c r="FVK4" s="69" t="s">
        <v>5792</v>
      </c>
      <c r="FVL4" s="69" t="s">
        <v>5793</v>
      </c>
      <c r="FVM4" s="69" t="s">
        <v>5794</v>
      </c>
      <c r="FVN4" s="69" t="s">
        <v>5795</v>
      </c>
      <c r="FVO4" s="69" t="s">
        <v>5796</v>
      </c>
      <c r="FVP4" s="69" t="s">
        <v>5797</v>
      </c>
      <c r="FVQ4" s="69" t="s">
        <v>5798</v>
      </c>
      <c r="FVR4" s="69" t="s">
        <v>5799</v>
      </c>
      <c r="FVS4" s="69" t="s">
        <v>5800</v>
      </c>
      <c r="FVT4" s="69" t="s">
        <v>5801</v>
      </c>
      <c r="FVU4" s="69" t="s">
        <v>5802</v>
      </c>
      <c r="FVV4" s="69" t="s">
        <v>5803</v>
      </c>
      <c r="FVW4" s="69" t="s">
        <v>5804</v>
      </c>
      <c r="FVX4" s="69" t="s">
        <v>5805</v>
      </c>
      <c r="FVY4" s="69" t="s">
        <v>5806</v>
      </c>
      <c r="FVZ4" s="69" t="s">
        <v>5807</v>
      </c>
      <c r="FWA4" s="69" t="s">
        <v>5808</v>
      </c>
      <c r="FWB4" s="69" t="s">
        <v>5809</v>
      </c>
      <c r="FWC4" s="69" t="s">
        <v>5810</v>
      </c>
      <c r="FWD4" s="69" t="s">
        <v>5811</v>
      </c>
      <c r="FWE4" s="69" t="s">
        <v>5812</v>
      </c>
      <c r="FWF4" s="69" t="s">
        <v>5813</v>
      </c>
      <c r="FWG4" s="69" t="s">
        <v>5814</v>
      </c>
      <c r="FWH4" s="69" t="s">
        <v>5815</v>
      </c>
      <c r="FWI4" s="69" t="s">
        <v>5816</v>
      </c>
      <c r="FWJ4" s="69" t="s">
        <v>5817</v>
      </c>
      <c r="FWK4" s="69" t="s">
        <v>5818</v>
      </c>
      <c r="FWL4" s="69" t="s">
        <v>5819</v>
      </c>
      <c r="FWM4" s="69" t="s">
        <v>5820</v>
      </c>
      <c r="FWN4" s="69" t="s">
        <v>5821</v>
      </c>
      <c r="FWO4" s="69" t="s">
        <v>5822</v>
      </c>
      <c r="FWP4" s="69" t="s">
        <v>5823</v>
      </c>
      <c r="FWQ4" s="69" t="s">
        <v>5824</v>
      </c>
      <c r="FWR4" s="69" t="s">
        <v>5825</v>
      </c>
      <c r="FWS4" s="69" t="s">
        <v>5826</v>
      </c>
      <c r="FWT4" s="69" t="s">
        <v>5827</v>
      </c>
      <c r="FWU4" s="69" t="s">
        <v>5828</v>
      </c>
      <c r="FWV4" s="69" t="s">
        <v>5829</v>
      </c>
      <c r="FWW4" s="69" t="s">
        <v>5830</v>
      </c>
      <c r="FWX4" s="69" t="s">
        <v>5831</v>
      </c>
      <c r="FWY4" s="69" t="s">
        <v>5832</v>
      </c>
      <c r="FWZ4" s="69" t="s">
        <v>5833</v>
      </c>
      <c r="FXA4" s="69" t="s">
        <v>5834</v>
      </c>
      <c r="FXB4" s="69" t="s">
        <v>5835</v>
      </c>
      <c r="FXC4" s="69" t="s">
        <v>5836</v>
      </c>
      <c r="FXD4" s="69" t="s">
        <v>5837</v>
      </c>
      <c r="FXE4" s="69" t="s">
        <v>5838</v>
      </c>
      <c r="FXF4" s="69" t="s">
        <v>5839</v>
      </c>
      <c r="FXG4" s="69" t="s">
        <v>5840</v>
      </c>
      <c r="FXH4" s="69" t="s">
        <v>5841</v>
      </c>
      <c r="FXI4" s="69" t="s">
        <v>5842</v>
      </c>
      <c r="FXJ4" s="69" t="s">
        <v>5843</v>
      </c>
      <c r="FXK4" s="69" t="s">
        <v>5844</v>
      </c>
      <c r="FXL4" s="69" t="s">
        <v>5845</v>
      </c>
      <c r="FXM4" s="69" t="s">
        <v>5846</v>
      </c>
      <c r="FXN4" s="69" t="s">
        <v>5847</v>
      </c>
      <c r="FXO4" s="69" t="s">
        <v>5848</v>
      </c>
      <c r="FXP4" s="69" t="s">
        <v>5849</v>
      </c>
      <c r="FXQ4" s="69" t="s">
        <v>5850</v>
      </c>
      <c r="FXR4" s="69" t="s">
        <v>5851</v>
      </c>
      <c r="FXS4" s="69" t="s">
        <v>5852</v>
      </c>
      <c r="FXT4" s="69" t="s">
        <v>5853</v>
      </c>
      <c r="FXU4" s="69" t="s">
        <v>5854</v>
      </c>
      <c r="FXV4" s="69" t="s">
        <v>5855</v>
      </c>
      <c r="FXW4" s="69" t="s">
        <v>5856</v>
      </c>
      <c r="FXX4" s="69" t="s">
        <v>5857</v>
      </c>
      <c r="FXY4" s="69" t="s">
        <v>5858</v>
      </c>
      <c r="FXZ4" s="69" t="s">
        <v>5859</v>
      </c>
      <c r="FYA4" s="69" t="s">
        <v>5860</v>
      </c>
      <c r="FYB4" s="69" t="s">
        <v>5861</v>
      </c>
      <c r="FYC4" s="69" t="s">
        <v>5862</v>
      </c>
      <c r="FYD4" s="69" t="s">
        <v>5863</v>
      </c>
      <c r="FYE4" s="69" t="s">
        <v>5864</v>
      </c>
      <c r="FYF4" s="69" t="s">
        <v>5865</v>
      </c>
      <c r="FYG4" s="69" t="s">
        <v>5866</v>
      </c>
      <c r="FYH4" s="69" t="s">
        <v>5867</v>
      </c>
      <c r="FYI4" s="69" t="s">
        <v>5868</v>
      </c>
      <c r="FYJ4" s="69" t="s">
        <v>5869</v>
      </c>
      <c r="FYK4" s="69" t="s">
        <v>5870</v>
      </c>
      <c r="FYL4" s="69" t="s">
        <v>5871</v>
      </c>
      <c r="FYM4" s="69" t="s">
        <v>5872</v>
      </c>
      <c r="FYN4" s="69" t="s">
        <v>5873</v>
      </c>
      <c r="FYO4" s="69" t="s">
        <v>5874</v>
      </c>
      <c r="FYP4" s="69" t="s">
        <v>5875</v>
      </c>
      <c r="FYQ4" s="69" t="s">
        <v>5876</v>
      </c>
      <c r="FYR4" s="69" t="s">
        <v>5877</v>
      </c>
      <c r="FYS4" s="69" t="s">
        <v>5878</v>
      </c>
      <c r="FYT4" s="69" t="s">
        <v>5879</v>
      </c>
      <c r="FYU4" s="69" t="s">
        <v>5880</v>
      </c>
      <c r="FYV4" s="69" t="s">
        <v>5881</v>
      </c>
      <c r="FYW4" s="69" t="s">
        <v>5882</v>
      </c>
      <c r="FYX4" s="69" t="s">
        <v>5883</v>
      </c>
      <c r="FYY4" s="69" t="s">
        <v>5884</v>
      </c>
      <c r="FYZ4" s="69" t="s">
        <v>5885</v>
      </c>
      <c r="FZA4" s="69" t="s">
        <v>5886</v>
      </c>
      <c r="FZB4" s="69" t="s">
        <v>5887</v>
      </c>
      <c r="FZC4" s="69" t="s">
        <v>5888</v>
      </c>
      <c r="FZD4" s="69" t="s">
        <v>5889</v>
      </c>
      <c r="FZE4" s="69" t="s">
        <v>5890</v>
      </c>
      <c r="FZF4" s="69" t="s">
        <v>5891</v>
      </c>
      <c r="FZG4" s="69" t="s">
        <v>5892</v>
      </c>
      <c r="FZH4" s="69" t="s">
        <v>5893</v>
      </c>
      <c r="FZI4" s="69" t="s">
        <v>5894</v>
      </c>
      <c r="FZJ4" s="69" t="s">
        <v>5895</v>
      </c>
      <c r="FZK4" s="69" t="s">
        <v>5896</v>
      </c>
      <c r="FZL4" s="69" t="s">
        <v>5897</v>
      </c>
      <c r="FZM4" s="69" t="s">
        <v>5898</v>
      </c>
      <c r="FZN4" s="69" t="s">
        <v>5899</v>
      </c>
      <c r="FZO4" s="69" t="s">
        <v>5900</v>
      </c>
      <c r="FZP4" s="69" t="s">
        <v>5901</v>
      </c>
      <c r="FZQ4" s="69" t="s">
        <v>5902</v>
      </c>
      <c r="FZR4" s="69" t="s">
        <v>5903</v>
      </c>
      <c r="FZS4" s="69" t="s">
        <v>5904</v>
      </c>
      <c r="FZT4" s="69" t="s">
        <v>5905</v>
      </c>
      <c r="FZU4" s="69" t="s">
        <v>5906</v>
      </c>
      <c r="FZV4" s="69" t="s">
        <v>5907</v>
      </c>
      <c r="FZW4" s="69" t="s">
        <v>5908</v>
      </c>
      <c r="FZX4" s="69" t="s">
        <v>5909</v>
      </c>
      <c r="FZY4" s="69" t="s">
        <v>5910</v>
      </c>
      <c r="FZZ4" s="69" t="s">
        <v>5911</v>
      </c>
      <c r="GAA4" s="69" t="s">
        <v>5912</v>
      </c>
      <c r="GAB4" s="69" t="s">
        <v>5913</v>
      </c>
      <c r="GAC4" s="69" t="s">
        <v>5914</v>
      </c>
      <c r="GAD4" s="69" t="s">
        <v>5915</v>
      </c>
      <c r="GAE4" s="69" t="s">
        <v>5916</v>
      </c>
      <c r="GAF4" s="69" t="s">
        <v>5917</v>
      </c>
      <c r="GAG4" s="69" t="s">
        <v>5918</v>
      </c>
      <c r="GAH4" s="69" t="s">
        <v>5919</v>
      </c>
      <c r="GAI4" s="69" t="s">
        <v>5920</v>
      </c>
      <c r="GAJ4" s="69" t="s">
        <v>5921</v>
      </c>
      <c r="GAK4" s="69" t="s">
        <v>5922</v>
      </c>
      <c r="GAL4" s="69" t="s">
        <v>5923</v>
      </c>
      <c r="GAM4" s="69" t="s">
        <v>5924</v>
      </c>
      <c r="GAN4" s="69" t="s">
        <v>5925</v>
      </c>
      <c r="GAO4" s="69" t="s">
        <v>5926</v>
      </c>
      <c r="GAP4" s="69" t="s">
        <v>5927</v>
      </c>
      <c r="GAQ4" s="69" t="s">
        <v>5928</v>
      </c>
      <c r="GAR4" s="69" t="s">
        <v>5929</v>
      </c>
      <c r="GAS4" s="69" t="s">
        <v>5930</v>
      </c>
      <c r="GAT4" s="69" t="s">
        <v>5931</v>
      </c>
      <c r="GAU4" s="69" t="s">
        <v>5932</v>
      </c>
      <c r="GAV4" s="69" t="s">
        <v>5933</v>
      </c>
      <c r="GAW4" s="69" t="s">
        <v>5934</v>
      </c>
      <c r="GAX4" s="69" t="s">
        <v>5935</v>
      </c>
      <c r="GAY4" s="69" t="s">
        <v>5936</v>
      </c>
      <c r="GAZ4" s="69" t="s">
        <v>5937</v>
      </c>
      <c r="GBA4" s="69" t="s">
        <v>5938</v>
      </c>
      <c r="GBB4" s="69" t="s">
        <v>5939</v>
      </c>
      <c r="GBC4" s="69" t="s">
        <v>5940</v>
      </c>
      <c r="GBD4" s="69" t="s">
        <v>5941</v>
      </c>
      <c r="GBE4" s="69" t="s">
        <v>5942</v>
      </c>
      <c r="GBF4" s="69" t="s">
        <v>5943</v>
      </c>
      <c r="GBG4" s="69" t="s">
        <v>5944</v>
      </c>
      <c r="GBH4" s="69" t="s">
        <v>5945</v>
      </c>
      <c r="GBI4" s="69" t="s">
        <v>5946</v>
      </c>
      <c r="GBJ4" s="69" t="s">
        <v>5947</v>
      </c>
      <c r="GBK4" s="69" t="s">
        <v>5948</v>
      </c>
      <c r="GBL4" s="69" t="s">
        <v>5949</v>
      </c>
      <c r="GBM4" s="69" t="s">
        <v>5950</v>
      </c>
      <c r="GBN4" s="69" t="s">
        <v>5951</v>
      </c>
      <c r="GBO4" s="69" t="s">
        <v>5952</v>
      </c>
      <c r="GBP4" s="69" t="s">
        <v>5953</v>
      </c>
      <c r="GBQ4" s="69" t="s">
        <v>5954</v>
      </c>
      <c r="GBR4" s="69" t="s">
        <v>5955</v>
      </c>
      <c r="GBS4" s="69" t="s">
        <v>5956</v>
      </c>
      <c r="GBT4" s="69" t="s">
        <v>5957</v>
      </c>
      <c r="GBU4" s="69" t="s">
        <v>5958</v>
      </c>
      <c r="GBV4" s="69" t="s">
        <v>5959</v>
      </c>
      <c r="GBW4" s="69" t="s">
        <v>5960</v>
      </c>
      <c r="GBX4" s="69" t="s">
        <v>5961</v>
      </c>
      <c r="GBY4" s="69" t="s">
        <v>5962</v>
      </c>
      <c r="GBZ4" s="69" t="s">
        <v>5963</v>
      </c>
      <c r="GCA4" s="69" t="s">
        <v>5964</v>
      </c>
      <c r="GCB4" s="69" t="s">
        <v>5965</v>
      </c>
      <c r="GCC4" s="69" t="s">
        <v>5966</v>
      </c>
      <c r="GCD4" s="69" t="s">
        <v>5967</v>
      </c>
      <c r="GCE4" s="69" t="s">
        <v>5968</v>
      </c>
      <c r="GCF4" s="69" t="s">
        <v>5969</v>
      </c>
      <c r="GCG4" s="69" t="s">
        <v>5970</v>
      </c>
      <c r="GCH4" s="69" t="s">
        <v>5971</v>
      </c>
      <c r="GCI4" s="69" t="s">
        <v>5972</v>
      </c>
      <c r="GCJ4" s="69" t="s">
        <v>5973</v>
      </c>
      <c r="GCK4" s="69" t="s">
        <v>5974</v>
      </c>
      <c r="GCL4" s="69" t="s">
        <v>5975</v>
      </c>
      <c r="GCM4" s="69" t="s">
        <v>5976</v>
      </c>
      <c r="GCN4" s="69" t="s">
        <v>5977</v>
      </c>
      <c r="GCO4" s="69" t="s">
        <v>5978</v>
      </c>
      <c r="GCP4" s="69" t="s">
        <v>5979</v>
      </c>
      <c r="GCQ4" s="69" t="s">
        <v>5980</v>
      </c>
      <c r="GCR4" s="69" t="s">
        <v>5981</v>
      </c>
      <c r="GCS4" s="69" t="s">
        <v>5982</v>
      </c>
      <c r="GCT4" s="69" t="s">
        <v>5983</v>
      </c>
      <c r="GCU4" s="69" t="s">
        <v>5984</v>
      </c>
      <c r="GCV4" s="69" t="s">
        <v>5985</v>
      </c>
      <c r="GCW4" s="69" t="s">
        <v>5986</v>
      </c>
      <c r="GCX4" s="69" t="s">
        <v>5987</v>
      </c>
      <c r="GCY4" s="69" t="s">
        <v>5988</v>
      </c>
      <c r="GCZ4" s="69" t="s">
        <v>5989</v>
      </c>
      <c r="GDA4" s="69" t="s">
        <v>5990</v>
      </c>
      <c r="GDB4" s="69" t="s">
        <v>5991</v>
      </c>
      <c r="GDC4" s="69" t="s">
        <v>5992</v>
      </c>
      <c r="GDD4" s="69" t="s">
        <v>5993</v>
      </c>
      <c r="GDE4" s="69" t="s">
        <v>5994</v>
      </c>
      <c r="GDF4" s="69" t="s">
        <v>5995</v>
      </c>
      <c r="GDG4" s="69" t="s">
        <v>5996</v>
      </c>
      <c r="GDH4" s="69" t="s">
        <v>5997</v>
      </c>
      <c r="GDI4" s="69" t="s">
        <v>5998</v>
      </c>
      <c r="GDJ4" s="69" t="s">
        <v>5999</v>
      </c>
      <c r="GDK4" s="69" t="s">
        <v>6000</v>
      </c>
      <c r="GDL4" s="69" t="s">
        <v>6001</v>
      </c>
      <c r="GDM4" s="69" t="s">
        <v>6002</v>
      </c>
      <c r="GDN4" s="69" t="s">
        <v>6003</v>
      </c>
      <c r="GDO4" s="69" t="s">
        <v>6004</v>
      </c>
      <c r="GDP4" s="69" t="s">
        <v>6005</v>
      </c>
      <c r="GDQ4" s="69" t="s">
        <v>6006</v>
      </c>
      <c r="GDR4" s="69" t="s">
        <v>6007</v>
      </c>
      <c r="GDS4" s="69" t="s">
        <v>6008</v>
      </c>
      <c r="GDT4" s="69" t="s">
        <v>6009</v>
      </c>
      <c r="GDU4" s="69" t="s">
        <v>6010</v>
      </c>
      <c r="GDV4" s="69" t="s">
        <v>6011</v>
      </c>
      <c r="GDW4" s="69" t="s">
        <v>6012</v>
      </c>
      <c r="GDX4" s="69" t="s">
        <v>6013</v>
      </c>
      <c r="GDY4" s="69" t="s">
        <v>6014</v>
      </c>
      <c r="GDZ4" s="69" t="s">
        <v>6015</v>
      </c>
      <c r="GEA4" s="69" t="s">
        <v>6016</v>
      </c>
      <c r="GEB4" s="69" t="s">
        <v>6017</v>
      </c>
      <c r="GEC4" s="69" t="s">
        <v>6018</v>
      </c>
      <c r="GED4" s="69" t="s">
        <v>6019</v>
      </c>
      <c r="GEE4" s="69" t="s">
        <v>6020</v>
      </c>
      <c r="GEF4" s="69" t="s">
        <v>6021</v>
      </c>
      <c r="GEG4" s="69" t="s">
        <v>6022</v>
      </c>
      <c r="GEH4" s="69" t="s">
        <v>6023</v>
      </c>
      <c r="GEI4" s="69" t="s">
        <v>6024</v>
      </c>
      <c r="GEJ4" s="69" t="s">
        <v>6025</v>
      </c>
      <c r="GEK4" s="69" t="s">
        <v>6026</v>
      </c>
      <c r="GEL4" s="69" t="s">
        <v>6027</v>
      </c>
      <c r="GEM4" s="69" t="s">
        <v>6028</v>
      </c>
      <c r="GEN4" s="69" t="s">
        <v>6029</v>
      </c>
      <c r="GEO4" s="69" t="s">
        <v>6030</v>
      </c>
      <c r="GEP4" s="69" t="s">
        <v>6031</v>
      </c>
      <c r="GEQ4" s="69" t="s">
        <v>6032</v>
      </c>
      <c r="GER4" s="69" t="s">
        <v>6033</v>
      </c>
      <c r="GES4" s="69" t="s">
        <v>6034</v>
      </c>
      <c r="GET4" s="69" t="s">
        <v>6035</v>
      </c>
      <c r="GEU4" s="69" t="s">
        <v>6036</v>
      </c>
      <c r="GEV4" s="69" t="s">
        <v>6037</v>
      </c>
      <c r="GEW4" s="69" t="s">
        <v>6038</v>
      </c>
      <c r="GEX4" s="69" t="s">
        <v>6039</v>
      </c>
      <c r="GEY4" s="69" t="s">
        <v>6040</v>
      </c>
      <c r="GEZ4" s="69" t="s">
        <v>6041</v>
      </c>
      <c r="GFA4" s="69" t="s">
        <v>6042</v>
      </c>
      <c r="GFB4" s="69" t="s">
        <v>6043</v>
      </c>
      <c r="GFC4" s="69" t="s">
        <v>6044</v>
      </c>
      <c r="GFD4" s="69" t="s">
        <v>6045</v>
      </c>
      <c r="GFE4" s="69" t="s">
        <v>6046</v>
      </c>
      <c r="GFF4" s="69" t="s">
        <v>6047</v>
      </c>
      <c r="GFG4" s="69" t="s">
        <v>6048</v>
      </c>
      <c r="GFH4" s="69" t="s">
        <v>6049</v>
      </c>
      <c r="GFI4" s="69" t="s">
        <v>6050</v>
      </c>
      <c r="GFJ4" s="69" t="s">
        <v>6051</v>
      </c>
      <c r="GFK4" s="69" t="s">
        <v>6052</v>
      </c>
      <c r="GFL4" s="69" t="s">
        <v>6053</v>
      </c>
      <c r="GFM4" s="69" t="s">
        <v>6054</v>
      </c>
      <c r="GFN4" s="69" t="s">
        <v>6055</v>
      </c>
      <c r="GFO4" s="69" t="s">
        <v>6056</v>
      </c>
      <c r="GFP4" s="69" t="s">
        <v>6057</v>
      </c>
      <c r="GFQ4" s="69" t="s">
        <v>6058</v>
      </c>
      <c r="GFR4" s="69" t="s">
        <v>6059</v>
      </c>
      <c r="GFS4" s="69" t="s">
        <v>6060</v>
      </c>
      <c r="GFT4" s="69" t="s">
        <v>6061</v>
      </c>
      <c r="GFU4" s="69" t="s">
        <v>6062</v>
      </c>
      <c r="GFV4" s="69" t="s">
        <v>6063</v>
      </c>
      <c r="GFW4" s="69" t="s">
        <v>6064</v>
      </c>
      <c r="GFX4" s="69" t="s">
        <v>6065</v>
      </c>
      <c r="GFY4" s="69" t="s">
        <v>6066</v>
      </c>
      <c r="GFZ4" s="69" t="s">
        <v>6067</v>
      </c>
      <c r="GGA4" s="69" t="s">
        <v>6068</v>
      </c>
      <c r="GGB4" s="69" t="s">
        <v>6069</v>
      </c>
      <c r="GGC4" s="69" t="s">
        <v>6070</v>
      </c>
      <c r="GGD4" s="69" t="s">
        <v>6071</v>
      </c>
      <c r="GGE4" s="69" t="s">
        <v>6072</v>
      </c>
      <c r="GGF4" s="69" t="s">
        <v>6073</v>
      </c>
      <c r="GGG4" s="69" t="s">
        <v>6074</v>
      </c>
      <c r="GGH4" s="69" t="s">
        <v>6075</v>
      </c>
      <c r="GGI4" s="69" t="s">
        <v>6076</v>
      </c>
      <c r="GGJ4" s="69" t="s">
        <v>6077</v>
      </c>
      <c r="GGK4" s="69" t="s">
        <v>6078</v>
      </c>
      <c r="GGL4" s="69" t="s">
        <v>6079</v>
      </c>
      <c r="GGM4" s="69" t="s">
        <v>6080</v>
      </c>
      <c r="GGN4" s="69" t="s">
        <v>6081</v>
      </c>
      <c r="GGO4" s="69" t="s">
        <v>6082</v>
      </c>
      <c r="GGP4" s="69" t="s">
        <v>6083</v>
      </c>
      <c r="GGQ4" s="69" t="s">
        <v>6084</v>
      </c>
      <c r="GGR4" s="69" t="s">
        <v>6085</v>
      </c>
      <c r="GGS4" s="69" t="s">
        <v>6086</v>
      </c>
      <c r="GGT4" s="69" t="s">
        <v>6087</v>
      </c>
      <c r="GGU4" s="69" t="s">
        <v>6088</v>
      </c>
      <c r="GGV4" s="69" t="s">
        <v>6089</v>
      </c>
      <c r="GGW4" s="69" t="s">
        <v>6090</v>
      </c>
      <c r="GGX4" s="69" t="s">
        <v>6091</v>
      </c>
      <c r="GGY4" s="69" t="s">
        <v>6092</v>
      </c>
      <c r="GGZ4" s="69" t="s">
        <v>6093</v>
      </c>
      <c r="GHA4" s="69" t="s">
        <v>6094</v>
      </c>
      <c r="GHB4" s="69" t="s">
        <v>6095</v>
      </c>
      <c r="GHC4" s="69" t="s">
        <v>6096</v>
      </c>
      <c r="GHD4" s="69" t="s">
        <v>6097</v>
      </c>
      <c r="GHE4" s="69" t="s">
        <v>6098</v>
      </c>
      <c r="GHF4" s="69" t="s">
        <v>6099</v>
      </c>
      <c r="GHG4" s="69" t="s">
        <v>6100</v>
      </c>
      <c r="GHH4" s="69" t="s">
        <v>6101</v>
      </c>
      <c r="GHI4" s="69" t="s">
        <v>6102</v>
      </c>
      <c r="GHJ4" s="69" t="s">
        <v>6103</v>
      </c>
      <c r="GHK4" s="69" t="s">
        <v>6104</v>
      </c>
      <c r="GHL4" s="69" t="s">
        <v>6105</v>
      </c>
      <c r="GHM4" s="69" t="s">
        <v>6106</v>
      </c>
      <c r="GHN4" s="69" t="s">
        <v>6107</v>
      </c>
      <c r="GHO4" s="69" t="s">
        <v>6108</v>
      </c>
      <c r="GHP4" s="69" t="s">
        <v>6109</v>
      </c>
      <c r="GHQ4" s="69" t="s">
        <v>6110</v>
      </c>
      <c r="GHR4" s="69" t="s">
        <v>6111</v>
      </c>
      <c r="GHS4" s="69" t="s">
        <v>6112</v>
      </c>
      <c r="GHT4" s="69" t="s">
        <v>6113</v>
      </c>
      <c r="GHU4" s="69" t="s">
        <v>6114</v>
      </c>
      <c r="GHV4" s="69" t="s">
        <v>6115</v>
      </c>
      <c r="GHW4" s="69" t="s">
        <v>6116</v>
      </c>
      <c r="GHX4" s="69" t="s">
        <v>6117</v>
      </c>
      <c r="GHY4" s="69" t="s">
        <v>6118</v>
      </c>
      <c r="GHZ4" s="69" t="s">
        <v>6119</v>
      </c>
      <c r="GIA4" s="69" t="s">
        <v>6120</v>
      </c>
      <c r="GIB4" s="69" t="s">
        <v>6121</v>
      </c>
      <c r="GIC4" s="69" t="s">
        <v>6122</v>
      </c>
      <c r="GID4" s="69" t="s">
        <v>6123</v>
      </c>
      <c r="GIE4" s="69" t="s">
        <v>6124</v>
      </c>
      <c r="GIF4" s="69" t="s">
        <v>6125</v>
      </c>
      <c r="GIG4" s="69" t="s">
        <v>6126</v>
      </c>
      <c r="GIH4" s="69" t="s">
        <v>6127</v>
      </c>
      <c r="GII4" s="69" t="s">
        <v>6128</v>
      </c>
      <c r="GIJ4" s="69" t="s">
        <v>6129</v>
      </c>
      <c r="GIK4" s="69" t="s">
        <v>6130</v>
      </c>
      <c r="GIL4" s="69" t="s">
        <v>6131</v>
      </c>
      <c r="GIM4" s="69" t="s">
        <v>6132</v>
      </c>
      <c r="GIN4" s="69" t="s">
        <v>6133</v>
      </c>
      <c r="GIO4" s="69" t="s">
        <v>6134</v>
      </c>
      <c r="GIP4" s="69" t="s">
        <v>6135</v>
      </c>
      <c r="GIQ4" s="69" t="s">
        <v>6136</v>
      </c>
      <c r="GIR4" s="69" t="s">
        <v>6137</v>
      </c>
      <c r="GIS4" s="69" t="s">
        <v>6138</v>
      </c>
      <c r="GIT4" s="69" t="s">
        <v>6139</v>
      </c>
      <c r="GIU4" s="69" t="s">
        <v>6140</v>
      </c>
      <c r="GIV4" s="69" t="s">
        <v>6141</v>
      </c>
      <c r="GIW4" s="69" t="s">
        <v>6142</v>
      </c>
      <c r="GIX4" s="69" t="s">
        <v>6143</v>
      </c>
      <c r="GIY4" s="69" t="s">
        <v>6144</v>
      </c>
      <c r="GIZ4" s="69" t="s">
        <v>6145</v>
      </c>
      <c r="GJA4" s="69" t="s">
        <v>6146</v>
      </c>
      <c r="GJB4" s="69" t="s">
        <v>6147</v>
      </c>
      <c r="GJC4" s="69" t="s">
        <v>6148</v>
      </c>
      <c r="GJD4" s="69" t="s">
        <v>6149</v>
      </c>
      <c r="GJE4" s="69" t="s">
        <v>6150</v>
      </c>
      <c r="GJF4" s="69" t="s">
        <v>6151</v>
      </c>
      <c r="GJG4" s="69" t="s">
        <v>6152</v>
      </c>
      <c r="GJH4" s="69" t="s">
        <v>6153</v>
      </c>
      <c r="GJI4" s="69" t="s">
        <v>6154</v>
      </c>
      <c r="GJJ4" s="69" t="s">
        <v>6155</v>
      </c>
      <c r="GJK4" s="69" t="s">
        <v>6156</v>
      </c>
      <c r="GJL4" s="69" t="s">
        <v>6157</v>
      </c>
      <c r="GJM4" s="69" t="s">
        <v>6158</v>
      </c>
      <c r="GJN4" s="69" t="s">
        <v>6159</v>
      </c>
      <c r="GJO4" s="69" t="s">
        <v>6160</v>
      </c>
      <c r="GJP4" s="69" t="s">
        <v>6161</v>
      </c>
      <c r="GJQ4" s="69" t="s">
        <v>6162</v>
      </c>
      <c r="GJR4" s="69" t="s">
        <v>6163</v>
      </c>
      <c r="GJS4" s="69" t="s">
        <v>6164</v>
      </c>
      <c r="GJT4" s="69" t="s">
        <v>6165</v>
      </c>
      <c r="GJU4" s="69" t="s">
        <v>6166</v>
      </c>
      <c r="GJV4" s="69" t="s">
        <v>6167</v>
      </c>
      <c r="GJW4" s="69" t="s">
        <v>6168</v>
      </c>
      <c r="GJX4" s="69" t="s">
        <v>6169</v>
      </c>
      <c r="GJY4" s="69" t="s">
        <v>6170</v>
      </c>
      <c r="GJZ4" s="69" t="s">
        <v>6171</v>
      </c>
      <c r="GKA4" s="69" t="s">
        <v>6172</v>
      </c>
      <c r="GKB4" s="69" t="s">
        <v>6173</v>
      </c>
      <c r="GKC4" s="69" t="s">
        <v>6174</v>
      </c>
      <c r="GKD4" s="69" t="s">
        <v>6175</v>
      </c>
      <c r="GKE4" s="69" t="s">
        <v>6176</v>
      </c>
      <c r="GKF4" s="69" t="s">
        <v>6177</v>
      </c>
      <c r="GKG4" s="69" t="s">
        <v>6178</v>
      </c>
      <c r="GKH4" s="69" t="s">
        <v>6179</v>
      </c>
      <c r="GKI4" s="69" t="s">
        <v>6180</v>
      </c>
      <c r="GKJ4" s="69" t="s">
        <v>6181</v>
      </c>
      <c r="GKK4" s="69" t="s">
        <v>6182</v>
      </c>
      <c r="GKL4" s="69" t="s">
        <v>6183</v>
      </c>
      <c r="GKM4" s="69" t="s">
        <v>6184</v>
      </c>
      <c r="GKN4" s="69" t="s">
        <v>6185</v>
      </c>
      <c r="GKO4" s="69" t="s">
        <v>6186</v>
      </c>
      <c r="GKP4" s="69" t="s">
        <v>6187</v>
      </c>
      <c r="GKQ4" s="69" t="s">
        <v>6188</v>
      </c>
      <c r="GKR4" s="69" t="s">
        <v>6189</v>
      </c>
      <c r="GKS4" s="69" t="s">
        <v>6190</v>
      </c>
      <c r="GKT4" s="69" t="s">
        <v>6191</v>
      </c>
      <c r="GKU4" s="69" t="s">
        <v>6192</v>
      </c>
      <c r="GKV4" s="69" t="s">
        <v>6193</v>
      </c>
      <c r="GKW4" s="69" t="s">
        <v>6194</v>
      </c>
      <c r="GKX4" s="69" t="s">
        <v>6195</v>
      </c>
      <c r="GKY4" s="69" t="s">
        <v>6196</v>
      </c>
      <c r="GKZ4" s="69" t="s">
        <v>6197</v>
      </c>
      <c r="GLA4" s="69" t="s">
        <v>6198</v>
      </c>
      <c r="GLB4" s="69" t="s">
        <v>6199</v>
      </c>
      <c r="GLC4" s="69" t="s">
        <v>6200</v>
      </c>
      <c r="GLD4" s="69" t="s">
        <v>6201</v>
      </c>
      <c r="GLE4" s="69" t="s">
        <v>6202</v>
      </c>
      <c r="GLF4" s="69" t="s">
        <v>6203</v>
      </c>
      <c r="GLG4" s="69" t="s">
        <v>6204</v>
      </c>
      <c r="GLH4" s="69" t="s">
        <v>6205</v>
      </c>
      <c r="GLI4" s="69" t="s">
        <v>6206</v>
      </c>
      <c r="GLJ4" s="69" t="s">
        <v>6207</v>
      </c>
      <c r="GLK4" s="69" t="s">
        <v>6208</v>
      </c>
      <c r="GLL4" s="69" t="s">
        <v>6209</v>
      </c>
      <c r="GLM4" s="69" t="s">
        <v>6210</v>
      </c>
      <c r="GLN4" s="69" t="s">
        <v>6211</v>
      </c>
      <c r="GLO4" s="69" t="s">
        <v>6212</v>
      </c>
      <c r="GLP4" s="69" t="s">
        <v>6213</v>
      </c>
      <c r="GLQ4" s="69" t="s">
        <v>6214</v>
      </c>
      <c r="GLR4" s="69" t="s">
        <v>6215</v>
      </c>
      <c r="GLS4" s="69" t="s">
        <v>6216</v>
      </c>
      <c r="GLT4" s="69" t="s">
        <v>6217</v>
      </c>
      <c r="GLU4" s="69" t="s">
        <v>6218</v>
      </c>
      <c r="GLV4" s="69" t="s">
        <v>6219</v>
      </c>
      <c r="GLW4" s="69" t="s">
        <v>6220</v>
      </c>
      <c r="GLX4" s="69" t="s">
        <v>6221</v>
      </c>
      <c r="GLY4" s="69" t="s">
        <v>6222</v>
      </c>
      <c r="GLZ4" s="69" t="s">
        <v>6223</v>
      </c>
      <c r="GMA4" s="69" t="s">
        <v>6224</v>
      </c>
      <c r="GMB4" s="69" t="s">
        <v>6225</v>
      </c>
      <c r="GMC4" s="69" t="s">
        <v>6226</v>
      </c>
      <c r="GMD4" s="69" t="s">
        <v>6227</v>
      </c>
      <c r="GME4" s="69" t="s">
        <v>6228</v>
      </c>
      <c r="GMF4" s="69" t="s">
        <v>6229</v>
      </c>
      <c r="GMG4" s="69" t="s">
        <v>6230</v>
      </c>
      <c r="GMH4" s="69" t="s">
        <v>6231</v>
      </c>
      <c r="GMI4" s="69" t="s">
        <v>6232</v>
      </c>
      <c r="GMJ4" s="69" t="s">
        <v>6233</v>
      </c>
      <c r="GMK4" s="69" t="s">
        <v>6234</v>
      </c>
      <c r="GML4" s="69" t="s">
        <v>6235</v>
      </c>
      <c r="GMM4" s="69" t="s">
        <v>6236</v>
      </c>
      <c r="GMN4" s="69" t="s">
        <v>6237</v>
      </c>
      <c r="GMO4" s="69" t="s">
        <v>6238</v>
      </c>
      <c r="GMP4" s="69" t="s">
        <v>6239</v>
      </c>
      <c r="GMQ4" s="69" t="s">
        <v>6240</v>
      </c>
      <c r="GMR4" s="69" t="s">
        <v>6241</v>
      </c>
      <c r="GMS4" s="69" t="s">
        <v>6242</v>
      </c>
      <c r="GMT4" s="69" t="s">
        <v>6243</v>
      </c>
      <c r="GMU4" s="69" t="s">
        <v>6244</v>
      </c>
      <c r="GMV4" s="69" t="s">
        <v>6245</v>
      </c>
      <c r="GMW4" s="69" t="s">
        <v>6246</v>
      </c>
      <c r="GMX4" s="69" t="s">
        <v>6247</v>
      </c>
      <c r="GMY4" s="69" t="s">
        <v>6248</v>
      </c>
      <c r="GMZ4" s="69" t="s">
        <v>6249</v>
      </c>
      <c r="GNA4" s="69" t="s">
        <v>6250</v>
      </c>
      <c r="GNB4" s="69" t="s">
        <v>6251</v>
      </c>
      <c r="GNC4" s="69" t="s">
        <v>6252</v>
      </c>
      <c r="GND4" s="69" t="s">
        <v>6253</v>
      </c>
      <c r="GNE4" s="69" t="s">
        <v>6254</v>
      </c>
      <c r="GNF4" s="69" t="s">
        <v>6255</v>
      </c>
      <c r="GNG4" s="69" t="s">
        <v>6256</v>
      </c>
      <c r="GNH4" s="69" t="s">
        <v>6257</v>
      </c>
      <c r="GNI4" s="69" t="s">
        <v>6258</v>
      </c>
      <c r="GNJ4" s="69" t="s">
        <v>6259</v>
      </c>
      <c r="GNK4" s="69" t="s">
        <v>6260</v>
      </c>
      <c r="GNL4" s="69" t="s">
        <v>6261</v>
      </c>
      <c r="GNM4" s="69" t="s">
        <v>6262</v>
      </c>
      <c r="GNN4" s="69" t="s">
        <v>6263</v>
      </c>
      <c r="GNO4" s="69" t="s">
        <v>6264</v>
      </c>
      <c r="GNP4" s="69" t="s">
        <v>6265</v>
      </c>
      <c r="GNQ4" s="69" t="s">
        <v>6266</v>
      </c>
      <c r="GNR4" s="69" t="s">
        <v>6267</v>
      </c>
      <c r="GNS4" s="69" t="s">
        <v>6268</v>
      </c>
      <c r="GNT4" s="69" t="s">
        <v>6269</v>
      </c>
      <c r="GNU4" s="69" t="s">
        <v>6270</v>
      </c>
      <c r="GNV4" s="69" t="s">
        <v>6271</v>
      </c>
      <c r="GNW4" s="69" t="s">
        <v>6272</v>
      </c>
      <c r="GNX4" s="69" t="s">
        <v>6273</v>
      </c>
      <c r="GNY4" s="69" t="s">
        <v>6274</v>
      </c>
      <c r="GNZ4" s="69" t="s">
        <v>6275</v>
      </c>
      <c r="GOA4" s="69" t="s">
        <v>6276</v>
      </c>
      <c r="GOB4" s="69" t="s">
        <v>6277</v>
      </c>
      <c r="GOC4" s="69" t="s">
        <v>6278</v>
      </c>
      <c r="GOD4" s="69" t="s">
        <v>6279</v>
      </c>
      <c r="GOE4" s="69" t="s">
        <v>6280</v>
      </c>
      <c r="GOF4" s="69" t="s">
        <v>6281</v>
      </c>
      <c r="GOG4" s="69" t="s">
        <v>6282</v>
      </c>
      <c r="GOH4" s="69" t="s">
        <v>6283</v>
      </c>
      <c r="GOI4" s="69" t="s">
        <v>6284</v>
      </c>
      <c r="GOJ4" s="69" t="s">
        <v>6285</v>
      </c>
      <c r="GOK4" s="69" t="s">
        <v>6286</v>
      </c>
      <c r="GOL4" s="69" t="s">
        <v>6287</v>
      </c>
      <c r="GOM4" s="69" t="s">
        <v>6288</v>
      </c>
      <c r="GON4" s="69" t="s">
        <v>6289</v>
      </c>
      <c r="GOO4" s="69" t="s">
        <v>6290</v>
      </c>
      <c r="GOP4" s="69" t="s">
        <v>6291</v>
      </c>
      <c r="GOQ4" s="69" t="s">
        <v>6292</v>
      </c>
      <c r="GOR4" s="69" t="s">
        <v>6293</v>
      </c>
      <c r="GOS4" s="69" t="s">
        <v>6294</v>
      </c>
      <c r="GOT4" s="69" t="s">
        <v>6295</v>
      </c>
      <c r="GOU4" s="69" t="s">
        <v>6296</v>
      </c>
      <c r="GOV4" s="69" t="s">
        <v>6297</v>
      </c>
      <c r="GOW4" s="69" t="s">
        <v>6298</v>
      </c>
      <c r="GOX4" s="69" t="s">
        <v>6299</v>
      </c>
      <c r="GOY4" s="69" t="s">
        <v>6300</v>
      </c>
      <c r="GOZ4" s="69" t="s">
        <v>6301</v>
      </c>
      <c r="GPA4" s="69" t="s">
        <v>6302</v>
      </c>
      <c r="GPB4" s="69" t="s">
        <v>6303</v>
      </c>
      <c r="GPC4" s="69" t="s">
        <v>6304</v>
      </c>
      <c r="GPD4" s="69" t="s">
        <v>6305</v>
      </c>
      <c r="GPE4" s="69" t="s">
        <v>6306</v>
      </c>
      <c r="GPF4" s="69" t="s">
        <v>6307</v>
      </c>
      <c r="GPG4" s="69" t="s">
        <v>6308</v>
      </c>
      <c r="GPH4" s="69" t="s">
        <v>6309</v>
      </c>
      <c r="GPI4" s="69" t="s">
        <v>6310</v>
      </c>
      <c r="GPJ4" s="69" t="s">
        <v>6311</v>
      </c>
      <c r="GPK4" s="69" t="s">
        <v>6312</v>
      </c>
      <c r="GPL4" s="69" t="s">
        <v>6313</v>
      </c>
      <c r="GPM4" s="69" t="s">
        <v>6314</v>
      </c>
      <c r="GPN4" s="69" t="s">
        <v>6315</v>
      </c>
      <c r="GPO4" s="69" t="s">
        <v>6316</v>
      </c>
      <c r="GPP4" s="69" t="s">
        <v>6317</v>
      </c>
      <c r="GPQ4" s="69" t="s">
        <v>6318</v>
      </c>
      <c r="GPR4" s="69" t="s">
        <v>6319</v>
      </c>
      <c r="GPS4" s="69" t="s">
        <v>6320</v>
      </c>
      <c r="GPT4" s="69" t="s">
        <v>6321</v>
      </c>
      <c r="GPU4" s="69" t="s">
        <v>6322</v>
      </c>
      <c r="GPV4" s="69" t="s">
        <v>6323</v>
      </c>
      <c r="GPW4" s="69" t="s">
        <v>6324</v>
      </c>
      <c r="GPX4" s="69" t="s">
        <v>6325</v>
      </c>
      <c r="GPY4" s="69" t="s">
        <v>6326</v>
      </c>
      <c r="GPZ4" s="69" t="s">
        <v>6327</v>
      </c>
      <c r="GQA4" s="69" t="s">
        <v>6328</v>
      </c>
      <c r="GQB4" s="69" t="s">
        <v>6329</v>
      </c>
      <c r="GQC4" s="69" t="s">
        <v>6330</v>
      </c>
      <c r="GQD4" s="69" t="s">
        <v>6331</v>
      </c>
      <c r="GQE4" s="69" t="s">
        <v>6332</v>
      </c>
      <c r="GQF4" s="69" t="s">
        <v>6333</v>
      </c>
      <c r="GQG4" s="69" t="s">
        <v>6334</v>
      </c>
      <c r="GQH4" s="69" t="s">
        <v>6335</v>
      </c>
      <c r="GQI4" s="69" t="s">
        <v>6336</v>
      </c>
      <c r="GQJ4" s="69" t="s">
        <v>6337</v>
      </c>
      <c r="GQK4" s="69" t="s">
        <v>6338</v>
      </c>
      <c r="GQL4" s="69" t="s">
        <v>6339</v>
      </c>
      <c r="GQM4" s="69" t="s">
        <v>6340</v>
      </c>
      <c r="GQN4" s="69" t="s">
        <v>6341</v>
      </c>
      <c r="GQO4" s="69" t="s">
        <v>6342</v>
      </c>
      <c r="GQP4" s="69" t="s">
        <v>6343</v>
      </c>
      <c r="GQQ4" s="69" t="s">
        <v>6344</v>
      </c>
      <c r="GQR4" s="69" t="s">
        <v>6345</v>
      </c>
      <c r="GQS4" s="69" t="s">
        <v>6346</v>
      </c>
      <c r="GQT4" s="69" t="s">
        <v>6347</v>
      </c>
      <c r="GQU4" s="69" t="s">
        <v>6348</v>
      </c>
      <c r="GQV4" s="69" t="s">
        <v>6349</v>
      </c>
      <c r="GQW4" s="69" t="s">
        <v>6350</v>
      </c>
      <c r="GQX4" s="69" t="s">
        <v>6351</v>
      </c>
      <c r="GQY4" s="69" t="s">
        <v>6352</v>
      </c>
      <c r="GQZ4" s="69" t="s">
        <v>6353</v>
      </c>
      <c r="GRA4" s="69" t="s">
        <v>6354</v>
      </c>
      <c r="GRB4" s="69" t="s">
        <v>6355</v>
      </c>
      <c r="GRC4" s="69" t="s">
        <v>6356</v>
      </c>
      <c r="GRD4" s="69" t="s">
        <v>6357</v>
      </c>
      <c r="GRE4" s="69" t="s">
        <v>6358</v>
      </c>
      <c r="GRF4" s="69" t="s">
        <v>6359</v>
      </c>
      <c r="GRG4" s="69" t="s">
        <v>6360</v>
      </c>
      <c r="GRH4" s="69" t="s">
        <v>6361</v>
      </c>
      <c r="GRI4" s="69" t="s">
        <v>6362</v>
      </c>
      <c r="GRJ4" s="69" t="s">
        <v>6363</v>
      </c>
      <c r="GRK4" s="69" t="s">
        <v>6364</v>
      </c>
      <c r="GRL4" s="69" t="s">
        <v>6365</v>
      </c>
      <c r="GRM4" s="69" t="s">
        <v>6366</v>
      </c>
      <c r="GRN4" s="69" t="s">
        <v>6367</v>
      </c>
      <c r="GRO4" s="69" t="s">
        <v>6368</v>
      </c>
      <c r="GRP4" s="69" t="s">
        <v>6369</v>
      </c>
      <c r="GRQ4" s="69" t="s">
        <v>6370</v>
      </c>
      <c r="GRR4" s="69" t="s">
        <v>6371</v>
      </c>
      <c r="GRS4" s="69" t="s">
        <v>6372</v>
      </c>
      <c r="GRT4" s="69" t="s">
        <v>6373</v>
      </c>
      <c r="GRU4" s="69" t="s">
        <v>6374</v>
      </c>
      <c r="GRV4" s="69" t="s">
        <v>6375</v>
      </c>
      <c r="GRW4" s="69" t="s">
        <v>6376</v>
      </c>
      <c r="GRX4" s="69" t="s">
        <v>6377</v>
      </c>
      <c r="GRY4" s="69" t="s">
        <v>6378</v>
      </c>
      <c r="GRZ4" s="69" t="s">
        <v>6379</v>
      </c>
      <c r="GSA4" s="69" t="s">
        <v>6380</v>
      </c>
      <c r="GSB4" s="69" t="s">
        <v>6381</v>
      </c>
      <c r="GSC4" s="69" t="s">
        <v>6382</v>
      </c>
      <c r="GSD4" s="69" t="s">
        <v>6383</v>
      </c>
      <c r="GSE4" s="69" t="s">
        <v>6384</v>
      </c>
      <c r="GSF4" s="69" t="s">
        <v>6385</v>
      </c>
      <c r="GSG4" s="69" t="s">
        <v>6386</v>
      </c>
      <c r="GSH4" s="69" t="s">
        <v>6387</v>
      </c>
      <c r="GSI4" s="69" t="s">
        <v>6388</v>
      </c>
      <c r="GSJ4" s="69" t="s">
        <v>6389</v>
      </c>
      <c r="GSK4" s="69" t="s">
        <v>6390</v>
      </c>
      <c r="GSL4" s="69" t="s">
        <v>6391</v>
      </c>
      <c r="GSM4" s="69" t="s">
        <v>6392</v>
      </c>
      <c r="GSN4" s="69" t="s">
        <v>6393</v>
      </c>
      <c r="GSO4" s="69" t="s">
        <v>6394</v>
      </c>
      <c r="GSP4" s="69" t="s">
        <v>6395</v>
      </c>
      <c r="GSQ4" s="69" t="s">
        <v>6396</v>
      </c>
      <c r="GSR4" s="69" t="s">
        <v>6397</v>
      </c>
      <c r="GSS4" s="69" t="s">
        <v>6398</v>
      </c>
      <c r="GST4" s="69" t="s">
        <v>6399</v>
      </c>
      <c r="GSU4" s="69" t="s">
        <v>6400</v>
      </c>
      <c r="GSV4" s="69" t="s">
        <v>6401</v>
      </c>
      <c r="GSW4" s="69" t="s">
        <v>6402</v>
      </c>
      <c r="GSX4" s="69" t="s">
        <v>6403</v>
      </c>
      <c r="GSY4" s="69" t="s">
        <v>6404</v>
      </c>
      <c r="GSZ4" s="69" t="s">
        <v>6405</v>
      </c>
      <c r="GTA4" s="69" t="s">
        <v>6406</v>
      </c>
      <c r="GTB4" s="69" t="s">
        <v>6407</v>
      </c>
      <c r="GTC4" s="69" t="s">
        <v>6408</v>
      </c>
      <c r="GTD4" s="69" t="s">
        <v>6409</v>
      </c>
      <c r="GTE4" s="69" t="s">
        <v>6410</v>
      </c>
      <c r="GTF4" s="69" t="s">
        <v>6411</v>
      </c>
      <c r="GTG4" s="69" t="s">
        <v>6412</v>
      </c>
      <c r="GTH4" s="69" t="s">
        <v>6413</v>
      </c>
      <c r="GTI4" s="69" t="s">
        <v>6414</v>
      </c>
      <c r="GTJ4" s="69" t="s">
        <v>6415</v>
      </c>
      <c r="GTK4" s="69" t="s">
        <v>6416</v>
      </c>
      <c r="GTL4" s="69" t="s">
        <v>6417</v>
      </c>
      <c r="GTM4" s="69" t="s">
        <v>6418</v>
      </c>
      <c r="GTN4" s="69" t="s">
        <v>6419</v>
      </c>
      <c r="GTO4" s="69" t="s">
        <v>6420</v>
      </c>
      <c r="GTP4" s="69" t="s">
        <v>6421</v>
      </c>
      <c r="GTQ4" s="69" t="s">
        <v>6422</v>
      </c>
      <c r="GTR4" s="69" t="s">
        <v>6423</v>
      </c>
      <c r="GTS4" s="69" t="s">
        <v>6424</v>
      </c>
      <c r="GTT4" s="69" t="s">
        <v>6425</v>
      </c>
      <c r="GTU4" s="69" t="s">
        <v>6426</v>
      </c>
      <c r="GTV4" s="69" t="s">
        <v>6427</v>
      </c>
      <c r="GTW4" s="69" t="s">
        <v>6428</v>
      </c>
      <c r="GTX4" s="69" t="s">
        <v>6429</v>
      </c>
      <c r="GTY4" s="69" t="s">
        <v>6430</v>
      </c>
      <c r="GTZ4" s="69" t="s">
        <v>6431</v>
      </c>
      <c r="GUA4" s="69" t="s">
        <v>6432</v>
      </c>
      <c r="GUB4" s="69" t="s">
        <v>6433</v>
      </c>
      <c r="GUC4" s="69" t="s">
        <v>6434</v>
      </c>
      <c r="GUD4" s="69" t="s">
        <v>6435</v>
      </c>
      <c r="GUE4" s="69" t="s">
        <v>6436</v>
      </c>
      <c r="GUF4" s="69" t="s">
        <v>6437</v>
      </c>
      <c r="GUG4" s="69" t="s">
        <v>6438</v>
      </c>
      <c r="GUH4" s="69" t="s">
        <v>6439</v>
      </c>
      <c r="GUI4" s="69" t="s">
        <v>6440</v>
      </c>
      <c r="GUJ4" s="69" t="s">
        <v>6441</v>
      </c>
      <c r="GUK4" s="69" t="s">
        <v>6442</v>
      </c>
      <c r="GUL4" s="69" t="s">
        <v>6443</v>
      </c>
      <c r="GUM4" s="69" t="s">
        <v>6444</v>
      </c>
      <c r="GUN4" s="69" t="s">
        <v>6445</v>
      </c>
      <c r="GUO4" s="69" t="s">
        <v>6446</v>
      </c>
      <c r="GUP4" s="69" t="s">
        <v>6447</v>
      </c>
      <c r="GUQ4" s="69" t="s">
        <v>6448</v>
      </c>
      <c r="GUR4" s="69" t="s">
        <v>6449</v>
      </c>
      <c r="GUS4" s="69" t="s">
        <v>6450</v>
      </c>
      <c r="GUT4" s="69" t="s">
        <v>6451</v>
      </c>
      <c r="GUU4" s="69" t="s">
        <v>6452</v>
      </c>
      <c r="GUV4" s="69" t="s">
        <v>6453</v>
      </c>
      <c r="GUW4" s="69" t="s">
        <v>6454</v>
      </c>
      <c r="GUX4" s="69" t="s">
        <v>6455</v>
      </c>
      <c r="GUY4" s="69" t="s">
        <v>6456</v>
      </c>
      <c r="GUZ4" s="69" t="s">
        <v>6457</v>
      </c>
      <c r="GVA4" s="69" t="s">
        <v>6458</v>
      </c>
      <c r="GVB4" s="69" t="s">
        <v>6459</v>
      </c>
      <c r="GVC4" s="69" t="s">
        <v>6460</v>
      </c>
      <c r="GVD4" s="69" t="s">
        <v>6461</v>
      </c>
      <c r="GVE4" s="69" t="s">
        <v>6462</v>
      </c>
      <c r="GVF4" s="69" t="s">
        <v>6463</v>
      </c>
      <c r="GVG4" s="69" t="s">
        <v>6464</v>
      </c>
      <c r="GVH4" s="69" t="s">
        <v>6465</v>
      </c>
      <c r="GVI4" s="69" t="s">
        <v>6466</v>
      </c>
      <c r="GVJ4" s="69" t="s">
        <v>6467</v>
      </c>
      <c r="GVK4" s="69" t="s">
        <v>6468</v>
      </c>
      <c r="GVL4" s="69" t="s">
        <v>6469</v>
      </c>
      <c r="GVM4" s="69" t="s">
        <v>6470</v>
      </c>
      <c r="GVN4" s="69" t="s">
        <v>6471</v>
      </c>
      <c r="GVO4" s="69" t="s">
        <v>6472</v>
      </c>
      <c r="GVP4" s="69" t="s">
        <v>6473</v>
      </c>
      <c r="GVQ4" s="69" t="s">
        <v>6474</v>
      </c>
      <c r="GVR4" s="69" t="s">
        <v>6475</v>
      </c>
      <c r="GVS4" s="69" t="s">
        <v>6476</v>
      </c>
      <c r="GVT4" s="69" t="s">
        <v>6477</v>
      </c>
      <c r="GVU4" s="69" t="s">
        <v>6478</v>
      </c>
      <c r="GVV4" s="69" t="s">
        <v>6479</v>
      </c>
      <c r="GVW4" s="69" t="s">
        <v>6480</v>
      </c>
      <c r="GVX4" s="69" t="s">
        <v>6481</v>
      </c>
      <c r="GVY4" s="69" t="s">
        <v>6482</v>
      </c>
      <c r="GVZ4" s="69" t="s">
        <v>6483</v>
      </c>
      <c r="GWA4" s="69" t="s">
        <v>6484</v>
      </c>
      <c r="GWB4" s="69" t="s">
        <v>6485</v>
      </c>
      <c r="GWC4" s="69" t="s">
        <v>6486</v>
      </c>
      <c r="GWD4" s="69" t="s">
        <v>6487</v>
      </c>
      <c r="GWE4" s="69" t="s">
        <v>6488</v>
      </c>
      <c r="GWF4" s="69" t="s">
        <v>6489</v>
      </c>
      <c r="GWG4" s="69" t="s">
        <v>6490</v>
      </c>
      <c r="GWH4" s="69" t="s">
        <v>6491</v>
      </c>
      <c r="GWI4" s="69" t="s">
        <v>6492</v>
      </c>
      <c r="GWJ4" s="69" t="s">
        <v>6493</v>
      </c>
      <c r="GWK4" s="69" t="s">
        <v>6494</v>
      </c>
      <c r="GWL4" s="69" t="s">
        <v>6495</v>
      </c>
      <c r="GWM4" s="69" t="s">
        <v>6496</v>
      </c>
      <c r="GWN4" s="69" t="s">
        <v>6497</v>
      </c>
      <c r="GWO4" s="69" t="s">
        <v>6498</v>
      </c>
      <c r="GWP4" s="69" t="s">
        <v>6499</v>
      </c>
      <c r="GWQ4" s="69" t="s">
        <v>6500</v>
      </c>
      <c r="GWR4" s="69" t="s">
        <v>6501</v>
      </c>
      <c r="GWS4" s="69" t="s">
        <v>6502</v>
      </c>
      <c r="GWT4" s="69" t="s">
        <v>6503</v>
      </c>
      <c r="GWU4" s="69" t="s">
        <v>6504</v>
      </c>
      <c r="GWV4" s="69" t="s">
        <v>6505</v>
      </c>
      <c r="GWW4" s="69" t="s">
        <v>6506</v>
      </c>
      <c r="GWX4" s="69" t="s">
        <v>6507</v>
      </c>
      <c r="GWY4" s="69" t="s">
        <v>6508</v>
      </c>
      <c r="GWZ4" s="69" t="s">
        <v>6509</v>
      </c>
      <c r="GXA4" s="69" t="s">
        <v>6510</v>
      </c>
      <c r="GXB4" s="69" t="s">
        <v>6511</v>
      </c>
      <c r="GXC4" s="69" t="s">
        <v>6512</v>
      </c>
      <c r="GXD4" s="69" t="s">
        <v>6513</v>
      </c>
      <c r="GXE4" s="69" t="s">
        <v>6514</v>
      </c>
      <c r="GXF4" s="69" t="s">
        <v>6515</v>
      </c>
      <c r="GXG4" s="69" t="s">
        <v>6516</v>
      </c>
      <c r="GXH4" s="69" t="s">
        <v>6517</v>
      </c>
      <c r="GXI4" s="69" t="s">
        <v>6518</v>
      </c>
      <c r="GXJ4" s="69" t="s">
        <v>6519</v>
      </c>
      <c r="GXK4" s="69" t="s">
        <v>6520</v>
      </c>
      <c r="GXL4" s="69" t="s">
        <v>6521</v>
      </c>
      <c r="GXM4" s="69" t="s">
        <v>6522</v>
      </c>
      <c r="GXN4" s="69" t="s">
        <v>6523</v>
      </c>
      <c r="GXO4" s="69" t="s">
        <v>6524</v>
      </c>
      <c r="GXP4" s="69" t="s">
        <v>6525</v>
      </c>
      <c r="GXQ4" s="69" t="s">
        <v>6526</v>
      </c>
      <c r="GXR4" s="69" t="s">
        <v>6527</v>
      </c>
      <c r="GXS4" s="69" t="s">
        <v>6528</v>
      </c>
      <c r="GXT4" s="69" t="s">
        <v>6529</v>
      </c>
      <c r="GXU4" s="69" t="s">
        <v>6530</v>
      </c>
      <c r="GXV4" s="69" t="s">
        <v>6531</v>
      </c>
      <c r="GXW4" s="69" t="s">
        <v>6532</v>
      </c>
      <c r="GXX4" s="69" t="s">
        <v>6533</v>
      </c>
      <c r="GXY4" s="69" t="s">
        <v>6534</v>
      </c>
      <c r="GXZ4" s="69" t="s">
        <v>6535</v>
      </c>
      <c r="GYA4" s="69" t="s">
        <v>6536</v>
      </c>
      <c r="GYB4" s="69" t="s">
        <v>6537</v>
      </c>
      <c r="GYC4" s="69" t="s">
        <v>6538</v>
      </c>
      <c r="GYD4" s="69" t="s">
        <v>6539</v>
      </c>
      <c r="GYE4" s="69" t="s">
        <v>6540</v>
      </c>
      <c r="GYF4" s="69" t="s">
        <v>6541</v>
      </c>
      <c r="GYG4" s="69" t="s">
        <v>6542</v>
      </c>
      <c r="GYH4" s="69" t="s">
        <v>6543</v>
      </c>
      <c r="GYI4" s="69" t="s">
        <v>6544</v>
      </c>
      <c r="GYJ4" s="69" t="s">
        <v>6545</v>
      </c>
      <c r="GYK4" s="69" t="s">
        <v>6546</v>
      </c>
      <c r="GYL4" s="69" t="s">
        <v>6547</v>
      </c>
      <c r="GYM4" s="69" t="s">
        <v>6548</v>
      </c>
      <c r="GYN4" s="69" t="s">
        <v>6549</v>
      </c>
      <c r="GYO4" s="69" t="s">
        <v>6550</v>
      </c>
      <c r="GYP4" s="69" t="s">
        <v>6551</v>
      </c>
      <c r="GYQ4" s="69" t="s">
        <v>6552</v>
      </c>
      <c r="GYR4" s="69" t="s">
        <v>6553</v>
      </c>
      <c r="GYS4" s="69" t="s">
        <v>6554</v>
      </c>
      <c r="GYT4" s="69" t="s">
        <v>6555</v>
      </c>
      <c r="GYU4" s="69" t="s">
        <v>6556</v>
      </c>
      <c r="GYV4" s="69" t="s">
        <v>6557</v>
      </c>
      <c r="GYW4" s="69" t="s">
        <v>6558</v>
      </c>
      <c r="GYX4" s="69" t="s">
        <v>6559</v>
      </c>
      <c r="GYY4" s="69" t="s">
        <v>6560</v>
      </c>
      <c r="GYZ4" s="69" t="s">
        <v>6561</v>
      </c>
      <c r="GZA4" s="69" t="s">
        <v>6562</v>
      </c>
      <c r="GZB4" s="69" t="s">
        <v>6563</v>
      </c>
      <c r="GZC4" s="69" t="s">
        <v>6564</v>
      </c>
      <c r="GZD4" s="69" t="s">
        <v>6565</v>
      </c>
      <c r="GZE4" s="69" t="s">
        <v>6566</v>
      </c>
      <c r="GZF4" s="69" t="s">
        <v>6567</v>
      </c>
      <c r="GZG4" s="69" t="s">
        <v>6568</v>
      </c>
      <c r="GZH4" s="69" t="s">
        <v>6569</v>
      </c>
      <c r="GZI4" s="69" t="s">
        <v>6570</v>
      </c>
      <c r="GZJ4" s="69" t="s">
        <v>6571</v>
      </c>
      <c r="GZK4" s="69" t="s">
        <v>6572</v>
      </c>
      <c r="GZL4" s="69" t="s">
        <v>6573</v>
      </c>
      <c r="GZM4" s="69" t="s">
        <v>6574</v>
      </c>
      <c r="GZN4" s="69" t="s">
        <v>6575</v>
      </c>
      <c r="GZO4" s="69" t="s">
        <v>6576</v>
      </c>
      <c r="GZP4" s="69" t="s">
        <v>6577</v>
      </c>
      <c r="GZQ4" s="69" t="s">
        <v>6578</v>
      </c>
      <c r="GZR4" s="69" t="s">
        <v>6579</v>
      </c>
      <c r="GZS4" s="69" t="s">
        <v>6580</v>
      </c>
      <c r="GZT4" s="69" t="s">
        <v>6581</v>
      </c>
      <c r="GZU4" s="69" t="s">
        <v>6582</v>
      </c>
      <c r="GZV4" s="69" t="s">
        <v>6583</v>
      </c>
      <c r="GZW4" s="69" t="s">
        <v>6584</v>
      </c>
      <c r="GZX4" s="69" t="s">
        <v>6585</v>
      </c>
      <c r="GZY4" s="69" t="s">
        <v>6586</v>
      </c>
      <c r="GZZ4" s="69" t="s">
        <v>6587</v>
      </c>
      <c r="HAA4" s="69" t="s">
        <v>6588</v>
      </c>
      <c r="HAB4" s="69" t="s">
        <v>6589</v>
      </c>
      <c r="HAC4" s="69" t="s">
        <v>6590</v>
      </c>
      <c r="HAD4" s="69" t="s">
        <v>6591</v>
      </c>
      <c r="HAE4" s="69" t="s">
        <v>6592</v>
      </c>
      <c r="HAF4" s="69" t="s">
        <v>6593</v>
      </c>
      <c r="HAG4" s="69" t="s">
        <v>6594</v>
      </c>
      <c r="HAH4" s="69" t="s">
        <v>6595</v>
      </c>
      <c r="HAI4" s="69" t="s">
        <v>6596</v>
      </c>
      <c r="HAJ4" s="69" t="s">
        <v>6597</v>
      </c>
      <c r="HAK4" s="69" t="s">
        <v>6598</v>
      </c>
      <c r="HAL4" s="69" t="s">
        <v>6599</v>
      </c>
      <c r="HAM4" s="69" t="s">
        <v>6600</v>
      </c>
      <c r="HAN4" s="69" t="s">
        <v>6601</v>
      </c>
      <c r="HAO4" s="69" t="s">
        <v>6602</v>
      </c>
      <c r="HAP4" s="69" t="s">
        <v>6603</v>
      </c>
      <c r="HAQ4" s="69" t="s">
        <v>6604</v>
      </c>
      <c r="HAR4" s="69" t="s">
        <v>6605</v>
      </c>
      <c r="HAS4" s="69" t="s">
        <v>6606</v>
      </c>
      <c r="HAT4" s="69" t="s">
        <v>6607</v>
      </c>
      <c r="HAU4" s="69" t="s">
        <v>6608</v>
      </c>
      <c r="HAV4" s="69" t="s">
        <v>6609</v>
      </c>
      <c r="HAW4" s="69" t="s">
        <v>6610</v>
      </c>
      <c r="HAX4" s="69" t="s">
        <v>6611</v>
      </c>
      <c r="HAY4" s="69" t="s">
        <v>6612</v>
      </c>
      <c r="HAZ4" s="69" t="s">
        <v>6613</v>
      </c>
      <c r="HBA4" s="69" t="s">
        <v>6614</v>
      </c>
      <c r="HBB4" s="69" t="s">
        <v>6615</v>
      </c>
      <c r="HBC4" s="69" t="s">
        <v>6616</v>
      </c>
      <c r="HBD4" s="69" t="s">
        <v>6617</v>
      </c>
      <c r="HBE4" s="69" t="s">
        <v>6618</v>
      </c>
      <c r="HBF4" s="69" t="s">
        <v>6619</v>
      </c>
      <c r="HBG4" s="69" t="s">
        <v>6620</v>
      </c>
      <c r="HBH4" s="69" t="s">
        <v>6621</v>
      </c>
      <c r="HBI4" s="69" t="s">
        <v>6622</v>
      </c>
      <c r="HBJ4" s="69" t="s">
        <v>6623</v>
      </c>
      <c r="HBK4" s="69" t="s">
        <v>6624</v>
      </c>
      <c r="HBL4" s="69" t="s">
        <v>6625</v>
      </c>
      <c r="HBM4" s="69" t="s">
        <v>6626</v>
      </c>
      <c r="HBN4" s="69" t="s">
        <v>6627</v>
      </c>
      <c r="HBO4" s="69" t="s">
        <v>6628</v>
      </c>
      <c r="HBP4" s="69" t="s">
        <v>6629</v>
      </c>
      <c r="HBQ4" s="69" t="s">
        <v>6630</v>
      </c>
      <c r="HBR4" s="69" t="s">
        <v>6631</v>
      </c>
      <c r="HBS4" s="69" t="s">
        <v>6632</v>
      </c>
      <c r="HBT4" s="69" t="s">
        <v>6633</v>
      </c>
      <c r="HBU4" s="69" t="s">
        <v>6634</v>
      </c>
      <c r="HBV4" s="69" t="s">
        <v>6635</v>
      </c>
      <c r="HBW4" s="69" t="s">
        <v>6636</v>
      </c>
      <c r="HBX4" s="69" t="s">
        <v>6637</v>
      </c>
      <c r="HBY4" s="69" t="s">
        <v>6638</v>
      </c>
      <c r="HBZ4" s="69" t="s">
        <v>6639</v>
      </c>
      <c r="HCA4" s="69" t="s">
        <v>6640</v>
      </c>
      <c r="HCB4" s="69" t="s">
        <v>6641</v>
      </c>
      <c r="HCC4" s="69" t="s">
        <v>6642</v>
      </c>
      <c r="HCD4" s="69" t="s">
        <v>6643</v>
      </c>
      <c r="HCE4" s="69" t="s">
        <v>6644</v>
      </c>
      <c r="HCF4" s="69" t="s">
        <v>6645</v>
      </c>
      <c r="HCG4" s="69" t="s">
        <v>6646</v>
      </c>
      <c r="HCH4" s="69" t="s">
        <v>6647</v>
      </c>
      <c r="HCI4" s="69" t="s">
        <v>6648</v>
      </c>
      <c r="HCJ4" s="69" t="s">
        <v>6649</v>
      </c>
      <c r="HCK4" s="69" t="s">
        <v>6650</v>
      </c>
      <c r="HCL4" s="69" t="s">
        <v>6651</v>
      </c>
      <c r="HCM4" s="69" t="s">
        <v>6652</v>
      </c>
      <c r="HCN4" s="69" t="s">
        <v>6653</v>
      </c>
      <c r="HCO4" s="69" t="s">
        <v>6654</v>
      </c>
      <c r="HCP4" s="69" t="s">
        <v>6655</v>
      </c>
      <c r="HCQ4" s="69" t="s">
        <v>6656</v>
      </c>
      <c r="HCR4" s="69" t="s">
        <v>6657</v>
      </c>
      <c r="HCS4" s="69" t="s">
        <v>6658</v>
      </c>
      <c r="HCT4" s="69" t="s">
        <v>6659</v>
      </c>
      <c r="HCU4" s="69" t="s">
        <v>6660</v>
      </c>
      <c r="HCV4" s="69" t="s">
        <v>6661</v>
      </c>
      <c r="HCW4" s="69" t="s">
        <v>6662</v>
      </c>
      <c r="HCX4" s="69" t="s">
        <v>6663</v>
      </c>
      <c r="HCY4" s="69" t="s">
        <v>6664</v>
      </c>
      <c r="HCZ4" s="69" t="s">
        <v>6665</v>
      </c>
      <c r="HDA4" s="69" t="s">
        <v>6666</v>
      </c>
      <c r="HDB4" s="69" t="s">
        <v>6667</v>
      </c>
      <c r="HDC4" s="69" t="s">
        <v>6668</v>
      </c>
      <c r="HDD4" s="69" t="s">
        <v>6669</v>
      </c>
      <c r="HDE4" s="69" t="s">
        <v>6670</v>
      </c>
      <c r="HDF4" s="69" t="s">
        <v>6671</v>
      </c>
      <c r="HDG4" s="69" t="s">
        <v>6672</v>
      </c>
      <c r="HDH4" s="69" t="s">
        <v>6673</v>
      </c>
      <c r="HDI4" s="69" t="s">
        <v>6674</v>
      </c>
      <c r="HDJ4" s="69" t="s">
        <v>6675</v>
      </c>
      <c r="HDK4" s="69" t="s">
        <v>6676</v>
      </c>
      <c r="HDL4" s="69" t="s">
        <v>6677</v>
      </c>
      <c r="HDM4" s="69" t="s">
        <v>6678</v>
      </c>
      <c r="HDN4" s="69" t="s">
        <v>6679</v>
      </c>
      <c r="HDO4" s="69" t="s">
        <v>6680</v>
      </c>
      <c r="HDP4" s="69" t="s">
        <v>6681</v>
      </c>
      <c r="HDQ4" s="69" t="s">
        <v>6682</v>
      </c>
      <c r="HDR4" s="69" t="s">
        <v>6683</v>
      </c>
      <c r="HDS4" s="69" t="s">
        <v>6684</v>
      </c>
      <c r="HDT4" s="69" t="s">
        <v>6685</v>
      </c>
      <c r="HDU4" s="69" t="s">
        <v>6686</v>
      </c>
      <c r="HDV4" s="69" t="s">
        <v>6687</v>
      </c>
      <c r="HDW4" s="69" t="s">
        <v>6688</v>
      </c>
      <c r="HDX4" s="69" t="s">
        <v>6689</v>
      </c>
      <c r="HDY4" s="69" t="s">
        <v>6690</v>
      </c>
      <c r="HDZ4" s="69" t="s">
        <v>6691</v>
      </c>
      <c r="HEA4" s="69" t="s">
        <v>6692</v>
      </c>
      <c r="HEB4" s="69" t="s">
        <v>6693</v>
      </c>
      <c r="HEC4" s="69" t="s">
        <v>6694</v>
      </c>
      <c r="HED4" s="69" t="s">
        <v>6695</v>
      </c>
      <c r="HEE4" s="69" t="s">
        <v>6696</v>
      </c>
      <c r="HEF4" s="69" t="s">
        <v>6697</v>
      </c>
      <c r="HEG4" s="69" t="s">
        <v>6698</v>
      </c>
      <c r="HEH4" s="69" t="s">
        <v>6699</v>
      </c>
      <c r="HEI4" s="69" t="s">
        <v>6700</v>
      </c>
      <c r="HEJ4" s="69" t="s">
        <v>6701</v>
      </c>
      <c r="HEK4" s="69" t="s">
        <v>6702</v>
      </c>
      <c r="HEL4" s="69" t="s">
        <v>6703</v>
      </c>
      <c r="HEM4" s="69" t="s">
        <v>6704</v>
      </c>
      <c r="HEN4" s="69" t="s">
        <v>6705</v>
      </c>
      <c r="HEO4" s="69" t="s">
        <v>6706</v>
      </c>
      <c r="HEP4" s="69" t="s">
        <v>6707</v>
      </c>
      <c r="HEQ4" s="69" t="s">
        <v>6708</v>
      </c>
      <c r="HER4" s="69" t="s">
        <v>6709</v>
      </c>
      <c r="HES4" s="69" t="s">
        <v>6710</v>
      </c>
      <c r="HET4" s="69" t="s">
        <v>6711</v>
      </c>
      <c r="HEU4" s="69" t="s">
        <v>6712</v>
      </c>
      <c r="HEV4" s="69" t="s">
        <v>6713</v>
      </c>
      <c r="HEW4" s="69" t="s">
        <v>6714</v>
      </c>
      <c r="HEX4" s="69" t="s">
        <v>6715</v>
      </c>
      <c r="HEY4" s="69" t="s">
        <v>6716</v>
      </c>
      <c r="HEZ4" s="69" t="s">
        <v>6717</v>
      </c>
      <c r="HFA4" s="69" t="s">
        <v>6718</v>
      </c>
      <c r="HFB4" s="69" t="s">
        <v>6719</v>
      </c>
      <c r="HFC4" s="69" t="s">
        <v>6720</v>
      </c>
      <c r="HFD4" s="69" t="s">
        <v>6721</v>
      </c>
      <c r="HFE4" s="69" t="s">
        <v>6722</v>
      </c>
      <c r="HFF4" s="69" t="s">
        <v>6723</v>
      </c>
      <c r="HFG4" s="69" t="s">
        <v>6724</v>
      </c>
      <c r="HFH4" s="69" t="s">
        <v>6725</v>
      </c>
      <c r="HFI4" s="69" t="s">
        <v>6726</v>
      </c>
      <c r="HFJ4" s="69" t="s">
        <v>6727</v>
      </c>
      <c r="HFK4" s="69" t="s">
        <v>6728</v>
      </c>
      <c r="HFL4" s="69" t="s">
        <v>6729</v>
      </c>
      <c r="HFM4" s="69" t="s">
        <v>6730</v>
      </c>
      <c r="HFN4" s="69" t="s">
        <v>6731</v>
      </c>
      <c r="HFO4" s="69" t="s">
        <v>6732</v>
      </c>
      <c r="HFP4" s="69" t="s">
        <v>6733</v>
      </c>
      <c r="HFQ4" s="69" t="s">
        <v>6734</v>
      </c>
      <c r="HFR4" s="69" t="s">
        <v>6735</v>
      </c>
      <c r="HFS4" s="69" t="s">
        <v>6736</v>
      </c>
      <c r="HFT4" s="69" t="s">
        <v>6737</v>
      </c>
      <c r="HFU4" s="69" t="s">
        <v>6738</v>
      </c>
      <c r="HFV4" s="69" t="s">
        <v>6739</v>
      </c>
      <c r="HFW4" s="69" t="s">
        <v>6740</v>
      </c>
      <c r="HFX4" s="69" t="s">
        <v>6741</v>
      </c>
      <c r="HFY4" s="69" t="s">
        <v>6742</v>
      </c>
      <c r="HFZ4" s="69" t="s">
        <v>6743</v>
      </c>
      <c r="HGA4" s="69" t="s">
        <v>6744</v>
      </c>
      <c r="HGB4" s="69" t="s">
        <v>6745</v>
      </c>
      <c r="HGC4" s="69" t="s">
        <v>6746</v>
      </c>
      <c r="HGD4" s="69" t="s">
        <v>6747</v>
      </c>
      <c r="HGE4" s="69" t="s">
        <v>6748</v>
      </c>
      <c r="HGF4" s="69" t="s">
        <v>6749</v>
      </c>
      <c r="HGG4" s="69" t="s">
        <v>6750</v>
      </c>
      <c r="HGH4" s="69" t="s">
        <v>6751</v>
      </c>
      <c r="HGI4" s="69" t="s">
        <v>6752</v>
      </c>
      <c r="HGJ4" s="69" t="s">
        <v>6753</v>
      </c>
      <c r="HGK4" s="69" t="s">
        <v>6754</v>
      </c>
      <c r="HGL4" s="69" t="s">
        <v>6755</v>
      </c>
      <c r="HGM4" s="69" t="s">
        <v>6756</v>
      </c>
      <c r="HGN4" s="69" t="s">
        <v>6757</v>
      </c>
      <c r="HGO4" s="69" t="s">
        <v>6758</v>
      </c>
      <c r="HGP4" s="69" t="s">
        <v>6759</v>
      </c>
      <c r="HGQ4" s="69" t="s">
        <v>6760</v>
      </c>
      <c r="HGR4" s="69" t="s">
        <v>6761</v>
      </c>
      <c r="HGS4" s="69" t="s">
        <v>6762</v>
      </c>
      <c r="HGT4" s="69" t="s">
        <v>6763</v>
      </c>
      <c r="HGU4" s="69" t="s">
        <v>6764</v>
      </c>
      <c r="HGV4" s="69" t="s">
        <v>6765</v>
      </c>
      <c r="HGW4" s="69" t="s">
        <v>6766</v>
      </c>
      <c r="HGX4" s="69" t="s">
        <v>6767</v>
      </c>
      <c r="HGY4" s="69" t="s">
        <v>6768</v>
      </c>
      <c r="HGZ4" s="69" t="s">
        <v>6769</v>
      </c>
      <c r="HHA4" s="69" t="s">
        <v>6770</v>
      </c>
      <c r="HHB4" s="69" t="s">
        <v>6771</v>
      </c>
      <c r="HHC4" s="69" t="s">
        <v>6772</v>
      </c>
      <c r="HHD4" s="69" t="s">
        <v>6773</v>
      </c>
      <c r="HHE4" s="69" t="s">
        <v>6774</v>
      </c>
      <c r="HHF4" s="69" t="s">
        <v>6775</v>
      </c>
      <c r="HHG4" s="69" t="s">
        <v>6776</v>
      </c>
      <c r="HHH4" s="69" t="s">
        <v>6777</v>
      </c>
      <c r="HHI4" s="69" t="s">
        <v>6778</v>
      </c>
      <c r="HHJ4" s="69" t="s">
        <v>6779</v>
      </c>
      <c r="HHK4" s="69" t="s">
        <v>6780</v>
      </c>
      <c r="HHL4" s="69" t="s">
        <v>6781</v>
      </c>
      <c r="HHM4" s="69" t="s">
        <v>6782</v>
      </c>
      <c r="HHN4" s="69" t="s">
        <v>6783</v>
      </c>
      <c r="HHO4" s="69" t="s">
        <v>6784</v>
      </c>
      <c r="HHP4" s="69" t="s">
        <v>6785</v>
      </c>
      <c r="HHQ4" s="69" t="s">
        <v>6786</v>
      </c>
      <c r="HHR4" s="69" t="s">
        <v>6787</v>
      </c>
      <c r="HHS4" s="69" t="s">
        <v>6788</v>
      </c>
      <c r="HHT4" s="69" t="s">
        <v>6789</v>
      </c>
      <c r="HHU4" s="69" t="s">
        <v>6790</v>
      </c>
      <c r="HHV4" s="69" t="s">
        <v>6791</v>
      </c>
      <c r="HHW4" s="69" t="s">
        <v>6792</v>
      </c>
      <c r="HHX4" s="69" t="s">
        <v>6793</v>
      </c>
      <c r="HHY4" s="69" t="s">
        <v>6794</v>
      </c>
      <c r="HHZ4" s="69" t="s">
        <v>6795</v>
      </c>
      <c r="HIA4" s="69" t="s">
        <v>6796</v>
      </c>
      <c r="HIB4" s="69" t="s">
        <v>6797</v>
      </c>
      <c r="HIC4" s="69" t="s">
        <v>6798</v>
      </c>
      <c r="HID4" s="69" t="s">
        <v>6799</v>
      </c>
      <c r="HIE4" s="69" t="s">
        <v>6800</v>
      </c>
      <c r="HIF4" s="69" t="s">
        <v>6801</v>
      </c>
      <c r="HIG4" s="69" t="s">
        <v>6802</v>
      </c>
      <c r="HIH4" s="69" t="s">
        <v>6803</v>
      </c>
      <c r="HII4" s="69" t="s">
        <v>6804</v>
      </c>
      <c r="HIJ4" s="69" t="s">
        <v>6805</v>
      </c>
      <c r="HIK4" s="69" t="s">
        <v>6806</v>
      </c>
      <c r="HIL4" s="69" t="s">
        <v>6807</v>
      </c>
      <c r="HIM4" s="69" t="s">
        <v>6808</v>
      </c>
      <c r="HIN4" s="69" t="s">
        <v>6809</v>
      </c>
      <c r="HIO4" s="69" t="s">
        <v>6810</v>
      </c>
      <c r="HIP4" s="69" t="s">
        <v>6811</v>
      </c>
      <c r="HIQ4" s="69" t="s">
        <v>6812</v>
      </c>
      <c r="HIR4" s="69" t="s">
        <v>6813</v>
      </c>
      <c r="HIS4" s="69" t="s">
        <v>6814</v>
      </c>
      <c r="HIT4" s="69" t="s">
        <v>6815</v>
      </c>
      <c r="HIU4" s="69" t="s">
        <v>6816</v>
      </c>
      <c r="HIV4" s="69" t="s">
        <v>6817</v>
      </c>
      <c r="HIW4" s="69" t="s">
        <v>6818</v>
      </c>
      <c r="HIX4" s="69" t="s">
        <v>6819</v>
      </c>
      <c r="HIY4" s="69" t="s">
        <v>6820</v>
      </c>
      <c r="HIZ4" s="69" t="s">
        <v>6821</v>
      </c>
      <c r="HJA4" s="69" t="s">
        <v>6822</v>
      </c>
      <c r="HJB4" s="69" t="s">
        <v>6823</v>
      </c>
      <c r="HJC4" s="69" t="s">
        <v>6824</v>
      </c>
      <c r="HJD4" s="69" t="s">
        <v>6825</v>
      </c>
      <c r="HJE4" s="69" t="s">
        <v>6826</v>
      </c>
      <c r="HJF4" s="69" t="s">
        <v>6827</v>
      </c>
      <c r="HJG4" s="69" t="s">
        <v>6828</v>
      </c>
      <c r="HJH4" s="69" t="s">
        <v>6829</v>
      </c>
      <c r="HJI4" s="69" t="s">
        <v>6830</v>
      </c>
      <c r="HJJ4" s="69" t="s">
        <v>6831</v>
      </c>
      <c r="HJK4" s="69" t="s">
        <v>6832</v>
      </c>
      <c r="HJL4" s="69" t="s">
        <v>6833</v>
      </c>
      <c r="HJM4" s="69" t="s">
        <v>6834</v>
      </c>
      <c r="HJN4" s="69" t="s">
        <v>6835</v>
      </c>
      <c r="HJO4" s="69" t="s">
        <v>6836</v>
      </c>
      <c r="HJP4" s="69" t="s">
        <v>6837</v>
      </c>
      <c r="HJQ4" s="69" t="s">
        <v>6838</v>
      </c>
      <c r="HJR4" s="69" t="s">
        <v>6839</v>
      </c>
      <c r="HJS4" s="69" t="s">
        <v>6840</v>
      </c>
      <c r="HJT4" s="69" t="s">
        <v>6841</v>
      </c>
      <c r="HJU4" s="69" t="s">
        <v>6842</v>
      </c>
      <c r="HJV4" s="69" t="s">
        <v>6843</v>
      </c>
      <c r="HJW4" s="69" t="s">
        <v>6844</v>
      </c>
      <c r="HJX4" s="69" t="s">
        <v>6845</v>
      </c>
      <c r="HJY4" s="69" t="s">
        <v>6846</v>
      </c>
      <c r="HJZ4" s="69" t="s">
        <v>6847</v>
      </c>
      <c r="HKA4" s="69" t="s">
        <v>6848</v>
      </c>
      <c r="HKB4" s="69" t="s">
        <v>6849</v>
      </c>
      <c r="HKC4" s="69" t="s">
        <v>6850</v>
      </c>
      <c r="HKD4" s="69" t="s">
        <v>6851</v>
      </c>
      <c r="HKE4" s="69" t="s">
        <v>6852</v>
      </c>
      <c r="HKF4" s="69" t="s">
        <v>6853</v>
      </c>
      <c r="HKG4" s="69" t="s">
        <v>6854</v>
      </c>
      <c r="HKH4" s="69" t="s">
        <v>6855</v>
      </c>
      <c r="HKI4" s="69" t="s">
        <v>6856</v>
      </c>
      <c r="HKJ4" s="69" t="s">
        <v>6857</v>
      </c>
      <c r="HKK4" s="69" t="s">
        <v>6858</v>
      </c>
      <c r="HKL4" s="69" t="s">
        <v>6859</v>
      </c>
      <c r="HKM4" s="69" t="s">
        <v>6860</v>
      </c>
      <c r="HKN4" s="69" t="s">
        <v>6861</v>
      </c>
      <c r="HKO4" s="69" t="s">
        <v>6862</v>
      </c>
      <c r="HKP4" s="69" t="s">
        <v>6863</v>
      </c>
      <c r="HKQ4" s="69" t="s">
        <v>6864</v>
      </c>
      <c r="HKR4" s="69" t="s">
        <v>6865</v>
      </c>
      <c r="HKS4" s="69" t="s">
        <v>6866</v>
      </c>
      <c r="HKT4" s="69" t="s">
        <v>6867</v>
      </c>
      <c r="HKU4" s="69" t="s">
        <v>6868</v>
      </c>
      <c r="HKV4" s="69" t="s">
        <v>6869</v>
      </c>
      <c r="HKW4" s="69" t="s">
        <v>6870</v>
      </c>
      <c r="HKX4" s="69" t="s">
        <v>6871</v>
      </c>
      <c r="HKY4" s="69" t="s">
        <v>6872</v>
      </c>
      <c r="HKZ4" s="69" t="s">
        <v>6873</v>
      </c>
      <c r="HLA4" s="69" t="s">
        <v>6874</v>
      </c>
      <c r="HLB4" s="69" t="s">
        <v>6875</v>
      </c>
      <c r="HLC4" s="69" t="s">
        <v>6876</v>
      </c>
      <c r="HLD4" s="69" t="s">
        <v>6877</v>
      </c>
      <c r="HLE4" s="69" t="s">
        <v>6878</v>
      </c>
      <c r="HLF4" s="69" t="s">
        <v>6879</v>
      </c>
      <c r="HLG4" s="69" t="s">
        <v>6880</v>
      </c>
      <c r="HLH4" s="69" t="s">
        <v>6881</v>
      </c>
      <c r="HLI4" s="69" t="s">
        <v>6882</v>
      </c>
      <c r="HLJ4" s="69" t="s">
        <v>6883</v>
      </c>
      <c r="HLK4" s="69" t="s">
        <v>6884</v>
      </c>
      <c r="HLL4" s="69" t="s">
        <v>6885</v>
      </c>
      <c r="HLM4" s="69" t="s">
        <v>6886</v>
      </c>
      <c r="HLN4" s="69" t="s">
        <v>6887</v>
      </c>
      <c r="HLO4" s="69" t="s">
        <v>6888</v>
      </c>
      <c r="HLP4" s="69" t="s">
        <v>6889</v>
      </c>
      <c r="HLQ4" s="69" t="s">
        <v>6890</v>
      </c>
      <c r="HLR4" s="69" t="s">
        <v>6891</v>
      </c>
      <c r="HLS4" s="69" t="s">
        <v>6892</v>
      </c>
      <c r="HLT4" s="69" t="s">
        <v>6893</v>
      </c>
      <c r="HLU4" s="69" t="s">
        <v>6894</v>
      </c>
      <c r="HLV4" s="69" t="s">
        <v>6895</v>
      </c>
      <c r="HLW4" s="69" t="s">
        <v>6896</v>
      </c>
      <c r="HLX4" s="69" t="s">
        <v>6897</v>
      </c>
      <c r="HLY4" s="69" t="s">
        <v>6898</v>
      </c>
      <c r="HLZ4" s="69" t="s">
        <v>6899</v>
      </c>
      <c r="HMA4" s="69" t="s">
        <v>6900</v>
      </c>
      <c r="HMB4" s="69" t="s">
        <v>6901</v>
      </c>
      <c r="HMC4" s="69" t="s">
        <v>6902</v>
      </c>
      <c r="HMD4" s="69" t="s">
        <v>6903</v>
      </c>
      <c r="HME4" s="69" t="s">
        <v>6904</v>
      </c>
      <c r="HMF4" s="69" t="s">
        <v>6905</v>
      </c>
      <c r="HMG4" s="69" t="s">
        <v>6906</v>
      </c>
      <c r="HMH4" s="69" t="s">
        <v>6907</v>
      </c>
      <c r="HMI4" s="69" t="s">
        <v>6908</v>
      </c>
      <c r="HMJ4" s="69" t="s">
        <v>6909</v>
      </c>
      <c r="HMK4" s="69" t="s">
        <v>6910</v>
      </c>
      <c r="HML4" s="69" t="s">
        <v>6911</v>
      </c>
      <c r="HMM4" s="69" t="s">
        <v>6912</v>
      </c>
      <c r="HMN4" s="69" t="s">
        <v>6913</v>
      </c>
      <c r="HMO4" s="69" t="s">
        <v>6914</v>
      </c>
      <c r="HMP4" s="69" t="s">
        <v>6915</v>
      </c>
      <c r="HMQ4" s="69" t="s">
        <v>6916</v>
      </c>
      <c r="HMR4" s="69" t="s">
        <v>6917</v>
      </c>
      <c r="HMS4" s="69" t="s">
        <v>6918</v>
      </c>
      <c r="HMT4" s="69" t="s">
        <v>6919</v>
      </c>
      <c r="HMU4" s="69" t="s">
        <v>6920</v>
      </c>
      <c r="HMV4" s="69" t="s">
        <v>6921</v>
      </c>
      <c r="HMW4" s="69" t="s">
        <v>6922</v>
      </c>
      <c r="HMX4" s="69" t="s">
        <v>6923</v>
      </c>
      <c r="HMY4" s="69" t="s">
        <v>6924</v>
      </c>
      <c r="HMZ4" s="69" t="s">
        <v>6925</v>
      </c>
      <c r="HNA4" s="69" t="s">
        <v>6926</v>
      </c>
      <c r="HNB4" s="69" t="s">
        <v>6927</v>
      </c>
      <c r="HNC4" s="69" t="s">
        <v>6928</v>
      </c>
      <c r="HND4" s="69" t="s">
        <v>6929</v>
      </c>
      <c r="HNE4" s="69" t="s">
        <v>6930</v>
      </c>
      <c r="HNF4" s="69" t="s">
        <v>6931</v>
      </c>
      <c r="HNG4" s="69" t="s">
        <v>6932</v>
      </c>
      <c r="HNH4" s="69" t="s">
        <v>6933</v>
      </c>
      <c r="HNI4" s="69" t="s">
        <v>6934</v>
      </c>
      <c r="HNJ4" s="69" t="s">
        <v>6935</v>
      </c>
      <c r="HNK4" s="69" t="s">
        <v>6936</v>
      </c>
      <c r="HNL4" s="69" t="s">
        <v>6937</v>
      </c>
      <c r="HNM4" s="69" t="s">
        <v>6938</v>
      </c>
      <c r="HNN4" s="69" t="s">
        <v>6939</v>
      </c>
      <c r="HNO4" s="69" t="s">
        <v>6940</v>
      </c>
      <c r="HNP4" s="69" t="s">
        <v>6941</v>
      </c>
      <c r="HNQ4" s="69" t="s">
        <v>6942</v>
      </c>
      <c r="HNR4" s="69" t="s">
        <v>6943</v>
      </c>
      <c r="HNS4" s="69" t="s">
        <v>6944</v>
      </c>
      <c r="HNT4" s="69" t="s">
        <v>6945</v>
      </c>
      <c r="HNU4" s="69" t="s">
        <v>6946</v>
      </c>
      <c r="HNV4" s="69" t="s">
        <v>6947</v>
      </c>
      <c r="HNW4" s="69" t="s">
        <v>6948</v>
      </c>
      <c r="HNX4" s="69" t="s">
        <v>6949</v>
      </c>
      <c r="HNY4" s="69" t="s">
        <v>6950</v>
      </c>
      <c r="HNZ4" s="69" t="s">
        <v>6951</v>
      </c>
      <c r="HOA4" s="69" t="s">
        <v>6952</v>
      </c>
      <c r="HOB4" s="69" t="s">
        <v>6953</v>
      </c>
      <c r="HOC4" s="69" t="s">
        <v>6954</v>
      </c>
      <c r="HOD4" s="69" t="s">
        <v>6955</v>
      </c>
      <c r="HOE4" s="69" t="s">
        <v>6956</v>
      </c>
      <c r="HOF4" s="69" t="s">
        <v>6957</v>
      </c>
      <c r="HOG4" s="69" t="s">
        <v>6958</v>
      </c>
      <c r="HOH4" s="69" t="s">
        <v>6959</v>
      </c>
      <c r="HOI4" s="69" t="s">
        <v>6960</v>
      </c>
      <c r="HOJ4" s="69" t="s">
        <v>6961</v>
      </c>
      <c r="HOK4" s="69" t="s">
        <v>6962</v>
      </c>
      <c r="HOL4" s="69" t="s">
        <v>6963</v>
      </c>
      <c r="HOM4" s="69" t="s">
        <v>6964</v>
      </c>
      <c r="HON4" s="69" t="s">
        <v>6965</v>
      </c>
      <c r="HOO4" s="69" t="s">
        <v>6966</v>
      </c>
      <c r="HOP4" s="69" t="s">
        <v>6967</v>
      </c>
      <c r="HOQ4" s="69" t="s">
        <v>6968</v>
      </c>
      <c r="HOR4" s="69" t="s">
        <v>6969</v>
      </c>
      <c r="HOS4" s="69" t="s">
        <v>6970</v>
      </c>
      <c r="HOT4" s="69" t="s">
        <v>6971</v>
      </c>
      <c r="HOU4" s="69" t="s">
        <v>6972</v>
      </c>
      <c r="HOV4" s="69" t="s">
        <v>6973</v>
      </c>
      <c r="HOW4" s="69" t="s">
        <v>6974</v>
      </c>
      <c r="HOX4" s="69" t="s">
        <v>6975</v>
      </c>
      <c r="HOY4" s="69" t="s">
        <v>6976</v>
      </c>
      <c r="HOZ4" s="69" t="s">
        <v>6977</v>
      </c>
      <c r="HPA4" s="69" t="s">
        <v>6978</v>
      </c>
      <c r="HPB4" s="69" t="s">
        <v>6979</v>
      </c>
      <c r="HPC4" s="69" t="s">
        <v>6980</v>
      </c>
      <c r="HPD4" s="69" t="s">
        <v>6981</v>
      </c>
      <c r="HPE4" s="69" t="s">
        <v>6982</v>
      </c>
      <c r="HPF4" s="69" t="s">
        <v>6983</v>
      </c>
      <c r="HPG4" s="69" t="s">
        <v>6984</v>
      </c>
      <c r="HPH4" s="69" t="s">
        <v>6985</v>
      </c>
      <c r="HPI4" s="69" t="s">
        <v>6986</v>
      </c>
      <c r="HPJ4" s="69" t="s">
        <v>6987</v>
      </c>
      <c r="HPK4" s="69" t="s">
        <v>6988</v>
      </c>
      <c r="HPL4" s="69" t="s">
        <v>6989</v>
      </c>
      <c r="HPM4" s="69" t="s">
        <v>6990</v>
      </c>
      <c r="HPN4" s="69" t="s">
        <v>6991</v>
      </c>
      <c r="HPO4" s="69" t="s">
        <v>6992</v>
      </c>
      <c r="HPP4" s="69" t="s">
        <v>6993</v>
      </c>
      <c r="HPQ4" s="69" t="s">
        <v>6994</v>
      </c>
      <c r="HPR4" s="69" t="s">
        <v>6995</v>
      </c>
      <c r="HPS4" s="69" t="s">
        <v>6996</v>
      </c>
      <c r="HPT4" s="69" t="s">
        <v>6997</v>
      </c>
      <c r="HPU4" s="69" t="s">
        <v>6998</v>
      </c>
      <c r="HPV4" s="69" t="s">
        <v>6999</v>
      </c>
      <c r="HPW4" s="69" t="s">
        <v>7000</v>
      </c>
      <c r="HPX4" s="69" t="s">
        <v>7001</v>
      </c>
      <c r="HPY4" s="69" t="s">
        <v>7002</v>
      </c>
      <c r="HPZ4" s="69" t="s">
        <v>7003</v>
      </c>
      <c r="HQA4" s="69" t="s">
        <v>7004</v>
      </c>
      <c r="HQB4" s="69" t="s">
        <v>7005</v>
      </c>
      <c r="HQC4" s="69" t="s">
        <v>7006</v>
      </c>
      <c r="HQD4" s="69" t="s">
        <v>7007</v>
      </c>
      <c r="HQE4" s="69" t="s">
        <v>7008</v>
      </c>
      <c r="HQF4" s="69" t="s">
        <v>7009</v>
      </c>
      <c r="HQG4" s="69" t="s">
        <v>7010</v>
      </c>
      <c r="HQH4" s="69" t="s">
        <v>7011</v>
      </c>
      <c r="HQI4" s="69" t="s">
        <v>7012</v>
      </c>
      <c r="HQJ4" s="69" t="s">
        <v>7013</v>
      </c>
      <c r="HQK4" s="69" t="s">
        <v>7014</v>
      </c>
      <c r="HQL4" s="69" t="s">
        <v>7015</v>
      </c>
      <c r="HQM4" s="69" t="s">
        <v>7016</v>
      </c>
      <c r="HQN4" s="69" t="s">
        <v>7017</v>
      </c>
      <c r="HQO4" s="69" t="s">
        <v>7018</v>
      </c>
      <c r="HQP4" s="69" t="s">
        <v>7019</v>
      </c>
      <c r="HQQ4" s="69" t="s">
        <v>7020</v>
      </c>
      <c r="HQR4" s="69" t="s">
        <v>7021</v>
      </c>
      <c r="HQS4" s="69" t="s">
        <v>7022</v>
      </c>
      <c r="HQT4" s="69" t="s">
        <v>7023</v>
      </c>
      <c r="HQU4" s="69" t="s">
        <v>7024</v>
      </c>
      <c r="HQV4" s="69" t="s">
        <v>7025</v>
      </c>
      <c r="HQW4" s="69" t="s">
        <v>7026</v>
      </c>
      <c r="HQX4" s="69" t="s">
        <v>7027</v>
      </c>
      <c r="HQY4" s="69" t="s">
        <v>7028</v>
      </c>
      <c r="HQZ4" s="69" t="s">
        <v>7029</v>
      </c>
      <c r="HRA4" s="69" t="s">
        <v>7030</v>
      </c>
      <c r="HRB4" s="69" t="s">
        <v>7031</v>
      </c>
      <c r="HRC4" s="69" t="s">
        <v>7032</v>
      </c>
      <c r="HRD4" s="69" t="s">
        <v>7033</v>
      </c>
      <c r="HRE4" s="69" t="s">
        <v>7034</v>
      </c>
      <c r="HRF4" s="69" t="s">
        <v>7035</v>
      </c>
      <c r="HRG4" s="69" t="s">
        <v>7036</v>
      </c>
      <c r="HRH4" s="69" t="s">
        <v>7037</v>
      </c>
      <c r="HRI4" s="69" t="s">
        <v>7038</v>
      </c>
      <c r="HRJ4" s="69" t="s">
        <v>7039</v>
      </c>
      <c r="HRK4" s="69" t="s">
        <v>7040</v>
      </c>
      <c r="HRL4" s="69" t="s">
        <v>7041</v>
      </c>
      <c r="HRM4" s="69" t="s">
        <v>7042</v>
      </c>
      <c r="HRN4" s="69" t="s">
        <v>7043</v>
      </c>
      <c r="HRO4" s="69" t="s">
        <v>7044</v>
      </c>
      <c r="HRP4" s="69" t="s">
        <v>7045</v>
      </c>
      <c r="HRQ4" s="69" t="s">
        <v>7046</v>
      </c>
      <c r="HRR4" s="69" t="s">
        <v>7047</v>
      </c>
      <c r="HRS4" s="69" t="s">
        <v>7048</v>
      </c>
      <c r="HRT4" s="69" t="s">
        <v>7049</v>
      </c>
      <c r="HRU4" s="69" t="s">
        <v>7050</v>
      </c>
      <c r="HRV4" s="69" t="s">
        <v>7051</v>
      </c>
      <c r="HRW4" s="69" t="s">
        <v>7052</v>
      </c>
      <c r="HRX4" s="69" t="s">
        <v>7053</v>
      </c>
      <c r="HRY4" s="69" t="s">
        <v>7054</v>
      </c>
      <c r="HRZ4" s="69" t="s">
        <v>7055</v>
      </c>
      <c r="HSA4" s="69" t="s">
        <v>7056</v>
      </c>
      <c r="HSB4" s="69" t="s">
        <v>7057</v>
      </c>
      <c r="HSC4" s="69" t="s">
        <v>7058</v>
      </c>
      <c r="HSD4" s="69" t="s">
        <v>7059</v>
      </c>
      <c r="HSE4" s="69" t="s">
        <v>7060</v>
      </c>
      <c r="HSF4" s="69" t="s">
        <v>7061</v>
      </c>
      <c r="HSG4" s="69" t="s">
        <v>7062</v>
      </c>
      <c r="HSH4" s="69" t="s">
        <v>7063</v>
      </c>
      <c r="HSI4" s="69" t="s">
        <v>7064</v>
      </c>
      <c r="HSJ4" s="69" t="s">
        <v>7065</v>
      </c>
      <c r="HSK4" s="69" t="s">
        <v>7066</v>
      </c>
      <c r="HSL4" s="69" t="s">
        <v>7067</v>
      </c>
      <c r="HSM4" s="69" t="s">
        <v>7068</v>
      </c>
      <c r="HSN4" s="69" t="s">
        <v>7069</v>
      </c>
      <c r="HSO4" s="69" t="s">
        <v>7070</v>
      </c>
      <c r="HSP4" s="69" t="s">
        <v>7071</v>
      </c>
      <c r="HSQ4" s="69" t="s">
        <v>7072</v>
      </c>
      <c r="HSR4" s="69" t="s">
        <v>7073</v>
      </c>
      <c r="HSS4" s="69" t="s">
        <v>7074</v>
      </c>
      <c r="HST4" s="69" t="s">
        <v>7075</v>
      </c>
      <c r="HSU4" s="69" t="s">
        <v>7076</v>
      </c>
      <c r="HSV4" s="69" t="s">
        <v>7077</v>
      </c>
      <c r="HSW4" s="69" t="s">
        <v>7078</v>
      </c>
      <c r="HSX4" s="69" t="s">
        <v>7079</v>
      </c>
      <c r="HSY4" s="69" t="s">
        <v>7080</v>
      </c>
      <c r="HSZ4" s="69" t="s">
        <v>7081</v>
      </c>
      <c r="HTA4" s="69" t="s">
        <v>7082</v>
      </c>
      <c r="HTB4" s="69" t="s">
        <v>7083</v>
      </c>
      <c r="HTC4" s="69" t="s">
        <v>7084</v>
      </c>
      <c r="HTD4" s="69" t="s">
        <v>7085</v>
      </c>
      <c r="HTE4" s="69" t="s">
        <v>7086</v>
      </c>
      <c r="HTF4" s="69" t="s">
        <v>7087</v>
      </c>
      <c r="HTG4" s="69" t="s">
        <v>7088</v>
      </c>
      <c r="HTH4" s="69" t="s">
        <v>7089</v>
      </c>
      <c r="HTI4" s="69" t="s">
        <v>7090</v>
      </c>
      <c r="HTJ4" s="69" t="s">
        <v>7091</v>
      </c>
      <c r="HTK4" s="69" t="s">
        <v>7092</v>
      </c>
      <c r="HTL4" s="69" t="s">
        <v>7093</v>
      </c>
      <c r="HTM4" s="69" t="s">
        <v>7094</v>
      </c>
      <c r="HTN4" s="69" t="s">
        <v>7095</v>
      </c>
      <c r="HTO4" s="69" t="s">
        <v>7096</v>
      </c>
      <c r="HTP4" s="69" t="s">
        <v>7097</v>
      </c>
      <c r="HTQ4" s="69" t="s">
        <v>7098</v>
      </c>
      <c r="HTR4" s="69" t="s">
        <v>7099</v>
      </c>
      <c r="HTS4" s="69" t="s">
        <v>7100</v>
      </c>
      <c r="HTT4" s="69" t="s">
        <v>7101</v>
      </c>
      <c r="HTU4" s="69" t="s">
        <v>7102</v>
      </c>
      <c r="HTV4" s="69" t="s">
        <v>7103</v>
      </c>
      <c r="HTW4" s="69" t="s">
        <v>7104</v>
      </c>
      <c r="HTX4" s="69" t="s">
        <v>7105</v>
      </c>
      <c r="HTY4" s="69" t="s">
        <v>7106</v>
      </c>
      <c r="HTZ4" s="69" t="s">
        <v>7107</v>
      </c>
      <c r="HUA4" s="69" t="s">
        <v>7108</v>
      </c>
      <c r="HUB4" s="69" t="s">
        <v>7109</v>
      </c>
      <c r="HUC4" s="69" t="s">
        <v>7110</v>
      </c>
      <c r="HUD4" s="69" t="s">
        <v>7111</v>
      </c>
      <c r="HUE4" s="69" t="s">
        <v>7112</v>
      </c>
      <c r="HUF4" s="69" t="s">
        <v>7113</v>
      </c>
      <c r="HUG4" s="69" t="s">
        <v>7114</v>
      </c>
      <c r="HUH4" s="69" t="s">
        <v>7115</v>
      </c>
      <c r="HUI4" s="69" t="s">
        <v>7116</v>
      </c>
      <c r="HUJ4" s="69" t="s">
        <v>7117</v>
      </c>
      <c r="HUK4" s="69" t="s">
        <v>7118</v>
      </c>
      <c r="HUL4" s="69" t="s">
        <v>7119</v>
      </c>
      <c r="HUM4" s="69" t="s">
        <v>7120</v>
      </c>
      <c r="HUN4" s="69" t="s">
        <v>7121</v>
      </c>
      <c r="HUO4" s="69" t="s">
        <v>7122</v>
      </c>
      <c r="HUP4" s="69" t="s">
        <v>7123</v>
      </c>
      <c r="HUQ4" s="69" t="s">
        <v>7124</v>
      </c>
      <c r="HUR4" s="69" t="s">
        <v>7125</v>
      </c>
      <c r="HUS4" s="69" t="s">
        <v>7126</v>
      </c>
      <c r="HUT4" s="69" t="s">
        <v>7127</v>
      </c>
      <c r="HUU4" s="69" t="s">
        <v>7128</v>
      </c>
      <c r="HUV4" s="69" t="s">
        <v>7129</v>
      </c>
      <c r="HUW4" s="69" t="s">
        <v>7130</v>
      </c>
      <c r="HUX4" s="69" t="s">
        <v>7131</v>
      </c>
      <c r="HUY4" s="69" t="s">
        <v>7132</v>
      </c>
      <c r="HUZ4" s="69" t="s">
        <v>7133</v>
      </c>
      <c r="HVA4" s="69" t="s">
        <v>7134</v>
      </c>
      <c r="HVB4" s="69" t="s">
        <v>7135</v>
      </c>
      <c r="HVC4" s="69" t="s">
        <v>7136</v>
      </c>
      <c r="HVD4" s="69" t="s">
        <v>7137</v>
      </c>
      <c r="HVE4" s="69" t="s">
        <v>7138</v>
      </c>
      <c r="HVF4" s="69" t="s">
        <v>7139</v>
      </c>
      <c r="HVG4" s="69" t="s">
        <v>7140</v>
      </c>
      <c r="HVH4" s="69" t="s">
        <v>7141</v>
      </c>
      <c r="HVI4" s="69" t="s">
        <v>7142</v>
      </c>
      <c r="HVJ4" s="69" t="s">
        <v>7143</v>
      </c>
      <c r="HVK4" s="69" t="s">
        <v>7144</v>
      </c>
      <c r="HVL4" s="69" t="s">
        <v>7145</v>
      </c>
      <c r="HVM4" s="69" t="s">
        <v>7146</v>
      </c>
      <c r="HVN4" s="69" t="s">
        <v>7147</v>
      </c>
      <c r="HVO4" s="69" t="s">
        <v>7148</v>
      </c>
      <c r="HVP4" s="69" t="s">
        <v>7149</v>
      </c>
      <c r="HVQ4" s="69" t="s">
        <v>7150</v>
      </c>
      <c r="HVR4" s="69" t="s">
        <v>7151</v>
      </c>
      <c r="HVS4" s="69" t="s">
        <v>7152</v>
      </c>
      <c r="HVT4" s="69" t="s">
        <v>7153</v>
      </c>
      <c r="HVU4" s="69" t="s">
        <v>7154</v>
      </c>
      <c r="HVV4" s="69" t="s">
        <v>7155</v>
      </c>
      <c r="HVW4" s="69" t="s">
        <v>7156</v>
      </c>
      <c r="HVX4" s="69" t="s">
        <v>7157</v>
      </c>
      <c r="HVY4" s="69" t="s">
        <v>7158</v>
      </c>
      <c r="HVZ4" s="69" t="s">
        <v>7159</v>
      </c>
      <c r="HWA4" s="69" t="s">
        <v>7160</v>
      </c>
      <c r="HWB4" s="69" t="s">
        <v>7161</v>
      </c>
      <c r="HWC4" s="69" t="s">
        <v>7162</v>
      </c>
      <c r="HWD4" s="69" t="s">
        <v>7163</v>
      </c>
      <c r="HWE4" s="69" t="s">
        <v>7164</v>
      </c>
      <c r="HWF4" s="69" t="s">
        <v>7165</v>
      </c>
      <c r="HWG4" s="69" t="s">
        <v>7166</v>
      </c>
      <c r="HWH4" s="69" t="s">
        <v>7167</v>
      </c>
      <c r="HWI4" s="69" t="s">
        <v>7168</v>
      </c>
      <c r="HWJ4" s="69" t="s">
        <v>7169</v>
      </c>
      <c r="HWK4" s="69" t="s">
        <v>7170</v>
      </c>
      <c r="HWL4" s="69" t="s">
        <v>7171</v>
      </c>
      <c r="HWM4" s="69" t="s">
        <v>7172</v>
      </c>
      <c r="HWN4" s="69" t="s">
        <v>7173</v>
      </c>
      <c r="HWO4" s="69" t="s">
        <v>7174</v>
      </c>
      <c r="HWP4" s="69" t="s">
        <v>7175</v>
      </c>
      <c r="HWQ4" s="69" t="s">
        <v>7176</v>
      </c>
      <c r="HWR4" s="69" t="s">
        <v>7177</v>
      </c>
      <c r="HWS4" s="69" t="s">
        <v>7178</v>
      </c>
      <c r="HWT4" s="69" t="s">
        <v>7179</v>
      </c>
      <c r="HWU4" s="69" t="s">
        <v>7180</v>
      </c>
      <c r="HWV4" s="69" t="s">
        <v>7181</v>
      </c>
      <c r="HWW4" s="69" t="s">
        <v>7182</v>
      </c>
      <c r="HWX4" s="69" t="s">
        <v>7183</v>
      </c>
      <c r="HWY4" s="69" t="s">
        <v>7184</v>
      </c>
      <c r="HWZ4" s="69" t="s">
        <v>7185</v>
      </c>
      <c r="HXA4" s="69" t="s">
        <v>7186</v>
      </c>
      <c r="HXB4" s="69" t="s">
        <v>7187</v>
      </c>
      <c r="HXC4" s="69" t="s">
        <v>7188</v>
      </c>
      <c r="HXD4" s="69" t="s">
        <v>7189</v>
      </c>
      <c r="HXE4" s="69" t="s">
        <v>7190</v>
      </c>
      <c r="HXF4" s="69" t="s">
        <v>7191</v>
      </c>
      <c r="HXG4" s="69" t="s">
        <v>7192</v>
      </c>
      <c r="HXH4" s="69" t="s">
        <v>7193</v>
      </c>
      <c r="HXI4" s="69" t="s">
        <v>7194</v>
      </c>
      <c r="HXJ4" s="69" t="s">
        <v>7195</v>
      </c>
      <c r="HXK4" s="69" t="s">
        <v>7196</v>
      </c>
      <c r="HXL4" s="69" t="s">
        <v>7197</v>
      </c>
      <c r="HXM4" s="69" t="s">
        <v>7198</v>
      </c>
      <c r="HXN4" s="69" t="s">
        <v>7199</v>
      </c>
      <c r="HXO4" s="69" t="s">
        <v>7200</v>
      </c>
      <c r="HXP4" s="69" t="s">
        <v>7201</v>
      </c>
      <c r="HXQ4" s="69" t="s">
        <v>7202</v>
      </c>
      <c r="HXR4" s="69" t="s">
        <v>7203</v>
      </c>
      <c r="HXS4" s="69" t="s">
        <v>7204</v>
      </c>
      <c r="HXT4" s="69" t="s">
        <v>7205</v>
      </c>
      <c r="HXU4" s="69" t="s">
        <v>7206</v>
      </c>
      <c r="HXV4" s="69" t="s">
        <v>7207</v>
      </c>
      <c r="HXW4" s="69" t="s">
        <v>7208</v>
      </c>
      <c r="HXX4" s="69" t="s">
        <v>7209</v>
      </c>
      <c r="HXY4" s="69" t="s">
        <v>7210</v>
      </c>
      <c r="HXZ4" s="69" t="s">
        <v>7211</v>
      </c>
      <c r="HYA4" s="69" t="s">
        <v>7212</v>
      </c>
      <c r="HYB4" s="69" t="s">
        <v>7213</v>
      </c>
      <c r="HYC4" s="69" t="s">
        <v>7214</v>
      </c>
      <c r="HYD4" s="69" t="s">
        <v>7215</v>
      </c>
      <c r="HYE4" s="69" t="s">
        <v>7216</v>
      </c>
      <c r="HYF4" s="69" t="s">
        <v>7217</v>
      </c>
      <c r="HYG4" s="69" t="s">
        <v>7218</v>
      </c>
      <c r="HYH4" s="69" t="s">
        <v>7219</v>
      </c>
      <c r="HYI4" s="69" t="s">
        <v>7220</v>
      </c>
      <c r="HYJ4" s="69" t="s">
        <v>7221</v>
      </c>
      <c r="HYK4" s="69" t="s">
        <v>7222</v>
      </c>
      <c r="HYL4" s="69" t="s">
        <v>7223</v>
      </c>
      <c r="HYM4" s="69" t="s">
        <v>7224</v>
      </c>
      <c r="HYN4" s="69" t="s">
        <v>7225</v>
      </c>
      <c r="HYO4" s="69" t="s">
        <v>7226</v>
      </c>
      <c r="HYP4" s="69" t="s">
        <v>7227</v>
      </c>
      <c r="HYQ4" s="69" t="s">
        <v>7228</v>
      </c>
      <c r="HYR4" s="69" t="s">
        <v>7229</v>
      </c>
      <c r="HYS4" s="69" t="s">
        <v>7230</v>
      </c>
      <c r="HYT4" s="69" t="s">
        <v>7231</v>
      </c>
      <c r="HYU4" s="69" t="s">
        <v>7232</v>
      </c>
      <c r="HYV4" s="69" t="s">
        <v>7233</v>
      </c>
      <c r="HYW4" s="69" t="s">
        <v>7234</v>
      </c>
      <c r="HYX4" s="69" t="s">
        <v>7235</v>
      </c>
      <c r="HYY4" s="69" t="s">
        <v>7236</v>
      </c>
      <c r="HYZ4" s="69" t="s">
        <v>7237</v>
      </c>
      <c r="HZA4" s="69" t="s">
        <v>7238</v>
      </c>
      <c r="HZB4" s="69" t="s">
        <v>7239</v>
      </c>
      <c r="HZC4" s="69" t="s">
        <v>7240</v>
      </c>
      <c r="HZD4" s="69" t="s">
        <v>7241</v>
      </c>
      <c r="HZE4" s="69" t="s">
        <v>7242</v>
      </c>
      <c r="HZF4" s="69" t="s">
        <v>7243</v>
      </c>
      <c r="HZG4" s="69" t="s">
        <v>7244</v>
      </c>
      <c r="HZH4" s="69" t="s">
        <v>7245</v>
      </c>
      <c r="HZI4" s="69" t="s">
        <v>7246</v>
      </c>
      <c r="HZJ4" s="69" t="s">
        <v>7247</v>
      </c>
      <c r="HZK4" s="69" t="s">
        <v>7248</v>
      </c>
      <c r="HZL4" s="69" t="s">
        <v>7249</v>
      </c>
      <c r="HZM4" s="69" t="s">
        <v>7250</v>
      </c>
      <c r="HZN4" s="69" t="s">
        <v>7251</v>
      </c>
      <c r="HZO4" s="69" t="s">
        <v>7252</v>
      </c>
      <c r="HZP4" s="69" t="s">
        <v>7253</v>
      </c>
      <c r="HZQ4" s="69" t="s">
        <v>7254</v>
      </c>
      <c r="HZR4" s="69" t="s">
        <v>7255</v>
      </c>
      <c r="HZS4" s="69" t="s">
        <v>7256</v>
      </c>
      <c r="HZT4" s="69" t="s">
        <v>7257</v>
      </c>
      <c r="HZU4" s="69" t="s">
        <v>7258</v>
      </c>
      <c r="HZV4" s="69" t="s">
        <v>7259</v>
      </c>
      <c r="HZW4" s="69" t="s">
        <v>7260</v>
      </c>
      <c r="HZX4" s="69" t="s">
        <v>7261</v>
      </c>
      <c r="HZY4" s="69" t="s">
        <v>7262</v>
      </c>
      <c r="HZZ4" s="69" t="s">
        <v>7263</v>
      </c>
      <c r="IAA4" s="69" t="s">
        <v>7264</v>
      </c>
      <c r="IAB4" s="69" t="s">
        <v>7265</v>
      </c>
      <c r="IAC4" s="69" t="s">
        <v>7266</v>
      </c>
      <c r="IAD4" s="69" t="s">
        <v>7267</v>
      </c>
      <c r="IAE4" s="69" t="s">
        <v>7268</v>
      </c>
      <c r="IAF4" s="69" t="s">
        <v>7269</v>
      </c>
      <c r="IAG4" s="69" t="s">
        <v>7270</v>
      </c>
      <c r="IAH4" s="69" t="s">
        <v>7271</v>
      </c>
      <c r="IAI4" s="69" t="s">
        <v>7272</v>
      </c>
      <c r="IAJ4" s="69" t="s">
        <v>7273</v>
      </c>
      <c r="IAK4" s="69" t="s">
        <v>7274</v>
      </c>
      <c r="IAL4" s="69" t="s">
        <v>7275</v>
      </c>
      <c r="IAM4" s="69" t="s">
        <v>7276</v>
      </c>
      <c r="IAN4" s="69" t="s">
        <v>7277</v>
      </c>
      <c r="IAO4" s="69" t="s">
        <v>7278</v>
      </c>
      <c r="IAP4" s="69" t="s">
        <v>7279</v>
      </c>
      <c r="IAQ4" s="69" t="s">
        <v>7280</v>
      </c>
      <c r="IAR4" s="69" t="s">
        <v>7281</v>
      </c>
      <c r="IAS4" s="69" t="s">
        <v>7282</v>
      </c>
      <c r="IAT4" s="69" t="s">
        <v>7283</v>
      </c>
      <c r="IAU4" s="69" t="s">
        <v>7284</v>
      </c>
      <c r="IAV4" s="69" t="s">
        <v>7285</v>
      </c>
      <c r="IAW4" s="69" t="s">
        <v>7286</v>
      </c>
      <c r="IAX4" s="69" t="s">
        <v>7287</v>
      </c>
      <c r="IAY4" s="69" t="s">
        <v>7288</v>
      </c>
      <c r="IAZ4" s="69" t="s">
        <v>7289</v>
      </c>
      <c r="IBA4" s="69" t="s">
        <v>7290</v>
      </c>
      <c r="IBB4" s="69" t="s">
        <v>7291</v>
      </c>
      <c r="IBC4" s="69" t="s">
        <v>7292</v>
      </c>
      <c r="IBD4" s="69" t="s">
        <v>7293</v>
      </c>
      <c r="IBE4" s="69" t="s">
        <v>7294</v>
      </c>
      <c r="IBF4" s="69" t="s">
        <v>7295</v>
      </c>
      <c r="IBG4" s="69" t="s">
        <v>7296</v>
      </c>
      <c r="IBH4" s="69" t="s">
        <v>7297</v>
      </c>
      <c r="IBI4" s="69" t="s">
        <v>7298</v>
      </c>
      <c r="IBJ4" s="69" t="s">
        <v>7299</v>
      </c>
      <c r="IBK4" s="69" t="s">
        <v>7300</v>
      </c>
      <c r="IBL4" s="69" t="s">
        <v>7301</v>
      </c>
      <c r="IBM4" s="69" t="s">
        <v>7302</v>
      </c>
      <c r="IBN4" s="69" t="s">
        <v>7303</v>
      </c>
      <c r="IBO4" s="69" t="s">
        <v>7304</v>
      </c>
      <c r="IBP4" s="69" t="s">
        <v>7305</v>
      </c>
      <c r="IBQ4" s="69" t="s">
        <v>7306</v>
      </c>
      <c r="IBR4" s="69" t="s">
        <v>7307</v>
      </c>
      <c r="IBS4" s="69" t="s">
        <v>7308</v>
      </c>
      <c r="IBT4" s="69" t="s">
        <v>7309</v>
      </c>
      <c r="IBU4" s="69" t="s">
        <v>7310</v>
      </c>
      <c r="IBV4" s="69" t="s">
        <v>7311</v>
      </c>
      <c r="IBW4" s="69" t="s">
        <v>7312</v>
      </c>
      <c r="IBX4" s="69" t="s">
        <v>7313</v>
      </c>
      <c r="IBY4" s="69" t="s">
        <v>7314</v>
      </c>
      <c r="IBZ4" s="69" t="s">
        <v>7315</v>
      </c>
      <c r="ICA4" s="69" t="s">
        <v>7316</v>
      </c>
      <c r="ICB4" s="69" t="s">
        <v>7317</v>
      </c>
      <c r="ICC4" s="69" t="s">
        <v>7318</v>
      </c>
      <c r="ICD4" s="69" t="s">
        <v>7319</v>
      </c>
      <c r="ICE4" s="69" t="s">
        <v>7320</v>
      </c>
      <c r="ICF4" s="69" t="s">
        <v>7321</v>
      </c>
      <c r="ICG4" s="69" t="s">
        <v>7322</v>
      </c>
      <c r="ICH4" s="69" t="s">
        <v>7323</v>
      </c>
      <c r="ICI4" s="69" t="s">
        <v>7324</v>
      </c>
      <c r="ICJ4" s="69" t="s">
        <v>7325</v>
      </c>
      <c r="ICK4" s="69" t="s">
        <v>7326</v>
      </c>
      <c r="ICL4" s="69" t="s">
        <v>7327</v>
      </c>
      <c r="ICM4" s="69" t="s">
        <v>7328</v>
      </c>
      <c r="ICN4" s="69" t="s">
        <v>7329</v>
      </c>
      <c r="ICO4" s="69" t="s">
        <v>7330</v>
      </c>
      <c r="ICP4" s="69" t="s">
        <v>7331</v>
      </c>
      <c r="ICQ4" s="69" t="s">
        <v>7332</v>
      </c>
      <c r="ICR4" s="69" t="s">
        <v>7333</v>
      </c>
      <c r="ICS4" s="69" t="s">
        <v>7334</v>
      </c>
      <c r="ICT4" s="69" t="s">
        <v>7335</v>
      </c>
      <c r="ICU4" s="69" t="s">
        <v>7336</v>
      </c>
      <c r="ICV4" s="69" t="s">
        <v>7337</v>
      </c>
      <c r="ICW4" s="69" t="s">
        <v>7338</v>
      </c>
      <c r="ICX4" s="69" t="s">
        <v>7339</v>
      </c>
      <c r="ICY4" s="69" t="s">
        <v>7340</v>
      </c>
      <c r="ICZ4" s="69" t="s">
        <v>7341</v>
      </c>
      <c r="IDA4" s="69" t="s">
        <v>7342</v>
      </c>
      <c r="IDB4" s="69" t="s">
        <v>7343</v>
      </c>
      <c r="IDC4" s="69" t="s">
        <v>7344</v>
      </c>
      <c r="IDD4" s="69" t="s">
        <v>7345</v>
      </c>
      <c r="IDE4" s="69" t="s">
        <v>7346</v>
      </c>
      <c r="IDF4" s="69" t="s">
        <v>7347</v>
      </c>
      <c r="IDG4" s="69" t="s">
        <v>7348</v>
      </c>
      <c r="IDH4" s="69" t="s">
        <v>7349</v>
      </c>
      <c r="IDI4" s="69" t="s">
        <v>7350</v>
      </c>
      <c r="IDJ4" s="69" t="s">
        <v>7351</v>
      </c>
      <c r="IDK4" s="69" t="s">
        <v>7352</v>
      </c>
      <c r="IDL4" s="69" t="s">
        <v>7353</v>
      </c>
      <c r="IDM4" s="69" t="s">
        <v>7354</v>
      </c>
      <c r="IDN4" s="69" t="s">
        <v>7355</v>
      </c>
      <c r="IDO4" s="69" t="s">
        <v>7356</v>
      </c>
      <c r="IDP4" s="69" t="s">
        <v>7357</v>
      </c>
      <c r="IDQ4" s="69" t="s">
        <v>7358</v>
      </c>
      <c r="IDR4" s="69" t="s">
        <v>7359</v>
      </c>
      <c r="IDS4" s="69" t="s">
        <v>7360</v>
      </c>
      <c r="IDT4" s="69" t="s">
        <v>7361</v>
      </c>
      <c r="IDU4" s="69" t="s">
        <v>7362</v>
      </c>
      <c r="IDV4" s="69" t="s">
        <v>7363</v>
      </c>
      <c r="IDW4" s="69" t="s">
        <v>7364</v>
      </c>
      <c r="IDX4" s="69" t="s">
        <v>7365</v>
      </c>
      <c r="IDY4" s="69" t="s">
        <v>7366</v>
      </c>
      <c r="IDZ4" s="69" t="s">
        <v>7367</v>
      </c>
      <c r="IEA4" s="69" t="s">
        <v>7368</v>
      </c>
      <c r="IEB4" s="69" t="s">
        <v>7369</v>
      </c>
      <c r="IEC4" s="69" t="s">
        <v>7370</v>
      </c>
      <c r="IED4" s="69" t="s">
        <v>7371</v>
      </c>
      <c r="IEE4" s="69" t="s">
        <v>7372</v>
      </c>
      <c r="IEF4" s="69" t="s">
        <v>7373</v>
      </c>
      <c r="IEG4" s="69" t="s">
        <v>7374</v>
      </c>
      <c r="IEH4" s="69" t="s">
        <v>7375</v>
      </c>
      <c r="IEI4" s="69" t="s">
        <v>7376</v>
      </c>
      <c r="IEJ4" s="69" t="s">
        <v>7377</v>
      </c>
      <c r="IEK4" s="69" t="s">
        <v>7378</v>
      </c>
      <c r="IEL4" s="69" t="s">
        <v>7379</v>
      </c>
      <c r="IEM4" s="69" t="s">
        <v>7380</v>
      </c>
      <c r="IEN4" s="69" t="s">
        <v>7381</v>
      </c>
      <c r="IEO4" s="69" t="s">
        <v>7382</v>
      </c>
      <c r="IEP4" s="69" t="s">
        <v>7383</v>
      </c>
      <c r="IEQ4" s="69" t="s">
        <v>7384</v>
      </c>
      <c r="IER4" s="69" t="s">
        <v>7385</v>
      </c>
      <c r="IES4" s="69" t="s">
        <v>7386</v>
      </c>
      <c r="IET4" s="69" t="s">
        <v>7387</v>
      </c>
      <c r="IEU4" s="69" t="s">
        <v>7388</v>
      </c>
      <c r="IEV4" s="69" t="s">
        <v>7389</v>
      </c>
      <c r="IEW4" s="69" t="s">
        <v>7390</v>
      </c>
      <c r="IEX4" s="69" t="s">
        <v>7391</v>
      </c>
      <c r="IEY4" s="69" t="s">
        <v>7392</v>
      </c>
      <c r="IEZ4" s="69" t="s">
        <v>7393</v>
      </c>
      <c r="IFA4" s="69" t="s">
        <v>7394</v>
      </c>
      <c r="IFB4" s="69" t="s">
        <v>7395</v>
      </c>
      <c r="IFC4" s="69" t="s">
        <v>7396</v>
      </c>
      <c r="IFD4" s="69" t="s">
        <v>7397</v>
      </c>
      <c r="IFE4" s="69" t="s">
        <v>7398</v>
      </c>
      <c r="IFF4" s="69" t="s">
        <v>7399</v>
      </c>
      <c r="IFG4" s="69" t="s">
        <v>7400</v>
      </c>
      <c r="IFH4" s="69" t="s">
        <v>7401</v>
      </c>
      <c r="IFI4" s="69" t="s">
        <v>7402</v>
      </c>
      <c r="IFJ4" s="69" t="s">
        <v>7403</v>
      </c>
      <c r="IFK4" s="69" t="s">
        <v>7404</v>
      </c>
      <c r="IFL4" s="69" t="s">
        <v>7405</v>
      </c>
      <c r="IFM4" s="69" t="s">
        <v>7406</v>
      </c>
      <c r="IFN4" s="69" t="s">
        <v>7407</v>
      </c>
      <c r="IFO4" s="69" t="s">
        <v>7408</v>
      </c>
      <c r="IFP4" s="69" t="s">
        <v>7409</v>
      </c>
      <c r="IFQ4" s="69" t="s">
        <v>7410</v>
      </c>
      <c r="IFR4" s="69" t="s">
        <v>7411</v>
      </c>
      <c r="IFS4" s="69" t="s">
        <v>7412</v>
      </c>
      <c r="IFT4" s="69" t="s">
        <v>7413</v>
      </c>
      <c r="IFU4" s="69" t="s">
        <v>7414</v>
      </c>
      <c r="IFV4" s="69" t="s">
        <v>7415</v>
      </c>
      <c r="IFW4" s="69" t="s">
        <v>7416</v>
      </c>
      <c r="IFX4" s="69" t="s">
        <v>7417</v>
      </c>
      <c r="IFY4" s="69" t="s">
        <v>7418</v>
      </c>
      <c r="IFZ4" s="69" t="s">
        <v>7419</v>
      </c>
      <c r="IGA4" s="69" t="s">
        <v>7420</v>
      </c>
      <c r="IGB4" s="69" t="s">
        <v>7421</v>
      </c>
      <c r="IGC4" s="69" t="s">
        <v>7422</v>
      </c>
      <c r="IGD4" s="69" t="s">
        <v>7423</v>
      </c>
      <c r="IGE4" s="69" t="s">
        <v>7424</v>
      </c>
      <c r="IGF4" s="69" t="s">
        <v>7425</v>
      </c>
      <c r="IGG4" s="69" t="s">
        <v>7426</v>
      </c>
      <c r="IGH4" s="69" t="s">
        <v>7427</v>
      </c>
      <c r="IGI4" s="69" t="s">
        <v>7428</v>
      </c>
      <c r="IGJ4" s="69" t="s">
        <v>7429</v>
      </c>
      <c r="IGK4" s="69" t="s">
        <v>7430</v>
      </c>
      <c r="IGL4" s="69" t="s">
        <v>7431</v>
      </c>
      <c r="IGM4" s="69" t="s">
        <v>7432</v>
      </c>
      <c r="IGN4" s="69" t="s">
        <v>7433</v>
      </c>
      <c r="IGO4" s="69" t="s">
        <v>7434</v>
      </c>
      <c r="IGP4" s="69" t="s">
        <v>7435</v>
      </c>
      <c r="IGQ4" s="69" t="s">
        <v>7436</v>
      </c>
      <c r="IGR4" s="69" t="s">
        <v>7437</v>
      </c>
      <c r="IGS4" s="69" t="s">
        <v>7438</v>
      </c>
      <c r="IGT4" s="69" t="s">
        <v>7439</v>
      </c>
      <c r="IGU4" s="69" t="s">
        <v>7440</v>
      </c>
      <c r="IGV4" s="69" t="s">
        <v>7441</v>
      </c>
      <c r="IGW4" s="69" t="s">
        <v>7442</v>
      </c>
      <c r="IGX4" s="69" t="s">
        <v>7443</v>
      </c>
      <c r="IGY4" s="69" t="s">
        <v>7444</v>
      </c>
      <c r="IGZ4" s="69" t="s">
        <v>7445</v>
      </c>
      <c r="IHA4" s="69" t="s">
        <v>7446</v>
      </c>
      <c r="IHB4" s="69" t="s">
        <v>7447</v>
      </c>
      <c r="IHC4" s="69" t="s">
        <v>7448</v>
      </c>
      <c r="IHD4" s="69" t="s">
        <v>7449</v>
      </c>
      <c r="IHE4" s="69" t="s">
        <v>7450</v>
      </c>
      <c r="IHF4" s="69" t="s">
        <v>7451</v>
      </c>
      <c r="IHG4" s="69" t="s">
        <v>7452</v>
      </c>
      <c r="IHH4" s="69" t="s">
        <v>7453</v>
      </c>
      <c r="IHI4" s="69" t="s">
        <v>7454</v>
      </c>
      <c r="IHJ4" s="69" t="s">
        <v>7455</v>
      </c>
      <c r="IHK4" s="69" t="s">
        <v>7456</v>
      </c>
      <c r="IHL4" s="69" t="s">
        <v>7457</v>
      </c>
      <c r="IHM4" s="69" t="s">
        <v>7458</v>
      </c>
      <c r="IHN4" s="69" t="s">
        <v>7459</v>
      </c>
      <c r="IHO4" s="69" t="s">
        <v>7460</v>
      </c>
      <c r="IHP4" s="69" t="s">
        <v>7461</v>
      </c>
      <c r="IHQ4" s="69" t="s">
        <v>7462</v>
      </c>
      <c r="IHR4" s="69" t="s">
        <v>7463</v>
      </c>
      <c r="IHS4" s="69" t="s">
        <v>7464</v>
      </c>
      <c r="IHT4" s="69" t="s">
        <v>7465</v>
      </c>
      <c r="IHU4" s="69" t="s">
        <v>7466</v>
      </c>
      <c r="IHV4" s="69" t="s">
        <v>7467</v>
      </c>
      <c r="IHW4" s="69" t="s">
        <v>7468</v>
      </c>
      <c r="IHX4" s="69" t="s">
        <v>7469</v>
      </c>
      <c r="IHY4" s="69" t="s">
        <v>7470</v>
      </c>
      <c r="IHZ4" s="69" t="s">
        <v>7471</v>
      </c>
      <c r="IIA4" s="69" t="s">
        <v>7472</v>
      </c>
      <c r="IIB4" s="69" t="s">
        <v>7473</v>
      </c>
      <c r="IIC4" s="69" t="s">
        <v>7474</v>
      </c>
      <c r="IID4" s="69" t="s">
        <v>7475</v>
      </c>
      <c r="IIE4" s="69" t="s">
        <v>7476</v>
      </c>
      <c r="IIF4" s="69" t="s">
        <v>7477</v>
      </c>
      <c r="IIG4" s="69" t="s">
        <v>7478</v>
      </c>
      <c r="IIH4" s="69" t="s">
        <v>7479</v>
      </c>
      <c r="III4" s="69" t="s">
        <v>7480</v>
      </c>
      <c r="IIJ4" s="69" t="s">
        <v>7481</v>
      </c>
      <c r="IIK4" s="69" t="s">
        <v>7482</v>
      </c>
      <c r="IIL4" s="69" t="s">
        <v>7483</v>
      </c>
      <c r="IIM4" s="69" t="s">
        <v>7484</v>
      </c>
      <c r="IIN4" s="69" t="s">
        <v>7485</v>
      </c>
      <c r="IIO4" s="69" t="s">
        <v>7486</v>
      </c>
      <c r="IIP4" s="69" t="s">
        <v>7487</v>
      </c>
      <c r="IIQ4" s="69" t="s">
        <v>7488</v>
      </c>
      <c r="IIR4" s="69" t="s">
        <v>7489</v>
      </c>
      <c r="IIS4" s="69" t="s">
        <v>7490</v>
      </c>
      <c r="IIT4" s="69" t="s">
        <v>7491</v>
      </c>
      <c r="IIU4" s="69" t="s">
        <v>7492</v>
      </c>
      <c r="IIV4" s="69" t="s">
        <v>7493</v>
      </c>
      <c r="IIW4" s="69" t="s">
        <v>7494</v>
      </c>
      <c r="IIX4" s="69" t="s">
        <v>7495</v>
      </c>
      <c r="IIY4" s="69" t="s">
        <v>7496</v>
      </c>
      <c r="IIZ4" s="69" t="s">
        <v>7497</v>
      </c>
      <c r="IJA4" s="69" t="s">
        <v>7498</v>
      </c>
      <c r="IJB4" s="69" t="s">
        <v>7499</v>
      </c>
      <c r="IJC4" s="69" t="s">
        <v>7500</v>
      </c>
      <c r="IJD4" s="69" t="s">
        <v>7501</v>
      </c>
      <c r="IJE4" s="69" t="s">
        <v>7502</v>
      </c>
      <c r="IJF4" s="69" t="s">
        <v>7503</v>
      </c>
      <c r="IJG4" s="69" t="s">
        <v>7504</v>
      </c>
      <c r="IJH4" s="69" t="s">
        <v>7505</v>
      </c>
      <c r="IJI4" s="69" t="s">
        <v>7506</v>
      </c>
      <c r="IJJ4" s="69" t="s">
        <v>7507</v>
      </c>
      <c r="IJK4" s="69" t="s">
        <v>7508</v>
      </c>
      <c r="IJL4" s="69" t="s">
        <v>7509</v>
      </c>
      <c r="IJM4" s="69" t="s">
        <v>7510</v>
      </c>
      <c r="IJN4" s="69" t="s">
        <v>7511</v>
      </c>
      <c r="IJO4" s="69" t="s">
        <v>7512</v>
      </c>
      <c r="IJP4" s="69" t="s">
        <v>7513</v>
      </c>
      <c r="IJQ4" s="69" t="s">
        <v>7514</v>
      </c>
      <c r="IJR4" s="69" t="s">
        <v>7515</v>
      </c>
      <c r="IJS4" s="69" t="s">
        <v>7516</v>
      </c>
      <c r="IJT4" s="69" t="s">
        <v>7517</v>
      </c>
      <c r="IJU4" s="69" t="s">
        <v>7518</v>
      </c>
      <c r="IJV4" s="69" t="s">
        <v>7519</v>
      </c>
      <c r="IJW4" s="69" t="s">
        <v>7520</v>
      </c>
      <c r="IJX4" s="69" t="s">
        <v>7521</v>
      </c>
      <c r="IJY4" s="69" t="s">
        <v>7522</v>
      </c>
      <c r="IJZ4" s="69" t="s">
        <v>7523</v>
      </c>
      <c r="IKA4" s="69" t="s">
        <v>7524</v>
      </c>
      <c r="IKB4" s="69" t="s">
        <v>7525</v>
      </c>
      <c r="IKC4" s="69" t="s">
        <v>7526</v>
      </c>
      <c r="IKD4" s="69" t="s">
        <v>7527</v>
      </c>
      <c r="IKE4" s="69" t="s">
        <v>7528</v>
      </c>
      <c r="IKF4" s="69" t="s">
        <v>7529</v>
      </c>
      <c r="IKG4" s="69" t="s">
        <v>7530</v>
      </c>
      <c r="IKH4" s="69" t="s">
        <v>7531</v>
      </c>
      <c r="IKI4" s="69" t="s">
        <v>7532</v>
      </c>
      <c r="IKJ4" s="69" t="s">
        <v>7533</v>
      </c>
      <c r="IKK4" s="69" t="s">
        <v>7534</v>
      </c>
      <c r="IKL4" s="69" t="s">
        <v>7535</v>
      </c>
      <c r="IKM4" s="69" t="s">
        <v>7536</v>
      </c>
      <c r="IKN4" s="69" t="s">
        <v>7537</v>
      </c>
      <c r="IKO4" s="69" t="s">
        <v>7538</v>
      </c>
      <c r="IKP4" s="69" t="s">
        <v>7539</v>
      </c>
      <c r="IKQ4" s="69" t="s">
        <v>7540</v>
      </c>
      <c r="IKR4" s="69" t="s">
        <v>7541</v>
      </c>
      <c r="IKS4" s="69" t="s">
        <v>7542</v>
      </c>
      <c r="IKT4" s="69" t="s">
        <v>7543</v>
      </c>
      <c r="IKU4" s="69" t="s">
        <v>7544</v>
      </c>
      <c r="IKV4" s="69" t="s">
        <v>7545</v>
      </c>
      <c r="IKW4" s="69" t="s">
        <v>7546</v>
      </c>
      <c r="IKX4" s="69" t="s">
        <v>7547</v>
      </c>
      <c r="IKY4" s="69" t="s">
        <v>7548</v>
      </c>
      <c r="IKZ4" s="69" t="s">
        <v>7549</v>
      </c>
      <c r="ILA4" s="69" t="s">
        <v>7550</v>
      </c>
      <c r="ILB4" s="69" t="s">
        <v>7551</v>
      </c>
      <c r="ILC4" s="69" t="s">
        <v>7552</v>
      </c>
      <c r="ILD4" s="69" t="s">
        <v>7553</v>
      </c>
      <c r="ILE4" s="69" t="s">
        <v>7554</v>
      </c>
      <c r="ILF4" s="69" t="s">
        <v>7555</v>
      </c>
      <c r="ILG4" s="69" t="s">
        <v>7556</v>
      </c>
      <c r="ILH4" s="69" t="s">
        <v>7557</v>
      </c>
      <c r="ILI4" s="69" t="s">
        <v>7558</v>
      </c>
      <c r="ILJ4" s="69" t="s">
        <v>7559</v>
      </c>
      <c r="ILK4" s="69" t="s">
        <v>7560</v>
      </c>
      <c r="ILL4" s="69" t="s">
        <v>7561</v>
      </c>
      <c r="ILM4" s="69" t="s">
        <v>7562</v>
      </c>
      <c r="ILN4" s="69" t="s">
        <v>7563</v>
      </c>
      <c r="ILO4" s="69" t="s">
        <v>7564</v>
      </c>
      <c r="ILP4" s="69" t="s">
        <v>7565</v>
      </c>
      <c r="ILQ4" s="69" t="s">
        <v>7566</v>
      </c>
      <c r="ILR4" s="69" t="s">
        <v>7567</v>
      </c>
      <c r="ILS4" s="69" t="s">
        <v>7568</v>
      </c>
      <c r="ILT4" s="69" t="s">
        <v>7569</v>
      </c>
      <c r="ILU4" s="69" t="s">
        <v>7570</v>
      </c>
      <c r="ILV4" s="69" t="s">
        <v>7571</v>
      </c>
      <c r="ILW4" s="69" t="s">
        <v>7572</v>
      </c>
      <c r="ILX4" s="69" t="s">
        <v>7573</v>
      </c>
      <c r="ILY4" s="69" t="s">
        <v>7574</v>
      </c>
      <c r="ILZ4" s="69" t="s">
        <v>7575</v>
      </c>
      <c r="IMA4" s="69" t="s">
        <v>7576</v>
      </c>
      <c r="IMB4" s="69" t="s">
        <v>7577</v>
      </c>
      <c r="IMC4" s="69" t="s">
        <v>7578</v>
      </c>
      <c r="IMD4" s="69" t="s">
        <v>7579</v>
      </c>
      <c r="IME4" s="69" t="s">
        <v>7580</v>
      </c>
      <c r="IMF4" s="69" t="s">
        <v>7581</v>
      </c>
      <c r="IMG4" s="69" t="s">
        <v>7582</v>
      </c>
      <c r="IMH4" s="69" t="s">
        <v>7583</v>
      </c>
      <c r="IMI4" s="69" t="s">
        <v>7584</v>
      </c>
      <c r="IMJ4" s="69" t="s">
        <v>7585</v>
      </c>
      <c r="IMK4" s="69" t="s">
        <v>7586</v>
      </c>
      <c r="IML4" s="69" t="s">
        <v>7587</v>
      </c>
      <c r="IMM4" s="69" t="s">
        <v>7588</v>
      </c>
      <c r="IMN4" s="69" t="s">
        <v>7589</v>
      </c>
      <c r="IMO4" s="69" t="s">
        <v>7590</v>
      </c>
      <c r="IMP4" s="69" t="s">
        <v>7591</v>
      </c>
      <c r="IMQ4" s="69" t="s">
        <v>7592</v>
      </c>
      <c r="IMR4" s="69" t="s">
        <v>7593</v>
      </c>
      <c r="IMS4" s="69" t="s">
        <v>7594</v>
      </c>
      <c r="IMT4" s="69" t="s">
        <v>7595</v>
      </c>
      <c r="IMU4" s="69" t="s">
        <v>7596</v>
      </c>
      <c r="IMV4" s="69" t="s">
        <v>7597</v>
      </c>
      <c r="IMW4" s="69" t="s">
        <v>7598</v>
      </c>
      <c r="IMX4" s="69" t="s">
        <v>7599</v>
      </c>
      <c r="IMY4" s="69" t="s">
        <v>7600</v>
      </c>
      <c r="IMZ4" s="69" t="s">
        <v>7601</v>
      </c>
      <c r="INA4" s="69" t="s">
        <v>7602</v>
      </c>
      <c r="INB4" s="69" t="s">
        <v>7603</v>
      </c>
      <c r="INC4" s="69" t="s">
        <v>7604</v>
      </c>
      <c r="IND4" s="69" t="s">
        <v>7605</v>
      </c>
      <c r="INE4" s="69" t="s">
        <v>7606</v>
      </c>
      <c r="INF4" s="69" t="s">
        <v>7607</v>
      </c>
      <c r="ING4" s="69" t="s">
        <v>7608</v>
      </c>
      <c r="INH4" s="69" t="s">
        <v>7609</v>
      </c>
      <c r="INI4" s="69" t="s">
        <v>7610</v>
      </c>
      <c r="INJ4" s="69" t="s">
        <v>7611</v>
      </c>
      <c r="INK4" s="69" t="s">
        <v>7612</v>
      </c>
      <c r="INL4" s="69" t="s">
        <v>7613</v>
      </c>
      <c r="INM4" s="69" t="s">
        <v>7614</v>
      </c>
      <c r="INN4" s="69" t="s">
        <v>7615</v>
      </c>
      <c r="INO4" s="69" t="s">
        <v>7616</v>
      </c>
      <c r="INP4" s="69" t="s">
        <v>7617</v>
      </c>
      <c r="INQ4" s="69" t="s">
        <v>7618</v>
      </c>
      <c r="INR4" s="69" t="s">
        <v>7619</v>
      </c>
      <c r="INS4" s="69" t="s">
        <v>7620</v>
      </c>
      <c r="INT4" s="69" t="s">
        <v>7621</v>
      </c>
      <c r="INU4" s="69" t="s">
        <v>7622</v>
      </c>
      <c r="INV4" s="69" t="s">
        <v>7623</v>
      </c>
      <c r="INW4" s="69" t="s">
        <v>7624</v>
      </c>
      <c r="INX4" s="69" t="s">
        <v>7625</v>
      </c>
      <c r="INY4" s="69" t="s">
        <v>7626</v>
      </c>
      <c r="INZ4" s="69" t="s">
        <v>7627</v>
      </c>
      <c r="IOA4" s="69" t="s">
        <v>7628</v>
      </c>
      <c r="IOB4" s="69" t="s">
        <v>7629</v>
      </c>
      <c r="IOC4" s="69" t="s">
        <v>7630</v>
      </c>
      <c r="IOD4" s="69" t="s">
        <v>7631</v>
      </c>
      <c r="IOE4" s="69" t="s">
        <v>7632</v>
      </c>
      <c r="IOF4" s="69" t="s">
        <v>7633</v>
      </c>
      <c r="IOG4" s="69" t="s">
        <v>7634</v>
      </c>
      <c r="IOH4" s="69" t="s">
        <v>7635</v>
      </c>
      <c r="IOI4" s="69" t="s">
        <v>7636</v>
      </c>
      <c r="IOJ4" s="69" t="s">
        <v>7637</v>
      </c>
      <c r="IOK4" s="69" t="s">
        <v>7638</v>
      </c>
      <c r="IOL4" s="69" t="s">
        <v>7639</v>
      </c>
      <c r="IOM4" s="69" t="s">
        <v>7640</v>
      </c>
      <c r="ION4" s="69" t="s">
        <v>7641</v>
      </c>
      <c r="IOO4" s="69" t="s">
        <v>7642</v>
      </c>
      <c r="IOP4" s="69" t="s">
        <v>7643</v>
      </c>
      <c r="IOQ4" s="69" t="s">
        <v>7644</v>
      </c>
      <c r="IOR4" s="69" t="s">
        <v>7645</v>
      </c>
      <c r="IOS4" s="69" t="s">
        <v>7646</v>
      </c>
      <c r="IOT4" s="69" t="s">
        <v>7647</v>
      </c>
      <c r="IOU4" s="69" t="s">
        <v>7648</v>
      </c>
      <c r="IOV4" s="69" t="s">
        <v>7649</v>
      </c>
      <c r="IOW4" s="69" t="s">
        <v>7650</v>
      </c>
      <c r="IOX4" s="69" t="s">
        <v>7651</v>
      </c>
      <c r="IOY4" s="69" t="s">
        <v>7652</v>
      </c>
      <c r="IOZ4" s="69" t="s">
        <v>7653</v>
      </c>
      <c r="IPA4" s="69" t="s">
        <v>7654</v>
      </c>
      <c r="IPB4" s="69" t="s">
        <v>7655</v>
      </c>
      <c r="IPC4" s="69" t="s">
        <v>7656</v>
      </c>
      <c r="IPD4" s="69" t="s">
        <v>7657</v>
      </c>
      <c r="IPE4" s="69" t="s">
        <v>7658</v>
      </c>
      <c r="IPF4" s="69" t="s">
        <v>7659</v>
      </c>
      <c r="IPG4" s="69" t="s">
        <v>7660</v>
      </c>
      <c r="IPH4" s="69" t="s">
        <v>7661</v>
      </c>
      <c r="IPI4" s="69" t="s">
        <v>7662</v>
      </c>
      <c r="IPJ4" s="69" t="s">
        <v>7663</v>
      </c>
      <c r="IPK4" s="69" t="s">
        <v>7664</v>
      </c>
      <c r="IPL4" s="69" t="s">
        <v>7665</v>
      </c>
      <c r="IPM4" s="69" t="s">
        <v>7666</v>
      </c>
      <c r="IPN4" s="69" t="s">
        <v>7667</v>
      </c>
      <c r="IPO4" s="69" t="s">
        <v>7668</v>
      </c>
      <c r="IPP4" s="69" t="s">
        <v>7669</v>
      </c>
      <c r="IPQ4" s="69" t="s">
        <v>7670</v>
      </c>
      <c r="IPR4" s="69" t="s">
        <v>7671</v>
      </c>
      <c r="IPS4" s="69" t="s">
        <v>7672</v>
      </c>
      <c r="IPT4" s="69" t="s">
        <v>7673</v>
      </c>
      <c r="IPU4" s="69" t="s">
        <v>7674</v>
      </c>
      <c r="IPV4" s="69" t="s">
        <v>7675</v>
      </c>
      <c r="IPW4" s="69" t="s">
        <v>7676</v>
      </c>
      <c r="IPX4" s="69" t="s">
        <v>7677</v>
      </c>
      <c r="IPY4" s="69" t="s">
        <v>7678</v>
      </c>
      <c r="IPZ4" s="69" t="s">
        <v>7679</v>
      </c>
      <c r="IQA4" s="69" t="s">
        <v>7680</v>
      </c>
      <c r="IQB4" s="69" t="s">
        <v>7681</v>
      </c>
      <c r="IQC4" s="69" t="s">
        <v>7682</v>
      </c>
      <c r="IQD4" s="69" t="s">
        <v>7683</v>
      </c>
      <c r="IQE4" s="69" t="s">
        <v>7684</v>
      </c>
      <c r="IQF4" s="69" t="s">
        <v>7685</v>
      </c>
      <c r="IQG4" s="69" t="s">
        <v>7686</v>
      </c>
      <c r="IQH4" s="69" t="s">
        <v>7687</v>
      </c>
      <c r="IQI4" s="69" t="s">
        <v>7688</v>
      </c>
      <c r="IQJ4" s="69" t="s">
        <v>7689</v>
      </c>
      <c r="IQK4" s="69" t="s">
        <v>7690</v>
      </c>
      <c r="IQL4" s="69" t="s">
        <v>7691</v>
      </c>
      <c r="IQM4" s="69" t="s">
        <v>7692</v>
      </c>
      <c r="IQN4" s="69" t="s">
        <v>7693</v>
      </c>
      <c r="IQO4" s="69" t="s">
        <v>7694</v>
      </c>
      <c r="IQP4" s="69" t="s">
        <v>7695</v>
      </c>
      <c r="IQQ4" s="69" t="s">
        <v>7696</v>
      </c>
      <c r="IQR4" s="69" t="s">
        <v>7697</v>
      </c>
      <c r="IQS4" s="69" t="s">
        <v>7698</v>
      </c>
      <c r="IQT4" s="69" t="s">
        <v>7699</v>
      </c>
      <c r="IQU4" s="69" t="s">
        <v>7700</v>
      </c>
      <c r="IQV4" s="69" t="s">
        <v>7701</v>
      </c>
      <c r="IQW4" s="69" t="s">
        <v>7702</v>
      </c>
      <c r="IQX4" s="69" t="s">
        <v>7703</v>
      </c>
      <c r="IQY4" s="69" t="s">
        <v>7704</v>
      </c>
      <c r="IQZ4" s="69" t="s">
        <v>7705</v>
      </c>
      <c r="IRA4" s="69" t="s">
        <v>7706</v>
      </c>
      <c r="IRB4" s="69" t="s">
        <v>7707</v>
      </c>
      <c r="IRC4" s="69" t="s">
        <v>7708</v>
      </c>
      <c r="IRD4" s="69" t="s">
        <v>7709</v>
      </c>
      <c r="IRE4" s="69" t="s">
        <v>7710</v>
      </c>
      <c r="IRF4" s="69" t="s">
        <v>7711</v>
      </c>
      <c r="IRG4" s="69" t="s">
        <v>7712</v>
      </c>
      <c r="IRH4" s="69" t="s">
        <v>7713</v>
      </c>
      <c r="IRI4" s="69" t="s">
        <v>7714</v>
      </c>
      <c r="IRJ4" s="69" t="s">
        <v>7715</v>
      </c>
      <c r="IRK4" s="69" t="s">
        <v>7716</v>
      </c>
      <c r="IRL4" s="69" t="s">
        <v>7717</v>
      </c>
      <c r="IRM4" s="69" t="s">
        <v>7718</v>
      </c>
      <c r="IRN4" s="69" t="s">
        <v>7719</v>
      </c>
      <c r="IRO4" s="69" t="s">
        <v>7720</v>
      </c>
      <c r="IRP4" s="69" t="s">
        <v>7721</v>
      </c>
      <c r="IRQ4" s="69" t="s">
        <v>7722</v>
      </c>
      <c r="IRR4" s="69" t="s">
        <v>7723</v>
      </c>
      <c r="IRS4" s="69" t="s">
        <v>7724</v>
      </c>
      <c r="IRT4" s="69" t="s">
        <v>7725</v>
      </c>
      <c r="IRU4" s="69" t="s">
        <v>7726</v>
      </c>
      <c r="IRV4" s="69" t="s">
        <v>7727</v>
      </c>
      <c r="IRW4" s="69" t="s">
        <v>7728</v>
      </c>
      <c r="IRX4" s="69" t="s">
        <v>7729</v>
      </c>
      <c r="IRY4" s="69" t="s">
        <v>7730</v>
      </c>
      <c r="IRZ4" s="69" t="s">
        <v>7731</v>
      </c>
      <c r="ISA4" s="69" t="s">
        <v>7732</v>
      </c>
      <c r="ISB4" s="69" t="s">
        <v>7733</v>
      </c>
      <c r="ISC4" s="69" t="s">
        <v>7734</v>
      </c>
      <c r="ISD4" s="69" t="s">
        <v>7735</v>
      </c>
      <c r="ISE4" s="69" t="s">
        <v>7736</v>
      </c>
      <c r="ISF4" s="69" t="s">
        <v>7737</v>
      </c>
      <c r="ISG4" s="69" t="s">
        <v>7738</v>
      </c>
      <c r="ISH4" s="69" t="s">
        <v>7739</v>
      </c>
      <c r="ISI4" s="69" t="s">
        <v>7740</v>
      </c>
      <c r="ISJ4" s="69" t="s">
        <v>7741</v>
      </c>
      <c r="ISK4" s="69" t="s">
        <v>7742</v>
      </c>
      <c r="ISL4" s="69" t="s">
        <v>7743</v>
      </c>
      <c r="ISM4" s="69" t="s">
        <v>7744</v>
      </c>
      <c r="ISN4" s="69" t="s">
        <v>7745</v>
      </c>
      <c r="ISO4" s="69" t="s">
        <v>7746</v>
      </c>
      <c r="ISP4" s="69" t="s">
        <v>7747</v>
      </c>
      <c r="ISQ4" s="69" t="s">
        <v>7748</v>
      </c>
      <c r="ISR4" s="69" t="s">
        <v>7749</v>
      </c>
      <c r="ISS4" s="69" t="s">
        <v>7750</v>
      </c>
      <c r="IST4" s="69" t="s">
        <v>7751</v>
      </c>
      <c r="ISU4" s="69" t="s">
        <v>7752</v>
      </c>
      <c r="ISV4" s="69" t="s">
        <v>7753</v>
      </c>
      <c r="ISW4" s="69" t="s">
        <v>7754</v>
      </c>
      <c r="ISX4" s="69" t="s">
        <v>7755</v>
      </c>
      <c r="ISY4" s="69" t="s">
        <v>7756</v>
      </c>
      <c r="ISZ4" s="69" t="s">
        <v>7757</v>
      </c>
      <c r="ITA4" s="69" t="s">
        <v>7758</v>
      </c>
      <c r="ITB4" s="69" t="s">
        <v>7759</v>
      </c>
      <c r="ITC4" s="69" t="s">
        <v>7760</v>
      </c>
      <c r="ITD4" s="69" t="s">
        <v>7761</v>
      </c>
      <c r="ITE4" s="69" t="s">
        <v>7762</v>
      </c>
      <c r="ITF4" s="69" t="s">
        <v>7763</v>
      </c>
      <c r="ITG4" s="69" t="s">
        <v>7764</v>
      </c>
      <c r="ITH4" s="69" t="s">
        <v>7765</v>
      </c>
      <c r="ITI4" s="69" t="s">
        <v>7766</v>
      </c>
      <c r="ITJ4" s="69" t="s">
        <v>7767</v>
      </c>
      <c r="ITK4" s="69" t="s">
        <v>7768</v>
      </c>
      <c r="ITL4" s="69" t="s">
        <v>7769</v>
      </c>
      <c r="ITM4" s="69" t="s">
        <v>7770</v>
      </c>
      <c r="ITN4" s="69" t="s">
        <v>7771</v>
      </c>
      <c r="ITO4" s="69" t="s">
        <v>7772</v>
      </c>
      <c r="ITP4" s="69" t="s">
        <v>7773</v>
      </c>
      <c r="ITQ4" s="69" t="s">
        <v>7774</v>
      </c>
      <c r="ITR4" s="69" t="s">
        <v>7775</v>
      </c>
      <c r="ITS4" s="69" t="s">
        <v>7776</v>
      </c>
      <c r="ITT4" s="69" t="s">
        <v>7777</v>
      </c>
      <c r="ITU4" s="69" t="s">
        <v>7778</v>
      </c>
      <c r="ITV4" s="69" t="s">
        <v>7779</v>
      </c>
      <c r="ITW4" s="69" t="s">
        <v>7780</v>
      </c>
      <c r="ITX4" s="69" t="s">
        <v>7781</v>
      </c>
      <c r="ITY4" s="69" t="s">
        <v>7782</v>
      </c>
      <c r="ITZ4" s="69" t="s">
        <v>7783</v>
      </c>
      <c r="IUA4" s="69" t="s">
        <v>7784</v>
      </c>
      <c r="IUB4" s="69" t="s">
        <v>7785</v>
      </c>
      <c r="IUC4" s="69" t="s">
        <v>7786</v>
      </c>
      <c r="IUD4" s="69" t="s">
        <v>7787</v>
      </c>
      <c r="IUE4" s="69" t="s">
        <v>7788</v>
      </c>
      <c r="IUF4" s="69" t="s">
        <v>7789</v>
      </c>
      <c r="IUG4" s="69" t="s">
        <v>7790</v>
      </c>
      <c r="IUH4" s="69" t="s">
        <v>7791</v>
      </c>
      <c r="IUI4" s="69" t="s">
        <v>7792</v>
      </c>
      <c r="IUJ4" s="69" t="s">
        <v>7793</v>
      </c>
      <c r="IUK4" s="69" t="s">
        <v>7794</v>
      </c>
      <c r="IUL4" s="69" t="s">
        <v>7795</v>
      </c>
      <c r="IUM4" s="69" t="s">
        <v>7796</v>
      </c>
      <c r="IUN4" s="69" t="s">
        <v>7797</v>
      </c>
      <c r="IUO4" s="69" t="s">
        <v>7798</v>
      </c>
      <c r="IUP4" s="69" t="s">
        <v>7799</v>
      </c>
      <c r="IUQ4" s="69" t="s">
        <v>7800</v>
      </c>
      <c r="IUR4" s="69" t="s">
        <v>7801</v>
      </c>
      <c r="IUS4" s="69" t="s">
        <v>7802</v>
      </c>
      <c r="IUT4" s="69" t="s">
        <v>7803</v>
      </c>
      <c r="IUU4" s="69" t="s">
        <v>7804</v>
      </c>
      <c r="IUV4" s="69" t="s">
        <v>7805</v>
      </c>
      <c r="IUW4" s="69" t="s">
        <v>7806</v>
      </c>
      <c r="IUX4" s="69" t="s">
        <v>7807</v>
      </c>
      <c r="IUY4" s="69" t="s">
        <v>7808</v>
      </c>
      <c r="IUZ4" s="69" t="s">
        <v>7809</v>
      </c>
      <c r="IVA4" s="69" t="s">
        <v>7810</v>
      </c>
      <c r="IVB4" s="69" t="s">
        <v>7811</v>
      </c>
      <c r="IVC4" s="69" t="s">
        <v>7812</v>
      </c>
      <c r="IVD4" s="69" t="s">
        <v>7813</v>
      </c>
      <c r="IVE4" s="69" t="s">
        <v>7814</v>
      </c>
      <c r="IVF4" s="69" t="s">
        <v>7815</v>
      </c>
      <c r="IVG4" s="69" t="s">
        <v>7816</v>
      </c>
      <c r="IVH4" s="69" t="s">
        <v>7817</v>
      </c>
      <c r="IVI4" s="69" t="s">
        <v>7818</v>
      </c>
      <c r="IVJ4" s="69" t="s">
        <v>7819</v>
      </c>
      <c r="IVK4" s="69" t="s">
        <v>7820</v>
      </c>
      <c r="IVL4" s="69" t="s">
        <v>7821</v>
      </c>
      <c r="IVM4" s="69" t="s">
        <v>7822</v>
      </c>
      <c r="IVN4" s="69" t="s">
        <v>7823</v>
      </c>
      <c r="IVO4" s="69" t="s">
        <v>7824</v>
      </c>
      <c r="IVP4" s="69" t="s">
        <v>7825</v>
      </c>
      <c r="IVQ4" s="69" t="s">
        <v>7826</v>
      </c>
      <c r="IVR4" s="69" t="s">
        <v>7827</v>
      </c>
      <c r="IVS4" s="69" t="s">
        <v>7828</v>
      </c>
      <c r="IVT4" s="69" t="s">
        <v>7829</v>
      </c>
      <c r="IVU4" s="69" t="s">
        <v>7830</v>
      </c>
      <c r="IVV4" s="69" t="s">
        <v>7831</v>
      </c>
      <c r="IVW4" s="69" t="s">
        <v>7832</v>
      </c>
      <c r="IVX4" s="69" t="s">
        <v>7833</v>
      </c>
      <c r="IVY4" s="69" t="s">
        <v>7834</v>
      </c>
      <c r="IVZ4" s="69" t="s">
        <v>7835</v>
      </c>
      <c r="IWA4" s="69" t="s">
        <v>7836</v>
      </c>
      <c r="IWB4" s="69" t="s">
        <v>7837</v>
      </c>
      <c r="IWC4" s="69" t="s">
        <v>7838</v>
      </c>
      <c r="IWD4" s="69" t="s">
        <v>7839</v>
      </c>
      <c r="IWE4" s="69" t="s">
        <v>7840</v>
      </c>
      <c r="IWF4" s="69" t="s">
        <v>7841</v>
      </c>
      <c r="IWG4" s="69" t="s">
        <v>7842</v>
      </c>
      <c r="IWH4" s="69" t="s">
        <v>7843</v>
      </c>
      <c r="IWI4" s="69" t="s">
        <v>7844</v>
      </c>
      <c r="IWJ4" s="69" t="s">
        <v>7845</v>
      </c>
      <c r="IWK4" s="69" t="s">
        <v>7846</v>
      </c>
      <c r="IWL4" s="69" t="s">
        <v>7847</v>
      </c>
      <c r="IWM4" s="69" t="s">
        <v>7848</v>
      </c>
      <c r="IWN4" s="69" t="s">
        <v>7849</v>
      </c>
      <c r="IWO4" s="69" t="s">
        <v>7850</v>
      </c>
      <c r="IWP4" s="69" t="s">
        <v>7851</v>
      </c>
      <c r="IWQ4" s="69" t="s">
        <v>7852</v>
      </c>
      <c r="IWR4" s="69" t="s">
        <v>7853</v>
      </c>
      <c r="IWS4" s="69" t="s">
        <v>7854</v>
      </c>
      <c r="IWT4" s="69" t="s">
        <v>7855</v>
      </c>
      <c r="IWU4" s="69" t="s">
        <v>7856</v>
      </c>
      <c r="IWV4" s="69" t="s">
        <v>7857</v>
      </c>
      <c r="IWW4" s="69" t="s">
        <v>7858</v>
      </c>
      <c r="IWX4" s="69" t="s">
        <v>7859</v>
      </c>
      <c r="IWY4" s="69" t="s">
        <v>7860</v>
      </c>
      <c r="IWZ4" s="69" t="s">
        <v>7861</v>
      </c>
      <c r="IXA4" s="69" t="s">
        <v>7862</v>
      </c>
      <c r="IXB4" s="69" t="s">
        <v>7863</v>
      </c>
      <c r="IXC4" s="69" t="s">
        <v>7864</v>
      </c>
      <c r="IXD4" s="69" t="s">
        <v>7865</v>
      </c>
      <c r="IXE4" s="69" t="s">
        <v>7866</v>
      </c>
      <c r="IXF4" s="69" t="s">
        <v>7867</v>
      </c>
      <c r="IXG4" s="69" t="s">
        <v>7868</v>
      </c>
      <c r="IXH4" s="69" t="s">
        <v>7869</v>
      </c>
      <c r="IXI4" s="69" t="s">
        <v>7870</v>
      </c>
      <c r="IXJ4" s="69" t="s">
        <v>7871</v>
      </c>
      <c r="IXK4" s="69" t="s">
        <v>7872</v>
      </c>
      <c r="IXL4" s="69" t="s">
        <v>7873</v>
      </c>
      <c r="IXM4" s="69" t="s">
        <v>7874</v>
      </c>
      <c r="IXN4" s="69" t="s">
        <v>7875</v>
      </c>
      <c r="IXO4" s="69" t="s">
        <v>7876</v>
      </c>
      <c r="IXP4" s="69" t="s">
        <v>7877</v>
      </c>
      <c r="IXQ4" s="69" t="s">
        <v>7878</v>
      </c>
      <c r="IXR4" s="69" t="s">
        <v>7879</v>
      </c>
      <c r="IXS4" s="69" t="s">
        <v>7880</v>
      </c>
      <c r="IXT4" s="69" t="s">
        <v>7881</v>
      </c>
      <c r="IXU4" s="69" t="s">
        <v>7882</v>
      </c>
      <c r="IXV4" s="69" t="s">
        <v>7883</v>
      </c>
      <c r="IXW4" s="69" t="s">
        <v>7884</v>
      </c>
      <c r="IXX4" s="69" t="s">
        <v>7885</v>
      </c>
      <c r="IXY4" s="69" t="s">
        <v>7886</v>
      </c>
      <c r="IXZ4" s="69" t="s">
        <v>7887</v>
      </c>
      <c r="IYA4" s="69" t="s">
        <v>7888</v>
      </c>
      <c r="IYB4" s="69" t="s">
        <v>7889</v>
      </c>
      <c r="IYC4" s="69" t="s">
        <v>7890</v>
      </c>
      <c r="IYD4" s="69" t="s">
        <v>7891</v>
      </c>
      <c r="IYE4" s="69" t="s">
        <v>7892</v>
      </c>
      <c r="IYF4" s="69" t="s">
        <v>7893</v>
      </c>
      <c r="IYG4" s="69" t="s">
        <v>7894</v>
      </c>
      <c r="IYH4" s="69" t="s">
        <v>7895</v>
      </c>
      <c r="IYI4" s="69" t="s">
        <v>7896</v>
      </c>
      <c r="IYJ4" s="69" t="s">
        <v>7897</v>
      </c>
      <c r="IYK4" s="69" t="s">
        <v>7898</v>
      </c>
      <c r="IYL4" s="69" t="s">
        <v>7899</v>
      </c>
      <c r="IYM4" s="69" t="s">
        <v>7900</v>
      </c>
      <c r="IYN4" s="69" t="s">
        <v>7901</v>
      </c>
      <c r="IYO4" s="69" t="s">
        <v>7902</v>
      </c>
      <c r="IYP4" s="69" t="s">
        <v>7903</v>
      </c>
      <c r="IYQ4" s="69" t="s">
        <v>7904</v>
      </c>
      <c r="IYR4" s="69" t="s">
        <v>7905</v>
      </c>
      <c r="IYS4" s="69" t="s">
        <v>7906</v>
      </c>
      <c r="IYT4" s="69" t="s">
        <v>7907</v>
      </c>
      <c r="IYU4" s="69" t="s">
        <v>7908</v>
      </c>
      <c r="IYV4" s="69" t="s">
        <v>7909</v>
      </c>
      <c r="IYW4" s="69" t="s">
        <v>7910</v>
      </c>
      <c r="IYX4" s="69" t="s">
        <v>7911</v>
      </c>
      <c r="IYY4" s="69" t="s">
        <v>7912</v>
      </c>
      <c r="IYZ4" s="69" t="s">
        <v>7913</v>
      </c>
      <c r="IZA4" s="69" t="s">
        <v>7914</v>
      </c>
      <c r="IZB4" s="69" t="s">
        <v>7915</v>
      </c>
      <c r="IZC4" s="69" t="s">
        <v>7916</v>
      </c>
      <c r="IZD4" s="69" t="s">
        <v>7917</v>
      </c>
      <c r="IZE4" s="69" t="s">
        <v>7918</v>
      </c>
      <c r="IZF4" s="69" t="s">
        <v>7919</v>
      </c>
      <c r="IZG4" s="69" t="s">
        <v>7920</v>
      </c>
      <c r="IZH4" s="69" t="s">
        <v>7921</v>
      </c>
      <c r="IZI4" s="69" t="s">
        <v>7922</v>
      </c>
      <c r="IZJ4" s="69" t="s">
        <v>7923</v>
      </c>
      <c r="IZK4" s="69" t="s">
        <v>7924</v>
      </c>
      <c r="IZL4" s="69" t="s">
        <v>7925</v>
      </c>
      <c r="IZM4" s="69" t="s">
        <v>7926</v>
      </c>
      <c r="IZN4" s="69" t="s">
        <v>7927</v>
      </c>
      <c r="IZO4" s="69" t="s">
        <v>7928</v>
      </c>
      <c r="IZP4" s="69" t="s">
        <v>7929</v>
      </c>
      <c r="IZQ4" s="69" t="s">
        <v>7930</v>
      </c>
      <c r="IZR4" s="69" t="s">
        <v>7931</v>
      </c>
      <c r="IZS4" s="69" t="s">
        <v>7932</v>
      </c>
      <c r="IZT4" s="69" t="s">
        <v>7933</v>
      </c>
      <c r="IZU4" s="69" t="s">
        <v>7934</v>
      </c>
      <c r="IZV4" s="69" t="s">
        <v>7935</v>
      </c>
      <c r="IZW4" s="69" t="s">
        <v>7936</v>
      </c>
      <c r="IZX4" s="69" t="s">
        <v>7937</v>
      </c>
      <c r="IZY4" s="69" t="s">
        <v>7938</v>
      </c>
      <c r="IZZ4" s="69" t="s">
        <v>7939</v>
      </c>
      <c r="JAA4" s="69" t="s">
        <v>7940</v>
      </c>
      <c r="JAB4" s="69" t="s">
        <v>7941</v>
      </c>
      <c r="JAC4" s="69" t="s">
        <v>7942</v>
      </c>
      <c r="JAD4" s="69" t="s">
        <v>7943</v>
      </c>
      <c r="JAE4" s="69" t="s">
        <v>7944</v>
      </c>
      <c r="JAF4" s="69" t="s">
        <v>7945</v>
      </c>
      <c r="JAG4" s="69" t="s">
        <v>7946</v>
      </c>
      <c r="JAH4" s="69" t="s">
        <v>7947</v>
      </c>
      <c r="JAI4" s="69" t="s">
        <v>7948</v>
      </c>
      <c r="JAJ4" s="69" t="s">
        <v>7949</v>
      </c>
      <c r="JAK4" s="69" t="s">
        <v>7950</v>
      </c>
      <c r="JAL4" s="69" t="s">
        <v>7951</v>
      </c>
      <c r="JAM4" s="69" t="s">
        <v>7952</v>
      </c>
      <c r="JAN4" s="69" t="s">
        <v>7953</v>
      </c>
      <c r="JAO4" s="69" t="s">
        <v>7954</v>
      </c>
      <c r="JAP4" s="69" t="s">
        <v>7955</v>
      </c>
      <c r="JAQ4" s="69" t="s">
        <v>7956</v>
      </c>
      <c r="JAR4" s="69" t="s">
        <v>7957</v>
      </c>
      <c r="JAS4" s="69" t="s">
        <v>7958</v>
      </c>
      <c r="JAT4" s="69" t="s">
        <v>7959</v>
      </c>
      <c r="JAU4" s="69" t="s">
        <v>7960</v>
      </c>
      <c r="JAV4" s="69" t="s">
        <v>7961</v>
      </c>
      <c r="JAW4" s="69" t="s">
        <v>7962</v>
      </c>
      <c r="JAX4" s="69" t="s">
        <v>7963</v>
      </c>
      <c r="JAY4" s="69" t="s">
        <v>7964</v>
      </c>
      <c r="JAZ4" s="69" t="s">
        <v>7965</v>
      </c>
      <c r="JBA4" s="69" t="s">
        <v>7966</v>
      </c>
      <c r="JBB4" s="69" t="s">
        <v>7967</v>
      </c>
      <c r="JBC4" s="69" t="s">
        <v>7968</v>
      </c>
      <c r="JBD4" s="69" t="s">
        <v>7969</v>
      </c>
      <c r="JBE4" s="69" t="s">
        <v>7970</v>
      </c>
      <c r="JBF4" s="69" t="s">
        <v>7971</v>
      </c>
      <c r="JBG4" s="69" t="s">
        <v>7972</v>
      </c>
      <c r="JBH4" s="69" t="s">
        <v>7973</v>
      </c>
      <c r="JBI4" s="69" t="s">
        <v>7974</v>
      </c>
      <c r="JBJ4" s="69" t="s">
        <v>7975</v>
      </c>
      <c r="JBK4" s="69" t="s">
        <v>7976</v>
      </c>
      <c r="JBL4" s="69" t="s">
        <v>7977</v>
      </c>
      <c r="JBM4" s="69" t="s">
        <v>7978</v>
      </c>
      <c r="JBN4" s="69" t="s">
        <v>7979</v>
      </c>
      <c r="JBO4" s="69" t="s">
        <v>7980</v>
      </c>
      <c r="JBP4" s="69" t="s">
        <v>7981</v>
      </c>
      <c r="JBQ4" s="69" t="s">
        <v>7982</v>
      </c>
      <c r="JBR4" s="69" t="s">
        <v>7983</v>
      </c>
      <c r="JBS4" s="69" t="s">
        <v>7984</v>
      </c>
      <c r="JBT4" s="69" t="s">
        <v>7985</v>
      </c>
      <c r="JBU4" s="69" t="s">
        <v>7986</v>
      </c>
      <c r="JBV4" s="69" t="s">
        <v>7987</v>
      </c>
      <c r="JBW4" s="69" t="s">
        <v>7988</v>
      </c>
      <c r="JBX4" s="69" t="s">
        <v>7989</v>
      </c>
      <c r="JBY4" s="69" t="s">
        <v>7990</v>
      </c>
      <c r="JBZ4" s="69" t="s">
        <v>7991</v>
      </c>
      <c r="JCA4" s="69" t="s">
        <v>7992</v>
      </c>
      <c r="JCB4" s="69" t="s">
        <v>7993</v>
      </c>
      <c r="JCC4" s="69" t="s">
        <v>7994</v>
      </c>
      <c r="JCD4" s="69" t="s">
        <v>7995</v>
      </c>
      <c r="JCE4" s="69" t="s">
        <v>7996</v>
      </c>
      <c r="JCF4" s="69" t="s">
        <v>7997</v>
      </c>
      <c r="JCG4" s="69" t="s">
        <v>7998</v>
      </c>
      <c r="JCH4" s="69" t="s">
        <v>7999</v>
      </c>
      <c r="JCI4" s="69" t="s">
        <v>8000</v>
      </c>
      <c r="JCJ4" s="69" t="s">
        <v>8001</v>
      </c>
      <c r="JCK4" s="69" t="s">
        <v>8002</v>
      </c>
      <c r="JCL4" s="69" t="s">
        <v>8003</v>
      </c>
      <c r="JCM4" s="69" t="s">
        <v>8004</v>
      </c>
      <c r="JCN4" s="69" t="s">
        <v>8005</v>
      </c>
      <c r="JCO4" s="69" t="s">
        <v>8006</v>
      </c>
      <c r="JCP4" s="69" t="s">
        <v>8007</v>
      </c>
      <c r="JCQ4" s="69" t="s">
        <v>8008</v>
      </c>
      <c r="JCR4" s="69" t="s">
        <v>8009</v>
      </c>
      <c r="JCS4" s="69" t="s">
        <v>8010</v>
      </c>
      <c r="JCT4" s="69" t="s">
        <v>8011</v>
      </c>
      <c r="JCU4" s="69" t="s">
        <v>8012</v>
      </c>
      <c r="JCV4" s="69" t="s">
        <v>8013</v>
      </c>
      <c r="JCW4" s="69" t="s">
        <v>8014</v>
      </c>
      <c r="JCX4" s="69" t="s">
        <v>8015</v>
      </c>
      <c r="JCY4" s="69" t="s">
        <v>8016</v>
      </c>
      <c r="JCZ4" s="69" t="s">
        <v>8017</v>
      </c>
      <c r="JDA4" s="69" t="s">
        <v>8018</v>
      </c>
      <c r="JDB4" s="69" t="s">
        <v>8019</v>
      </c>
      <c r="JDC4" s="69" t="s">
        <v>8020</v>
      </c>
      <c r="JDD4" s="69" t="s">
        <v>8021</v>
      </c>
      <c r="JDE4" s="69" t="s">
        <v>8022</v>
      </c>
      <c r="JDF4" s="69" t="s">
        <v>8023</v>
      </c>
      <c r="JDG4" s="69" t="s">
        <v>8024</v>
      </c>
      <c r="JDH4" s="69" t="s">
        <v>8025</v>
      </c>
      <c r="JDI4" s="69" t="s">
        <v>8026</v>
      </c>
      <c r="JDJ4" s="69" t="s">
        <v>8027</v>
      </c>
      <c r="JDK4" s="69" t="s">
        <v>8028</v>
      </c>
      <c r="JDL4" s="69" t="s">
        <v>8029</v>
      </c>
      <c r="JDM4" s="69" t="s">
        <v>8030</v>
      </c>
      <c r="JDN4" s="69" t="s">
        <v>8031</v>
      </c>
      <c r="JDO4" s="69" t="s">
        <v>8032</v>
      </c>
      <c r="JDP4" s="69" t="s">
        <v>8033</v>
      </c>
      <c r="JDQ4" s="69" t="s">
        <v>8034</v>
      </c>
      <c r="JDR4" s="69" t="s">
        <v>8035</v>
      </c>
      <c r="JDS4" s="69" t="s">
        <v>8036</v>
      </c>
      <c r="JDT4" s="69" t="s">
        <v>8037</v>
      </c>
      <c r="JDU4" s="69" t="s">
        <v>8038</v>
      </c>
      <c r="JDV4" s="69" t="s">
        <v>8039</v>
      </c>
      <c r="JDW4" s="69" t="s">
        <v>8040</v>
      </c>
      <c r="JDX4" s="69" t="s">
        <v>8041</v>
      </c>
      <c r="JDY4" s="69" t="s">
        <v>8042</v>
      </c>
      <c r="JDZ4" s="69" t="s">
        <v>8043</v>
      </c>
      <c r="JEA4" s="69" t="s">
        <v>8044</v>
      </c>
      <c r="JEB4" s="69" t="s">
        <v>8045</v>
      </c>
      <c r="JEC4" s="69" t="s">
        <v>8046</v>
      </c>
      <c r="JED4" s="69" t="s">
        <v>8047</v>
      </c>
      <c r="JEE4" s="69" t="s">
        <v>8048</v>
      </c>
      <c r="JEF4" s="69" t="s">
        <v>8049</v>
      </c>
      <c r="JEG4" s="69" t="s">
        <v>8050</v>
      </c>
      <c r="JEH4" s="69" t="s">
        <v>8051</v>
      </c>
      <c r="JEI4" s="69" t="s">
        <v>8052</v>
      </c>
      <c r="JEJ4" s="69" t="s">
        <v>8053</v>
      </c>
      <c r="JEK4" s="69" t="s">
        <v>8054</v>
      </c>
      <c r="JEL4" s="69" t="s">
        <v>8055</v>
      </c>
      <c r="JEM4" s="69" t="s">
        <v>8056</v>
      </c>
      <c r="JEN4" s="69" t="s">
        <v>8057</v>
      </c>
      <c r="JEO4" s="69" t="s">
        <v>8058</v>
      </c>
      <c r="JEP4" s="69" t="s">
        <v>8059</v>
      </c>
      <c r="JEQ4" s="69" t="s">
        <v>8060</v>
      </c>
      <c r="JER4" s="69" t="s">
        <v>8061</v>
      </c>
      <c r="JES4" s="69" t="s">
        <v>8062</v>
      </c>
      <c r="JET4" s="69" t="s">
        <v>8063</v>
      </c>
      <c r="JEU4" s="69" t="s">
        <v>8064</v>
      </c>
      <c r="JEV4" s="69" t="s">
        <v>8065</v>
      </c>
      <c r="JEW4" s="69" t="s">
        <v>8066</v>
      </c>
      <c r="JEX4" s="69" t="s">
        <v>8067</v>
      </c>
      <c r="JEY4" s="69" t="s">
        <v>8068</v>
      </c>
      <c r="JEZ4" s="69" t="s">
        <v>8069</v>
      </c>
      <c r="JFA4" s="69" t="s">
        <v>8070</v>
      </c>
      <c r="JFB4" s="69" t="s">
        <v>8071</v>
      </c>
      <c r="JFC4" s="69" t="s">
        <v>8072</v>
      </c>
      <c r="JFD4" s="69" t="s">
        <v>8073</v>
      </c>
      <c r="JFE4" s="69" t="s">
        <v>8074</v>
      </c>
      <c r="JFF4" s="69" t="s">
        <v>8075</v>
      </c>
      <c r="JFG4" s="69" t="s">
        <v>8076</v>
      </c>
      <c r="JFH4" s="69" t="s">
        <v>8077</v>
      </c>
      <c r="JFI4" s="69" t="s">
        <v>8078</v>
      </c>
      <c r="JFJ4" s="69" t="s">
        <v>8079</v>
      </c>
      <c r="JFK4" s="69" t="s">
        <v>8080</v>
      </c>
      <c r="JFL4" s="69" t="s">
        <v>8081</v>
      </c>
      <c r="JFM4" s="69" t="s">
        <v>8082</v>
      </c>
      <c r="JFN4" s="69" t="s">
        <v>8083</v>
      </c>
      <c r="JFO4" s="69" t="s">
        <v>8084</v>
      </c>
      <c r="JFP4" s="69" t="s">
        <v>8085</v>
      </c>
      <c r="JFQ4" s="69" t="s">
        <v>8086</v>
      </c>
      <c r="JFR4" s="69" t="s">
        <v>8087</v>
      </c>
      <c r="JFS4" s="69" t="s">
        <v>8088</v>
      </c>
      <c r="JFT4" s="69" t="s">
        <v>8089</v>
      </c>
      <c r="JFU4" s="69" t="s">
        <v>8090</v>
      </c>
      <c r="JFV4" s="69" t="s">
        <v>8091</v>
      </c>
      <c r="JFW4" s="69" t="s">
        <v>8092</v>
      </c>
      <c r="JFX4" s="69" t="s">
        <v>8093</v>
      </c>
      <c r="JFY4" s="69" t="s">
        <v>8094</v>
      </c>
      <c r="JFZ4" s="69" t="s">
        <v>8095</v>
      </c>
      <c r="JGA4" s="69" t="s">
        <v>8096</v>
      </c>
      <c r="JGB4" s="69" t="s">
        <v>8097</v>
      </c>
      <c r="JGC4" s="69" t="s">
        <v>8098</v>
      </c>
      <c r="JGD4" s="69" t="s">
        <v>8099</v>
      </c>
      <c r="JGE4" s="69" t="s">
        <v>8100</v>
      </c>
      <c r="JGF4" s="69" t="s">
        <v>8101</v>
      </c>
      <c r="JGG4" s="69" t="s">
        <v>8102</v>
      </c>
      <c r="JGH4" s="69" t="s">
        <v>8103</v>
      </c>
      <c r="JGI4" s="69" t="s">
        <v>8104</v>
      </c>
      <c r="JGJ4" s="69" t="s">
        <v>8105</v>
      </c>
      <c r="JGK4" s="69" t="s">
        <v>8106</v>
      </c>
      <c r="JGL4" s="69" t="s">
        <v>8107</v>
      </c>
      <c r="JGM4" s="69" t="s">
        <v>8108</v>
      </c>
      <c r="JGN4" s="69" t="s">
        <v>8109</v>
      </c>
      <c r="JGO4" s="69" t="s">
        <v>8110</v>
      </c>
      <c r="JGP4" s="69" t="s">
        <v>8111</v>
      </c>
      <c r="JGQ4" s="69" t="s">
        <v>8112</v>
      </c>
      <c r="JGR4" s="69" t="s">
        <v>8113</v>
      </c>
      <c r="JGS4" s="69" t="s">
        <v>8114</v>
      </c>
      <c r="JGT4" s="69" t="s">
        <v>8115</v>
      </c>
      <c r="JGU4" s="69" t="s">
        <v>8116</v>
      </c>
      <c r="JGV4" s="69" t="s">
        <v>8117</v>
      </c>
      <c r="JGW4" s="69" t="s">
        <v>8118</v>
      </c>
      <c r="JGX4" s="69" t="s">
        <v>8119</v>
      </c>
      <c r="JGY4" s="69" t="s">
        <v>8120</v>
      </c>
      <c r="JGZ4" s="69" t="s">
        <v>8121</v>
      </c>
      <c r="JHA4" s="69" t="s">
        <v>8122</v>
      </c>
      <c r="JHB4" s="69" t="s">
        <v>8123</v>
      </c>
      <c r="JHC4" s="69" t="s">
        <v>8124</v>
      </c>
      <c r="JHD4" s="69" t="s">
        <v>8125</v>
      </c>
      <c r="JHE4" s="69" t="s">
        <v>8126</v>
      </c>
      <c r="JHF4" s="69" t="s">
        <v>8127</v>
      </c>
      <c r="JHG4" s="69" t="s">
        <v>8128</v>
      </c>
      <c r="JHH4" s="69" t="s">
        <v>8129</v>
      </c>
      <c r="JHI4" s="69" t="s">
        <v>8130</v>
      </c>
      <c r="JHJ4" s="69" t="s">
        <v>8131</v>
      </c>
      <c r="JHK4" s="69" t="s">
        <v>8132</v>
      </c>
      <c r="JHL4" s="69" t="s">
        <v>8133</v>
      </c>
      <c r="JHM4" s="69" t="s">
        <v>8134</v>
      </c>
      <c r="JHN4" s="69" t="s">
        <v>8135</v>
      </c>
      <c r="JHO4" s="69" t="s">
        <v>8136</v>
      </c>
      <c r="JHP4" s="69" t="s">
        <v>8137</v>
      </c>
      <c r="JHQ4" s="69" t="s">
        <v>8138</v>
      </c>
      <c r="JHR4" s="69" t="s">
        <v>8139</v>
      </c>
      <c r="JHS4" s="69" t="s">
        <v>8140</v>
      </c>
      <c r="JHT4" s="69" t="s">
        <v>8141</v>
      </c>
      <c r="JHU4" s="69" t="s">
        <v>8142</v>
      </c>
      <c r="JHV4" s="69" t="s">
        <v>8143</v>
      </c>
      <c r="JHW4" s="69" t="s">
        <v>8144</v>
      </c>
      <c r="JHX4" s="69" t="s">
        <v>8145</v>
      </c>
      <c r="JHY4" s="69" t="s">
        <v>8146</v>
      </c>
      <c r="JHZ4" s="69" t="s">
        <v>8147</v>
      </c>
      <c r="JIA4" s="69" t="s">
        <v>8148</v>
      </c>
      <c r="JIB4" s="69" t="s">
        <v>8149</v>
      </c>
      <c r="JIC4" s="69" t="s">
        <v>8150</v>
      </c>
      <c r="JID4" s="69" t="s">
        <v>8151</v>
      </c>
      <c r="JIE4" s="69" t="s">
        <v>8152</v>
      </c>
      <c r="JIF4" s="69" t="s">
        <v>8153</v>
      </c>
      <c r="JIG4" s="69" t="s">
        <v>8154</v>
      </c>
      <c r="JIH4" s="69" t="s">
        <v>8155</v>
      </c>
      <c r="JII4" s="69" t="s">
        <v>8156</v>
      </c>
      <c r="JIJ4" s="69" t="s">
        <v>8157</v>
      </c>
      <c r="JIK4" s="69" t="s">
        <v>8158</v>
      </c>
      <c r="JIL4" s="69" t="s">
        <v>8159</v>
      </c>
      <c r="JIM4" s="69" t="s">
        <v>8160</v>
      </c>
      <c r="JIN4" s="69" t="s">
        <v>8161</v>
      </c>
      <c r="JIO4" s="69" t="s">
        <v>8162</v>
      </c>
      <c r="JIP4" s="69" t="s">
        <v>8163</v>
      </c>
      <c r="JIQ4" s="69" t="s">
        <v>8164</v>
      </c>
      <c r="JIR4" s="69" t="s">
        <v>8165</v>
      </c>
      <c r="JIS4" s="69" t="s">
        <v>8166</v>
      </c>
      <c r="JIT4" s="69" t="s">
        <v>8167</v>
      </c>
      <c r="JIU4" s="69" t="s">
        <v>8168</v>
      </c>
      <c r="JIV4" s="69" t="s">
        <v>8169</v>
      </c>
      <c r="JIW4" s="69" t="s">
        <v>8170</v>
      </c>
      <c r="JIX4" s="69" t="s">
        <v>8171</v>
      </c>
      <c r="JIY4" s="69" t="s">
        <v>8172</v>
      </c>
      <c r="JIZ4" s="69" t="s">
        <v>8173</v>
      </c>
      <c r="JJA4" s="69" t="s">
        <v>8174</v>
      </c>
      <c r="JJB4" s="69" t="s">
        <v>8175</v>
      </c>
      <c r="JJC4" s="69" t="s">
        <v>8176</v>
      </c>
      <c r="JJD4" s="69" t="s">
        <v>8177</v>
      </c>
      <c r="JJE4" s="69" t="s">
        <v>8178</v>
      </c>
      <c r="JJF4" s="69" t="s">
        <v>8179</v>
      </c>
      <c r="JJG4" s="69" t="s">
        <v>8180</v>
      </c>
      <c r="JJH4" s="69" t="s">
        <v>8181</v>
      </c>
      <c r="JJI4" s="69" t="s">
        <v>8182</v>
      </c>
      <c r="JJJ4" s="69" t="s">
        <v>8183</v>
      </c>
      <c r="JJK4" s="69" t="s">
        <v>8184</v>
      </c>
      <c r="JJL4" s="69" t="s">
        <v>8185</v>
      </c>
      <c r="JJM4" s="69" t="s">
        <v>8186</v>
      </c>
      <c r="JJN4" s="69" t="s">
        <v>8187</v>
      </c>
      <c r="JJO4" s="69" t="s">
        <v>8188</v>
      </c>
      <c r="JJP4" s="69" t="s">
        <v>8189</v>
      </c>
      <c r="JJQ4" s="69" t="s">
        <v>8190</v>
      </c>
      <c r="JJR4" s="69" t="s">
        <v>8191</v>
      </c>
      <c r="JJS4" s="69" t="s">
        <v>8192</v>
      </c>
      <c r="JJT4" s="69" t="s">
        <v>8193</v>
      </c>
      <c r="JJU4" s="69" t="s">
        <v>8194</v>
      </c>
      <c r="JJV4" s="69" t="s">
        <v>8195</v>
      </c>
      <c r="JJW4" s="69" t="s">
        <v>8196</v>
      </c>
      <c r="JJX4" s="69" t="s">
        <v>8197</v>
      </c>
      <c r="JJY4" s="69" t="s">
        <v>8198</v>
      </c>
      <c r="JJZ4" s="69" t="s">
        <v>8199</v>
      </c>
      <c r="JKA4" s="69" t="s">
        <v>8200</v>
      </c>
      <c r="JKB4" s="69" t="s">
        <v>8201</v>
      </c>
      <c r="JKC4" s="69" t="s">
        <v>8202</v>
      </c>
      <c r="JKD4" s="69" t="s">
        <v>8203</v>
      </c>
      <c r="JKE4" s="69" t="s">
        <v>8204</v>
      </c>
      <c r="JKF4" s="69" t="s">
        <v>8205</v>
      </c>
      <c r="JKG4" s="69" t="s">
        <v>8206</v>
      </c>
      <c r="JKH4" s="69" t="s">
        <v>8207</v>
      </c>
      <c r="JKI4" s="69" t="s">
        <v>8208</v>
      </c>
      <c r="JKJ4" s="69" t="s">
        <v>8209</v>
      </c>
      <c r="JKK4" s="69" t="s">
        <v>8210</v>
      </c>
      <c r="JKL4" s="69" t="s">
        <v>8211</v>
      </c>
      <c r="JKM4" s="69" t="s">
        <v>8212</v>
      </c>
      <c r="JKN4" s="69" t="s">
        <v>8213</v>
      </c>
      <c r="JKO4" s="69" t="s">
        <v>8214</v>
      </c>
      <c r="JKP4" s="69" t="s">
        <v>8215</v>
      </c>
      <c r="JKQ4" s="69" t="s">
        <v>8216</v>
      </c>
      <c r="JKR4" s="69" t="s">
        <v>8217</v>
      </c>
      <c r="JKS4" s="69" t="s">
        <v>8218</v>
      </c>
      <c r="JKT4" s="69" t="s">
        <v>8219</v>
      </c>
      <c r="JKU4" s="69" t="s">
        <v>8220</v>
      </c>
      <c r="JKV4" s="69" t="s">
        <v>8221</v>
      </c>
      <c r="JKW4" s="69" t="s">
        <v>8222</v>
      </c>
      <c r="JKX4" s="69" t="s">
        <v>8223</v>
      </c>
      <c r="JKY4" s="69" t="s">
        <v>8224</v>
      </c>
      <c r="JKZ4" s="69" t="s">
        <v>8225</v>
      </c>
      <c r="JLA4" s="69" t="s">
        <v>8226</v>
      </c>
      <c r="JLB4" s="69" t="s">
        <v>8227</v>
      </c>
      <c r="JLC4" s="69" t="s">
        <v>8228</v>
      </c>
      <c r="JLD4" s="69" t="s">
        <v>8229</v>
      </c>
      <c r="JLE4" s="69" t="s">
        <v>8230</v>
      </c>
      <c r="JLF4" s="69" t="s">
        <v>8231</v>
      </c>
      <c r="JLG4" s="69" t="s">
        <v>8232</v>
      </c>
      <c r="JLH4" s="69" t="s">
        <v>8233</v>
      </c>
      <c r="JLI4" s="69" t="s">
        <v>8234</v>
      </c>
      <c r="JLJ4" s="69" t="s">
        <v>8235</v>
      </c>
      <c r="JLK4" s="69" t="s">
        <v>8236</v>
      </c>
      <c r="JLL4" s="69" t="s">
        <v>8237</v>
      </c>
      <c r="JLM4" s="69" t="s">
        <v>8238</v>
      </c>
      <c r="JLN4" s="69" t="s">
        <v>8239</v>
      </c>
      <c r="JLO4" s="69" t="s">
        <v>8240</v>
      </c>
      <c r="JLP4" s="69" t="s">
        <v>8241</v>
      </c>
      <c r="JLQ4" s="69" t="s">
        <v>8242</v>
      </c>
      <c r="JLR4" s="69" t="s">
        <v>8243</v>
      </c>
      <c r="JLS4" s="69" t="s">
        <v>8244</v>
      </c>
      <c r="JLT4" s="69" t="s">
        <v>8245</v>
      </c>
      <c r="JLU4" s="69" t="s">
        <v>8246</v>
      </c>
      <c r="JLV4" s="69" t="s">
        <v>8247</v>
      </c>
      <c r="JLW4" s="69" t="s">
        <v>8248</v>
      </c>
      <c r="JLX4" s="69" t="s">
        <v>8249</v>
      </c>
      <c r="JLY4" s="69" t="s">
        <v>8250</v>
      </c>
      <c r="JLZ4" s="69" t="s">
        <v>8251</v>
      </c>
      <c r="JMA4" s="69" t="s">
        <v>8252</v>
      </c>
      <c r="JMB4" s="69" t="s">
        <v>8253</v>
      </c>
      <c r="JMC4" s="69" t="s">
        <v>8254</v>
      </c>
      <c r="JMD4" s="69" t="s">
        <v>8255</v>
      </c>
      <c r="JME4" s="69" t="s">
        <v>8256</v>
      </c>
      <c r="JMF4" s="69" t="s">
        <v>8257</v>
      </c>
      <c r="JMG4" s="69" t="s">
        <v>8258</v>
      </c>
      <c r="JMH4" s="69" t="s">
        <v>8259</v>
      </c>
      <c r="JMI4" s="69" t="s">
        <v>8260</v>
      </c>
      <c r="JMJ4" s="69" t="s">
        <v>8261</v>
      </c>
      <c r="JMK4" s="69" t="s">
        <v>8262</v>
      </c>
      <c r="JML4" s="69" t="s">
        <v>8263</v>
      </c>
      <c r="JMM4" s="69" t="s">
        <v>8264</v>
      </c>
      <c r="JMN4" s="69" t="s">
        <v>8265</v>
      </c>
      <c r="JMO4" s="69" t="s">
        <v>8266</v>
      </c>
      <c r="JMP4" s="69" t="s">
        <v>8267</v>
      </c>
      <c r="JMQ4" s="69" t="s">
        <v>8268</v>
      </c>
      <c r="JMR4" s="69" t="s">
        <v>8269</v>
      </c>
      <c r="JMS4" s="69" t="s">
        <v>8270</v>
      </c>
      <c r="JMT4" s="69" t="s">
        <v>8271</v>
      </c>
      <c r="JMU4" s="69" t="s">
        <v>8272</v>
      </c>
      <c r="JMV4" s="69" t="s">
        <v>8273</v>
      </c>
      <c r="JMW4" s="69" t="s">
        <v>8274</v>
      </c>
      <c r="JMX4" s="69" t="s">
        <v>8275</v>
      </c>
      <c r="JMY4" s="69" t="s">
        <v>8276</v>
      </c>
      <c r="JMZ4" s="69" t="s">
        <v>8277</v>
      </c>
      <c r="JNA4" s="69" t="s">
        <v>8278</v>
      </c>
      <c r="JNB4" s="69" t="s">
        <v>8279</v>
      </c>
      <c r="JNC4" s="69" t="s">
        <v>8280</v>
      </c>
      <c r="JND4" s="69" t="s">
        <v>8281</v>
      </c>
      <c r="JNE4" s="69" t="s">
        <v>8282</v>
      </c>
      <c r="JNF4" s="69" t="s">
        <v>8283</v>
      </c>
      <c r="JNG4" s="69" t="s">
        <v>8284</v>
      </c>
      <c r="JNH4" s="69" t="s">
        <v>8285</v>
      </c>
      <c r="JNI4" s="69" t="s">
        <v>8286</v>
      </c>
      <c r="JNJ4" s="69" t="s">
        <v>8287</v>
      </c>
      <c r="JNK4" s="69" t="s">
        <v>8288</v>
      </c>
      <c r="JNL4" s="69" t="s">
        <v>8289</v>
      </c>
      <c r="JNM4" s="69" t="s">
        <v>8290</v>
      </c>
      <c r="JNN4" s="69" t="s">
        <v>8291</v>
      </c>
      <c r="JNO4" s="69" t="s">
        <v>8292</v>
      </c>
      <c r="JNP4" s="69" t="s">
        <v>8293</v>
      </c>
      <c r="JNQ4" s="69" t="s">
        <v>8294</v>
      </c>
      <c r="JNR4" s="69" t="s">
        <v>8295</v>
      </c>
      <c r="JNS4" s="69" t="s">
        <v>8296</v>
      </c>
      <c r="JNT4" s="69" t="s">
        <v>8297</v>
      </c>
      <c r="JNU4" s="69" t="s">
        <v>8298</v>
      </c>
      <c r="JNV4" s="69" t="s">
        <v>8299</v>
      </c>
      <c r="JNW4" s="69" t="s">
        <v>8300</v>
      </c>
      <c r="JNX4" s="69" t="s">
        <v>8301</v>
      </c>
      <c r="JNY4" s="69" t="s">
        <v>8302</v>
      </c>
      <c r="JNZ4" s="69" t="s">
        <v>8303</v>
      </c>
      <c r="JOA4" s="69" t="s">
        <v>8304</v>
      </c>
      <c r="JOB4" s="69" t="s">
        <v>8305</v>
      </c>
      <c r="JOC4" s="69" t="s">
        <v>8306</v>
      </c>
      <c r="JOD4" s="69" t="s">
        <v>8307</v>
      </c>
      <c r="JOE4" s="69" t="s">
        <v>8308</v>
      </c>
      <c r="JOF4" s="69" t="s">
        <v>8309</v>
      </c>
      <c r="JOG4" s="69" t="s">
        <v>8310</v>
      </c>
      <c r="JOH4" s="69" t="s">
        <v>8311</v>
      </c>
      <c r="JOI4" s="69" t="s">
        <v>8312</v>
      </c>
      <c r="JOJ4" s="69" t="s">
        <v>8313</v>
      </c>
      <c r="JOK4" s="69" t="s">
        <v>8314</v>
      </c>
      <c r="JOL4" s="69" t="s">
        <v>8315</v>
      </c>
      <c r="JOM4" s="69" t="s">
        <v>8316</v>
      </c>
      <c r="JON4" s="69" t="s">
        <v>8317</v>
      </c>
      <c r="JOO4" s="69" t="s">
        <v>8318</v>
      </c>
      <c r="JOP4" s="69" t="s">
        <v>8319</v>
      </c>
      <c r="JOQ4" s="69" t="s">
        <v>8320</v>
      </c>
      <c r="JOR4" s="69" t="s">
        <v>8321</v>
      </c>
      <c r="JOS4" s="69" t="s">
        <v>8322</v>
      </c>
      <c r="JOT4" s="69" t="s">
        <v>8323</v>
      </c>
      <c r="JOU4" s="69" t="s">
        <v>8324</v>
      </c>
      <c r="JOV4" s="69" t="s">
        <v>8325</v>
      </c>
      <c r="JOW4" s="69" t="s">
        <v>8326</v>
      </c>
      <c r="JOX4" s="69" t="s">
        <v>8327</v>
      </c>
      <c r="JOY4" s="69" t="s">
        <v>8328</v>
      </c>
      <c r="JOZ4" s="69" t="s">
        <v>8329</v>
      </c>
      <c r="JPA4" s="69" t="s">
        <v>8330</v>
      </c>
      <c r="JPB4" s="69" t="s">
        <v>8331</v>
      </c>
      <c r="JPC4" s="69" t="s">
        <v>8332</v>
      </c>
      <c r="JPD4" s="69" t="s">
        <v>8333</v>
      </c>
      <c r="JPE4" s="69" t="s">
        <v>8334</v>
      </c>
      <c r="JPF4" s="69" t="s">
        <v>8335</v>
      </c>
      <c r="JPG4" s="69" t="s">
        <v>8336</v>
      </c>
      <c r="JPH4" s="69" t="s">
        <v>8337</v>
      </c>
      <c r="JPI4" s="69" t="s">
        <v>8338</v>
      </c>
      <c r="JPJ4" s="69" t="s">
        <v>8339</v>
      </c>
      <c r="JPK4" s="69" t="s">
        <v>8340</v>
      </c>
      <c r="JPL4" s="69" t="s">
        <v>8341</v>
      </c>
      <c r="JPM4" s="69" t="s">
        <v>8342</v>
      </c>
      <c r="JPN4" s="69" t="s">
        <v>8343</v>
      </c>
      <c r="JPO4" s="69" t="s">
        <v>8344</v>
      </c>
      <c r="JPP4" s="69" t="s">
        <v>8345</v>
      </c>
      <c r="JPQ4" s="69" t="s">
        <v>8346</v>
      </c>
      <c r="JPR4" s="69" t="s">
        <v>8347</v>
      </c>
      <c r="JPS4" s="69" t="s">
        <v>8348</v>
      </c>
      <c r="JPT4" s="69" t="s">
        <v>8349</v>
      </c>
      <c r="JPU4" s="69" t="s">
        <v>8350</v>
      </c>
      <c r="JPV4" s="69" t="s">
        <v>8351</v>
      </c>
      <c r="JPW4" s="69" t="s">
        <v>8352</v>
      </c>
      <c r="JPX4" s="69" t="s">
        <v>8353</v>
      </c>
      <c r="JPY4" s="69" t="s">
        <v>8354</v>
      </c>
      <c r="JPZ4" s="69" t="s">
        <v>8355</v>
      </c>
      <c r="JQA4" s="69" t="s">
        <v>8356</v>
      </c>
      <c r="JQB4" s="69" t="s">
        <v>8357</v>
      </c>
      <c r="JQC4" s="69" t="s">
        <v>8358</v>
      </c>
      <c r="JQD4" s="69" t="s">
        <v>8359</v>
      </c>
      <c r="JQE4" s="69" t="s">
        <v>8360</v>
      </c>
      <c r="JQF4" s="69" t="s">
        <v>8361</v>
      </c>
      <c r="JQG4" s="69" t="s">
        <v>8362</v>
      </c>
      <c r="JQH4" s="69" t="s">
        <v>8363</v>
      </c>
      <c r="JQI4" s="69" t="s">
        <v>8364</v>
      </c>
      <c r="JQJ4" s="69" t="s">
        <v>8365</v>
      </c>
      <c r="JQK4" s="69" t="s">
        <v>8366</v>
      </c>
      <c r="JQL4" s="69" t="s">
        <v>8367</v>
      </c>
      <c r="JQM4" s="69" t="s">
        <v>8368</v>
      </c>
      <c r="JQN4" s="69" t="s">
        <v>8369</v>
      </c>
      <c r="JQO4" s="69" t="s">
        <v>8370</v>
      </c>
      <c r="JQP4" s="69" t="s">
        <v>8371</v>
      </c>
      <c r="JQQ4" s="69" t="s">
        <v>8372</v>
      </c>
      <c r="JQR4" s="69" t="s">
        <v>8373</v>
      </c>
      <c r="JQS4" s="69" t="s">
        <v>8374</v>
      </c>
      <c r="JQT4" s="69" t="s">
        <v>8375</v>
      </c>
      <c r="JQU4" s="69" t="s">
        <v>8376</v>
      </c>
      <c r="JQV4" s="69" t="s">
        <v>8377</v>
      </c>
      <c r="JQW4" s="69" t="s">
        <v>8378</v>
      </c>
      <c r="JQX4" s="69" t="s">
        <v>8379</v>
      </c>
      <c r="JQY4" s="69" t="s">
        <v>8380</v>
      </c>
      <c r="JQZ4" s="69" t="s">
        <v>8381</v>
      </c>
      <c r="JRA4" s="69" t="s">
        <v>8382</v>
      </c>
      <c r="JRB4" s="69" t="s">
        <v>8383</v>
      </c>
      <c r="JRC4" s="69" t="s">
        <v>8384</v>
      </c>
      <c r="JRD4" s="69" t="s">
        <v>8385</v>
      </c>
      <c r="JRE4" s="69" t="s">
        <v>8386</v>
      </c>
      <c r="JRF4" s="69" t="s">
        <v>8387</v>
      </c>
      <c r="JRG4" s="69" t="s">
        <v>8388</v>
      </c>
      <c r="JRH4" s="69" t="s">
        <v>8389</v>
      </c>
      <c r="JRI4" s="69" t="s">
        <v>8390</v>
      </c>
      <c r="JRJ4" s="69" t="s">
        <v>8391</v>
      </c>
      <c r="JRK4" s="69" t="s">
        <v>8392</v>
      </c>
      <c r="JRL4" s="69" t="s">
        <v>8393</v>
      </c>
      <c r="JRM4" s="69" t="s">
        <v>8394</v>
      </c>
      <c r="JRN4" s="69" t="s">
        <v>8395</v>
      </c>
      <c r="JRO4" s="69" t="s">
        <v>8396</v>
      </c>
      <c r="JRP4" s="69" t="s">
        <v>8397</v>
      </c>
      <c r="JRQ4" s="69" t="s">
        <v>8398</v>
      </c>
      <c r="JRR4" s="69" t="s">
        <v>8399</v>
      </c>
      <c r="JRS4" s="69" t="s">
        <v>8400</v>
      </c>
      <c r="JRT4" s="69" t="s">
        <v>8401</v>
      </c>
      <c r="JRU4" s="69" t="s">
        <v>8402</v>
      </c>
      <c r="JRV4" s="69" t="s">
        <v>8403</v>
      </c>
      <c r="JRW4" s="69" t="s">
        <v>8404</v>
      </c>
      <c r="JRX4" s="69" t="s">
        <v>8405</v>
      </c>
      <c r="JRY4" s="69" t="s">
        <v>8406</v>
      </c>
      <c r="JRZ4" s="69" t="s">
        <v>8407</v>
      </c>
      <c r="JSA4" s="69" t="s">
        <v>8408</v>
      </c>
      <c r="JSB4" s="69" t="s">
        <v>8409</v>
      </c>
      <c r="JSC4" s="69" t="s">
        <v>8410</v>
      </c>
      <c r="JSD4" s="69" t="s">
        <v>8411</v>
      </c>
      <c r="JSE4" s="69" t="s">
        <v>8412</v>
      </c>
      <c r="JSF4" s="69" t="s">
        <v>8413</v>
      </c>
      <c r="JSG4" s="69" t="s">
        <v>8414</v>
      </c>
      <c r="JSH4" s="69" t="s">
        <v>8415</v>
      </c>
      <c r="JSI4" s="69" t="s">
        <v>8416</v>
      </c>
      <c r="JSJ4" s="69" t="s">
        <v>8417</v>
      </c>
      <c r="JSK4" s="69" t="s">
        <v>8418</v>
      </c>
      <c r="JSL4" s="69" t="s">
        <v>8419</v>
      </c>
      <c r="JSM4" s="69" t="s">
        <v>8420</v>
      </c>
      <c r="JSN4" s="69" t="s">
        <v>8421</v>
      </c>
      <c r="JSO4" s="69" t="s">
        <v>8422</v>
      </c>
      <c r="JSP4" s="69" t="s">
        <v>8423</v>
      </c>
      <c r="JSQ4" s="69" t="s">
        <v>8424</v>
      </c>
      <c r="JSR4" s="69" t="s">
        <v>8425</v>
      </c>
      <c r="JSS4" s="69" t="s">
        <v>8426</v>
      </c>
      <c r="JST4" s="69" t="s">
        <v>8427</v>
      </c>
      <c r="JSU4" s="69" t="s">
        <v>8428</v>
      </c>
      <c r="JSV4" s="69" t="s">
        <v>8429</v>
      </c>
      <c r="JSW4" s="69" t="s">
        <v>8430</v>
      </c>
      <c r="JSX4" s="69" t="s">
        <v>8431</v>
      </c>
      <c r="JSY4" s="69" t="s">
        <v>8432</v>
      </c>
      <c r="JSZ4" s="69" t="s">
        <v>8433</v>
      </c>
      <c r="JTA4" s="69" t="s">
        <v>8434</v>
      </c>
      <c r="JTB4" s="69" t="s">
        <v>8435</v>
      </c>
      <c r="JTC4" s="69" t="s">
        <v>8436</v>
      </c>
      <c r="JTD4" s="69" t="s">
        <v>8437</v>
      </c>
      <c r="JTE4" s="69" t="s">
        <v>8438</v>
      </c>
      <c r="JTF4" s="69" t="s">
        <v>8439</v>
      </c>
      <c r="JTG4" s="69" t="s">
        <v>8440</v>
      </c>
      <c r="JTH4" s="69" t="s">
        <v>8441</v>
      </c>
      <c r="JTI4" s="69" t="s">
        <v>8442</v>
      </c>
      <c r="JTJ4" s="69" t="s">
        <v>8443</v>
      </c>
      <c r="JTK4" s="69" t="s">
        <v>8444</v>
      </c>
      <c r="JTL4" s="69" t="s">
        <v>8445</v>
      </c>
      <c r="JTM4" s="69" t="s">
        <v>8446</v>
      </c>
      <c r="JTN4" s="69" t="s">
        <v>8447</v>
      </c>
      <c r="JTO4" s="69" t="s">
        <v>8448</v>
      </c>
      <c r="JTP4" s="69" t="s">
        <v>8449</v>
      </c>
      <c r="JTQ4" s="69" t="s">
        <v>8450</v>
      </c>
      <c r="JTR4" s="69" t="s">
        <v>8451</v>
      </c>
      <c r="JTS4" s="69" t="s">
        <v>8452</v>
      </c>
      <c r="JTT4" s="69" t="s">
        <v>8453</v>
      </c>
      <c r="JTU4" s="69" t="s">
        <v>8454</v>
      </c>
      <c r="JTV4" s="69" t="s">
        <v>8455</v>
      </c>
      <c r="JTW4" s="69" t="s">
        <v>8456</v>
      </c>
      <c r="JTX4" s="69" t="s">
        <v>8457</v>
      </c>
      <c r="JTY4" s="69" t="s">
        <v>8458</v>
      </c>
      <c r="JTZ4" s="69" t="s">
        <v>8459</v>
      </c>
      <c r="JUA4" s="69" t="s">
        <v>8460</v>
      </c>
      <c r="JUB4" s="69" t="s">
        <v>8461</v>
      </c>
      <c r="JUC4" s="69" t="s">
        <v>8462</v>
      </c>
      <c r="JUD4" s="69" t="s">
        <v>8463</v>
      </c>
      <c r="JUE4" s="69" t="s">
        <v>8464</v>
      </c>
      <c r="JUF4" s="69" t="s">
        <v>8465</v>
      </c>
      <c r="JUG4" s="69" t="s">
        <v>8466</v>
      </c>
      <c r="JUH4" s="69" t="s">
        <v>8467</v>
      </c>
      <c r="JUI4" s="69" t="s">
        <v>8468</v>
      </c>
      <c r="JUJ4" s="69" t="s">
        <v>8469</v>
      </c>
      <c r="JUK4" s="69" t="s">
        <v>8470</v>
      </c>
      <c r="JUL4" s="69" t="s">
        <v>8471</v>
      </c>
      <c r="JUM4" s="69" t="s">
        <v>8472</v>
      </c>
      <c r="JUN4" s="69" t="s">
        <v>8473</v>
      </c>
      <c r="JUO4" s="69" t="s">
        <v>8474</v>
      </c>
      <c r="JUP4" s="69" t="s">
        <v>8475</v>
      </c>
      <c r="JUQ4" s="69" t="s">
        <v>8476</v>
      </c>
      <c r="JUR4" s="69" t="s">
        <v>8477</v>
      </c>
      <c r="JUS4" s="69" t="s">
        <v>8478</v>
      </c>
      <c r="JUT4" s="69" t="s">
        <v>8479</v>
      </c>
      <c r="JUU4" s="69" t="s">
        <v>8480</v>
      </c>
      <c r="JUV4" s="69" t="s">
        <v>8481</v>
      </c>
      <c r="JUW4" s="69" t="s">
        <v>8482</v>
      </c>
      <c r="JUX4" s="69" t="s">
        <v>8483</v>
      </c>
      <c r="JUY4" s="69" t="s">
        <v>8484</v>
      </c>
      <c r="JUZ4" s="69" t="s">
        <v>8485</v>
      </c>
      <c r="JVA4" s="69" t="s">
        <v>8486</v>
      </c>
      <c r="JVB4" s="69" t="s">
        <v>8487</v>
      </c>
      <c r="JVC4" s="69" t="s">
        <v>8488</v>
      </c>
      <c r="JVD4" s="69" t="s">
        <v>8489</v>
      </c>
      <c r="JVE4" s="69" t="s">
        <v>8490</v>
      </c>
      <c r="JVF4" s="69" t="s">
        <v>8491</v>
      </c>
      <c r="JVG4" s="69" t="s">
        <v>8492</v>
      </c>
      <c r="JVH4" s="69" t="s">
        <v>8493</v>
      </c>
      <c r="JVI4" s="69" t="s">
        <v>8494</v>
      </c>
      <c r="JVJ4" s="69" t="s">
        <v>8495</v>
      </c>
      <c r="JVK4" s="69" t="s">
        <v>8496</v>
      </c>
      <c r="JVL4" s="69" t="s">
        <v>8497</v>
      </c>
      <c r="JVM4" s="69" t="s">
        <v>8498</v>
      </c>
      <c r="JVN4" s="69" t="s">
        <v>8499</v>
      </c>
      <c r="JVO4" s="69" t="s">
        <v>8500</v>
      </c>
      <c r="JVP4" s="69" t="s">
        <v>8501</v>
      </c>
      <c r="JVQ4" s="69" t="s">
        <v>8502</v>
      </c>
      <c r="JVR4" s="69" t="s">
        <v>8503</v>
      </c>
      <c r="JVS4" s="69" t="s">
        <v>8504</v>
      </c>
      <c r="JVT4" s="69" t="s">
        <v>8505</v>
      </c>
      <c r="JVU4" s="69" t="s">
        <v>8506</v>
      </c>
      <c r="JVV4" s="69" t="s">
        <v>8507</v>
      </c>
      <c r="JVW4" s="69" t="s">
        <v>8508</v>
      </c>
      <c r="JVX4" s="69" t="s">
        <v>8509</v>
      </c>
      <c r="JVY4" s="69" t="s">
        <v>8510</v>
      </c>
      <c r="JVZ4" s="69" t="s">
        <v>8511</v>
      </c>
      <c r="JWA4" s="69" t="s">
        <v>8512</v>
      </c>
      <c r="JWB4" s="69" t="s">
        <v>8513</v>
      </c>
      <c r="JWC4" s="69" t="s">
        <v>8514</v>
      </c>
      <c r="JWD4" s="69" t="s">
        <v>8515</v>
      </c>
      <c r="JWE4" s="69" t="s">
        <v>8516</v>
      </c>
      <c r="JWF4" s="69" t="s">
        <v>8517</v>
      </c>
      <c r="JWG4" s="69" t="s">
        <v>8518</v>
      </c>
      <c r="JWH4" s="69" t="s">
        <v>8519</v>
      </c>
      <c r="JWI4" s="69" t="s">
        <v>8520</v>
      </c>
      <c r="JWJ4" s="69" t="s">
        <v>8521</v>
      </c>
      <c r="JWK4" s="69" t="s">
        <v>8522</v>
      </c>
      <c r="JWL4" s="69" t="s">
        <v>8523</v>
      </c>
      <c r="JWM4" s="69" t="s">
        <v>8524</v>
      </c>
      <c r="JWN4" s="69" t="s">
        <v>8525</v>
      </c>
      <c r="JWO4" s="69" t="s">
        <v>8526</v>
      </c>
      <c r="JWP4" s="69" t="s">
        <v>8527</v>
      </c>
      <c r="JWQ4" s="69" t="s">
        <v>8528</v>
      </c>
      <c r="JWR4" s="69" t="s">
        <v>8529</v>
      </c>
      <c r="JWS4" s="69" t="s">
        <v>8530</v>
      </c>
      <c r="JWT4" s="69" t="s">
        <v>8531</v>
      </c>
      <c r="JWU4" s="69" t="s">
        <v>8532</v>
      </c>
      <c r="JWV4" s="69" t="s">
        <v>8533</v>
      </c>
      <c r="JWW4" s="69" t="s">
        <v>8534</v>
      </c>
      <c r="JWX4" s="69" t="s">
        <v>8535</v>
      </c>
      <c r="JWY4" s="69" t="s">
        <v>8536</v>
      </c>
      <c r="JWZ4" s="69" t="s">
        <v>8537</v>
      </c>
      <c r="JXA4" s="69" t="s">
        <v>8538</v>
      </c>
      <c r="JXB4" s="69" t="s">
        <v>8539</v>
      </c>
      <c r="JXC4" s="69" t="s">
        <v>8540</v>
      </c>
      <c r="JXD4" s="69" t="s">
        <v>8541</v>
      </c>
      <c r="JXE4" s="69" t="s">
        <v>8542</v>
      </c>
      <c r="JXF4" s="69" t="s">
        <v>8543</v>
      </c>
      <c r="JXG4" s="69" t="s">
        <v>8544</v>
      </c>
      <c r="JXH4" s="69" t="s">
        <v>8545</v>
      </c>
      <c r="JXI4" s="69" t="s">
        <v>8546</v>
      </c>
      <c r="JXJ4" s="69" t="s">
        <v>8547</v>
      </c>
      <c r="JXK4" s="69" t="s">
        <v>8548</v>
      </c>
      <c r="JXL4" s="69" t="s">
        <v>8549</v>
      </c>
      <c r="JXM4" s="69" t="s">
        <v>8550</v>
      </c>
      <c r="JXN4" s="69" t="s">
        <v>8551</v>
      </c>
      <c r="JXO4" s="69" t="s">
        <v>8552</v>
      </c>
      <c r="JXP4" s="69" t="s">
        <v>8553</v>
      </c>
      <c r="JXQ4" s="69" t="s">
        <v>8554</v>
      </c>
      <c r="JXR4" s="69" t="s">
        <v>8555</v>
      </c>
      <c r="JXS4" s="69" t="s">
        <v>8556</v>
      </c>
      <c r="JXT4" s="69" t="s">
        <v>8557</v>
      </c>
      <c r="JXU4" s="69" t="s">
        <v>8558</v>
      </c>
      <c r="JXV4" s="69" t="s">
        <v>8559</v>
      </c>
      <c r="JXW4" s="69" t="s">
        <v>8560</v>
      </c>
      <c r="JXX4" s="69" t="s">
        <v>8561</v>
      </c>
      <c r="JXY4" s="69" t="s">
        <v>8562</v>
      </c>
      <c r="JXZ4" s="69" t="s">
        <v>8563</v>
      </c>
      <c r="JYA4" s="69" t="s">
        <v>8564</v>
      </c>
      <c r="JYB4" s="69" t="s">
        <v>8565</v>
      </c>
      <c r="JYC4" s="69" t="s">
        <v>8566</v>
      </c>
      <c r="JYD4" s="69" t="s">
        <v>8567</v>
      </c>
      <c r="JYE4" s="69" t="s">
        <v>8568</v>
      </c>
      <c r="JYF4" s="69" t="s">
        <v>8569</v>
      </c>
      <c r="JYG4" s="69" t="s">
        <v>8570</v>
      </c>
      <c r="JYH4" s="69" t="s">
        <v>8571</v>
      </c>
      <c r="JYI4" s="69" t="s">
        <v>8572</v>
      </c>
      <c r="JYJ4" s="69" t="s">
        <v>8573</v>
      </c>
      <c r="JYK4" s="69" t="s">
        <v>8574</v>
      </c>
      <c r="JYL4" s="69" t="s">
        <v>8575</v>
      </c>
      <c r="JYM4" s="69" t="s">
        <v>8576</v>
      </c>
      <c r="JYN4" s="69" t="s">
        <v>8577</v>
      </c>
      <c r="JYO4" s="69" t="s">
        <v>8578</v>
      </c>
      <c r="JYP4" s="69" t="s">
        <v>8579</v>
      </c>
      <c r="JYQ4" s="69" t="s">
        <v>8580</v>
      </c>
      <c r="JYR4" s="69" t="s">
        <v>8581</v>
      </c>
      <c r="JYS4" s="69" t="s">
        <v>8582</v>
      </c>
      <c r="JYT4" s="69" t="s">
        <v>8583</v>
      </c>
      <c r="JYU4" s="69" t="s">
        <v>8584</v>
      </c>
      <c r="JYV4" s="69" t="s">
        <v>8585</v>
      </c>
      <c r="JYW4" s="69" t="s">
        <v>8586</v>
      </c>
      <c r="JYX4" s="69" t="s">
        <v>8587</v>
      </c>
      <c r="JYY4" s="69" t="s">
        <v>8588</v>
      </c>
      <c r="JYZ4" s="69" t="s">
        <v>8589</v>
      </c>
      <c r="JZA4" s="69" t="s">
        <v>8590</v>
      </c>
      <c r="JZB4" s="69" t="s">
        <v>8591</v>
      </c>
      <c r="JZC4" s="69" t="s">
        <v>8592</v>
      </c>
      <c r="JZD4" s="69" t="s">
        <v>8593</v>
      </c>
      <c r="JZE4" s="69" t="s">
        <v>8594</v>
      </c>
      <c r="JZF4" s="69" t="s">
        <v>8595</v>
      </c>
      <c r="JZG4" s="69" t="s">
        <v>8596</v>
      </c>
      <c r="JZH4" s="69" t="s">
        <v>8597</v>
      </c>
      <c r="JZI4" s="69" t="s">
        <v>8598</v>
      </c>
      <c r="JZJ4" s="69" t="s">
        <v>8599</v>
      </c>
      <c r="JZK4" s="69" t="s">
        <v>8600</v>
      </c>
      <c r="JZL4" s="69" t="s">
        <v>8601</v>
      </c>
      <c r="JZM4" s="69" t="s">
        <v>8602</v>
      </c>
      <c r="JZN4" s="69" t="s">
        <v>8603</v>
      </c>
      <c r="JZO4" s="69" t="s">
        <v>8604</v>
      </c>
      <c r="JZP4" s="69" t="s">
        <v>8605</v>
      </c>
      <c r="JZQ4" s="69" t="s">
        <v>8606</v>
      </c>
      <c r="JZR4" s="69" t="s">
        <v>8607</v>
      </c>
      <c r="JZS4" s="69" t="s">
        <v>8608</v>
      </c>
      <c r="JZT4" s="69" t="s">
        <v>8609</v>
      </c>
      <c r="JZU4" s="69" t="s">
        <v>8610</v>
      </c>
      <c r="JZV4" s="69" t="s">
        <v>8611</v>
      </c>
      <c r="JZW4" s="69" t="s">
        <v>8612</v>
      </c>
      <c r="JZX4" s="69" t="s">
        <v>8613</v>
      </c>
      <c r="JZY4" s="69" t="s">
        <v>8614</v>
      </c>
      <c r="JZZ4" s="69" t="s">
        <v>8615</v>
      </c>
      <c r="KAA4" s="69" t="s">
        <v>8616</v>
      </c>
      <c r="KAB4" s="69" t="s">
        <v>8617</v>
      </c>
      <c r="KAC4" s="69" t="s">
        <v>8618</v>
      </c>
      <c r="KAD4" s="69" t="s">
        <v>8619</v>
      </c>
      <c r="KAE4" s="69" t="s">
        <v>8620</v>
      </c>
      <c r="KAF4" s="69" t="s">
        <v>8621</v>
      </c>
      <c r="KAG4" s="69" t="s">
        <v>8622</v>
      </c>
      <c r="KAH4" s="69" t="s">
        <v>8623</v>
      </c>
      <c r="KAI4" s="69" t="s">
        <v>8624</v>
      </c>
      <c r="KAJ4" s="69" t="s">
        <v>8625</v>
      </c>
      <c r="KAK4" s="69" t="s">
        <v>8626</v>
      </c>
      <c r="KAL4" s="69" t="s">
        <v>8627</v>
      </c>
      <c r="KAM4" s="69" t="s">
        <v>8628</v>
      </c>
      <c r="KAN4" s="69" t="s">
        <v>8629</v>
      </c>
      <c r="KAO4" s="69" t="s">
        <v>8630</v>
      </c>
      <c r="KAP4" s="69" t="s">
        <v>8631</v>
      </c>
      <c r="KAQ4" s="69" t="s">
        <v>8632</v>
      </c>
      <c r="KAR4" s="69" t="s">
        <v>8633</v>
      </c>
      <c r="KAS4" s="69" t="s">
        <v>8634</v>
      </c>
      <c r="KAT4" s="69" t="s">
        <v>8635</v>
      </c>
      <c r="KAU4" s="69" t="s">
        <v>8636</v>
      </c>
      <c r="KAV4" s="69" t="s">
        <v>8637</v>
      </c>
      <c r="KAW4" s="69" t="s">
        <v>8638</v>
      </c>
      <c r="KAX4" s="69" t="s">
        <v>8639</v>
      </c>
      <c r="KAY4" s="69" t="s">
        <v>8640</v>
      </c>
      <c r="KAZ4" s="69" t="s">
        <v>8641</v>
      </c>
      <c r="KBA4" s="69" t="s">
        <v>8642</v>
      </c>
      <c r="KBB4" s="69" t="s">
        <v>8643</v>
      </c>
      <c r="KBC4" s="69" t="s">
        <v>8644</v>
      </c>
      <c r="KBD4" s="69" t="s">
        <v>8645</v>
      </c>
      <c r="KBE4" s="69" t="s">
        <v>8646</v>
      </c>
      <c r="KBF4" s="69" t="s">
        <v>8647</v>
      </c>
      <c r="KBG4" s="69" t="s">
        <v>8648</v>
      </c>
      <c r="KBH4" s="69" t="s">
        <v>8649</v>
      </c>
      <c r="KBI4" s="69" t="s">
        <v>8650</v>
      </c>
      <c r="KBJ4" s="69" t="s">
        <v>8651</v>
      </c>
      <c r="KBK4" s="69" t="s">
        <v>8652</v>
      </c>
      <c r="KBL4" s="69" t="s">
        <v>8653</v>
      </c>
      <c r="KBM4" s="69" t="s">
        <v>8654</v>
      </c>
      <c r="KBN4" s="69" t="s">
        <v>8655</v>
      </c>
      <c r="KBO4" s="69" t="s">
        <v>8656</v>
      </c>
      <c r="KBP4" s="69" t="s">
        <v>8657</v>
      </c>
      <c r="KBQ4" s="69" t="s">
        <v>8658</v>
      </c>
      <c r="KBR4" s="69" t="s">
        <v>8659</v>
      </c>
      <c r="KBS4" s="69" t="s">
        <v>8660</v>
      </c>
      <c r="KBT4" s="69" t="s">
        <v>8661</v>
      </c>
      <c r="KBU4" s="69" t="s">
        <v>8662</v>
      </c>
      <c r="KBV4" s="69" t="s">
        <v>8663</v>
      </c>
      <c r="KBW4" s="69" t="s">
        <v>8664</v>
      </c>
      <c r="KBX4" s="69" t="s">
        <v>8665</v>
      </c>
      <c r="KBY4" s="69" t="s">
        <v>8666</v>
      </c>
      <c r="KBZ4" s="69" t="s">
        <v>8667</v>
      </c>
      <c r="KCA4" s="69" t="s">
        <v>8668</v>
      </c>
      <c r="KCB4" s="69" t="s">
        <v>8669</v>
      </c>
      <c r="KCC4" s="69" t="s">
        <v>8670</v>
      </c>
      <c r="KCD4" s="69" t="s">
        <v>8671</v>
      </c>
      <c r="KCE4" s="69" t="s">
        <v>8672</v>
      </c>
      <c r="KCF4" s="69" t="s">
        <v>8673</v>
      </c>
      <c r="KCG4" s="69" t="s">
        <v>8674</v>
      </c>
      <c r="KCH4" s="69" t="s">
        <v>8675</v>
      </c>
      <c r="KCI4" s="69" t="s">
        <v>8676</v>
      </c>
      <c r="KCJ4" s="69" t="s">
        <v>8677</v>
      </c>
      <c r="KCK4" s="69" t="s">
        <v>8678</v>
      </c>
      <c r="KCL4" s="69" t="s">
        <v>8679</v>
      </c>
      <c r="KCM4" s="69" t="s">
        <v>8680</v>
      </c>
      <c r="KCN4" s="69" t="s">
        <v>8681</v>
      </c>
      <c r="KCO4" s="69" t="s">
        <v>8682</v>
      </c>
      <c r="KCP4" s="69" t="s">
        <v>8683</v>
      </c>
      <c r="KCQ4" s="69" t="s">
        <v>8684</v>
      </c>
      <c r="KCR4" s="69" t="s">
        <v>8685</v>
      </c>
      <c r="KCS4" s="69" t="s">
        <v>8686</v>
      </c>
      <c r="KCT4" s="69" t="s">
        <v>8687</v>
      </c>
      <c r="KCU4" s="69" t="s">
        <v>8688</v>
      </c>
      <c r="KCV4" s="69" t="s">
        <v>8689</v>
      </c>
      <c r="KCW4" s="69" t="s">
        <v>8690</v>
      </c>
      <c r="KCX4" s="69" t="s">
        <v>8691</v>
      </c>
      <c r="KCY4" s="69" t="s">
        <v>8692</v>
      </c>
      <c r="KCZ4" s="69" t="s">
        <v>8693</v>
      </c>
      <c r="KDA4" s="69" t="s">
        <v>8694</v>
      </c>
      <c r="KDB4" s="69" t="s">
        <v>8695</v>
      </c>
      <c r="KDC4" s="69" t="s">
        <v>8696</v>
      </c>
      <c r="KDD4" s="69" t="s">
        <v>8697</v>
      </c>
      <c r="KDE4" s="69" t="s">
        <v>8698</v>
      </c>
      <c r="KDF4" s="69" t="s">
        <v>8699</v>
      </c>
      <c r="KDG4" s="69" t="s">
        <v>8700</v>
      </c>
      <c r="KDH4" s="69" t="s">
        <v>8701</v>
      </c>
      <c r="KDI4" s="69" t="s">
        <v>8702</v>
      </c>
      <c r="KDJ4" s="69" t="s">
        <v>8703</v>
      </c>
      <c r="KDK4" s="69" t="s">
        <v>8704</v>
      </c>
      <c r="KDL4" s="69" t="s">
        <v>8705</v>
      </c>
      <c r="KDM4" s="69" t="s">
        <v>8706</v>
      </c>
      <c r="KDN4" s="69" t="s">
        <v>8707</v>
      </c>
      <c r="KDO4" s="69" t="s">
        <v>8708</v>
      </c>
      <c r="KDP4" s="69" t="s">
        <v>8709</v>
      </c>
      <c r="KDQ4" s="69" t="s">
        <v>8710</v>
      </c>
      <c r="KDR4" s="69" t="s">
        <v>8711</v>
      </c>
      <c r="KDS4" s="69" t="s">
        <v>8712</v>
      </c>
      <c r="KDT4" s="69" t="s">
        <v>8713</v>
      </c>
      <c r="KDU4" s="69" t="s">
        <v>8714</v>
      </c>
      <c r="KDV4" s="69" t="s">
        <v>8715</v>
      </c>
      <c r="KDW4" s="69" t="s">
        <v>8716</v>
      </c>
      <c r="KDX4" s="69" t="s">
        <v>8717</v>
      </c>
      <c r="KDY4" s="69" t="s">
        <v>8718</v>
      </c>
      <c r="KDZ4" s="69" t="s">
        <v>8719</v>
      </c>
      <c r="KEA4" s="69" t="s">
        <v>8720</v>
      </c>
      <c r="KEB4" s="69" t="s">
        <v>8721</v>
      </c>
      <c r="KEC4" s="69" t="s">
        <v>8722</v>
      </c>
      <c r="KED4" s="69" t="s">
        <v>8723</v>
      </c>
      <c r="KEE4" s="69" t="s">
        <v>8724</v>
      </c>
      <c r="KEF4" s="69" t="s">
        <v>8725</v>
      </c>
      <c r="KEG4" s="69" t="s">
        <v>8726</v>
      </c>
      <c r="KEH4" s="69" t="s">
        <v>8727</v>
      </c>
      <c r="KEI4" s="69" t="s">
        <v>8728</v>
      </c>
      <c r="KEJ4" s="69" t="s">
        <v>8729</v>
      </c>
      <c r="KEK4" s="69" t="s">
        <v>8730</v>
      </c>
      <c r="KEL4" s="69" t="s">
        <v>8731</v>
      </c>
      <c r="KEM4" s="69" t="s">
        <v>8732</v>
      </c>
      <c r="KEN4" s="69" t="s">
        <v>8733</v>
      </c>
      <c r="KEO4" s="69" t="s">
        <v>8734</v>
      </c>
      <c r="KEP4" s="69" t="s">
        <v>8735</v>
      </c>
      <c r="KEQ4" s="69" t="s">
        <v>8736</v>
      </c>
      <c r="KER4" s="69" t="s">
        <v>8737</v>
      </c>
      <c r="KES4" s="69" t="s">
        <v>8738</v>
      </c>
      <c r="KET4" s="69" t="s">
        <v>8739</v>
      </c>
      <c r="KEU4" s="69" t="s">
        <v>8740</v>
      </c>
      <c r="KEV4" s="69" t="s">
        <v>8741</v>
      </c>
      <c r="KEW4" s="69" t="s">
        <v>8742</v>
      </c>
      <c r="KEX4" s="69" t="s">
        <v>8743</v>
      </c>
      <c r="KEY4" s="69" t="s">
        <v>8744</v>
      </c>
      <c r="KEZ4" s="69" t="s">
        <v>8745</v>
      </c>
      <c r="KFA4" s="69" t="s">
        <v>8746</v>
      </c>
      <c r="KFB4" s="69" t="s">
        <v>8747</v>
      </c>
      <c r="KFC4" s="69" t="s">
        <v>8748</v>
      </c>
      <c r="KFD4" s="69" t="s">
        <v>8749</v>
      </c>
      <c r="KFE4" s="69" t="s">
        <v>8750</v>
      </c>
      <c r="KFF4" s="69" t="s">
        <v>8751</v>
      </c>
      <c r="KFG4" s="69" t="s">
        <v>8752</v>
      </c>
      <c r="KFH4" s="69" t="s">
        <v>8753</v>
      </c>
      <c r="KFI4" s="69" t="s">
        <v>8754</v>
      </c>
      <c r="KFJ4" s="69" t="s">
        <v>8755</v>
      </c>
      <c r="KFK4" s="69" t="s">
        <v>8756</v>
      </c>
      <c r="KFL4" s="69" t="s">
        <v>8757</v>
      </c>
      <c r="KFM4" s="69" t="s">
        <v>8758</v>
      </c>
      <c r="KFN4" s="69" t="s">
        <v>8759</v>
      </c>
      <c r="KFO4" s="69" t="s">
        <v>8760</v>
      </c>
      <c r="KFP4" s="69" t="s">
        <v>8761</v>
      </c>
      <c r="KFQ4" s="69" t="s">
        <v>8762</v>
      </c>
      <c r="KFR4" s="69" t="s">
        <v>8763</v>
      </c>
      <c r="KFS4" s="69" t="s">
        <v>8764</v>
      </c>
      <c r="KFT4" s="69" t="s">
        <v>8765</v>
      </c>
      <c r="KFU4" s="69" t="s">
        <v>8766</v>
      </c>
      <c r="KFV4" s="69" t="s">
        <v>8767</v>
      </c>
      <c r="KFW4" s="69" t="s">
        <v>8768</v>
      </c>
      <c r="KFX4" s="69" t="s">
        <v>8769</v>
      </c>
      <c r="KFY4" s="69" t="s">
        <v>8770</v>
      </c>
      <c r="KFZ4" s="69" t="s">
        <v>8771</v>
      </c>
      <c r="KGA4" s="69" t="s">
        <v>8772</v>
      </c>
      <c r="KGB4" s="69" t="s">
        <v>8773</v>
      </c>
      <c r="KGC4" s="69" t="s">
        <v>8774</v>
      </c>
      <c r="KGD4" s="69" t="s">
        <v>8775</v>
      </c>
      <c r="KGE4" s="69" t="s">
        <v>8776</v>
      </c>
      <c r="KGF4" s="69" t="s">
        <v>8777</v>
      </c>
      <c r="KGG4" s="69" t="s">
        <v>8778</v>
      </c>
      <c r="KGH4" s="69" t="s">
        <v>8779</v>
      </c>
      <c r="KGI4" s="69" t="s">
        <v>8780</v>
      </c>
      <c r="KGJ4" s="69" t="s">
        <v>8781</v>
      </c>
      <c r="KGK4" s="69" t="s">
        <v>8782</v>
      </c>
      <c r="KGL4" s="69" t="s">
        <v>8783</v>
      </c>
      <c r="KGM4" s="69" t="s">
        <v>8784</v>
      </c>
      <c r="KGN4" s="69" t="s">
        <v>8785</v>
      </c>
      <c r="KGO4" s="69" t="s">
        <v>8786</v>
      </c>
      <c r="KGP4" s="69" t="s">
        <v>8787</v>
      </c>
      <c r="KGQ4" s="69" t="s">
        <v>8788</v>
      </c>
      <c r="KGR4" s="69" t="s">
        <v>8789</v>
      </c>
      <c r="KGS4" s="69" t="s">
        <v>8790</v>
      </c>
      <c r="KGT4" s="69" t="s">
        <v>8791</v>
      </c>
      <c r="KGU4" s="69" t="s">
        <v>8792</v>
      </c>
      <c r="KGV4" s="69" t="s">
        <v>8793</v>
      </c>
      <c r="KGW4" s="69" t="s">
        <v>8794</v>
      </c>
      <c r="KGX4" s="69" t="s">
        <v>8795</v>
      </c>
      <c r="KGY4" s="69" t="s">
        <v>8796</v>
      </c>
      <c r="KGZ4" s="69" t="s">
        <v>8797</v>
      </c>
      <c r="KHA4" s="69" t="s">
        <v>8798</v>
      </c>
      <c r="KHB4" s="69" t="s">
        <v>8799</v>
      </c>
      <c r="KHC4" s="69" t="s">
        <v>8800</v>
      </c>
      <c r="KHD4" s="69" t="s">
        <v>8801</v>
      </c>
      <c r="KHE4" s="69" t="s">
        <v>8802</v>
      </c>
      <c r="KHF4" s="69" t="s">
        <v>8803</v>
      </c>
      <c r="KHG4" s="69" t="s">
        <v>8804</v>
      </c>
      <c r="KHH4" s="69" t="s">
        <v>8805</v>
      </c>
      <c r="KHI4" s="69" t="s">
        <v>8806</v>
      </c>
      <c r="KHJ4" s="69" t="s">
        <v>8807</v>
      </c>
      <c r="KHK4" s="69" t="s">
        <v>8808</v>
      </c>
      <c r="KHL4" s="69" t="s">
        <v>8809</v>
      </c>
      <c r="KHM4" s="69" t="s">
        <v>8810</v>
      </c>
      <c r="KHN4" s="69" t="s">
        <v>8811</v>
      </c>
      <c r="KHO4" s="69" t="s">
        <v>8812</v>
      </c>
      <c r="KHP4" s="69" t="s">
        <v>8813</v>
      </c>
      <c r="KHQ4" s="69" t="s">
        <v>8814</v>
      </c>
      <c r="KHR4" s="69" t="s">
        <v>8815</v>
      </c>
      <c r="KHS4" s="69" t="s">
        <v>8816</v>
      </c>
      <c r="KHT4" s="69" t="s">
        <v>8817</v>
      </c>
      <c r="KHU4" s="69" t="s">
        <v>8818</v>
      </c>
      <c r="KHV4" s="69" t="s">
        <v>8819</v>
      </c>
      <c r="KHW4" s="69" t="s">
        <v>8820</v>
      </c>
      <c r="KHX4" s="69" t="s">
        <v>8821</v>
      </c>
      <c r="KHY4" s="69" t="s">
        <v>8822</v>
      </c>
      <c r="KHZ4" s="69" t="s">
        <v>8823</v>
      </c>
      <c r="KIA4" s="69" t="s">
        <v>8824</v>
      </c>
      <c r="KIB4" s="69" t="s">
        <v>8825</v>
      </c>
      <c r="KIC4" s="69" t="s">
        <v>8826</v>
      </c>
      <c r="KID4" s="69" t="s">
        <v>8827</v>
      </c>
      <c r="KIE4" s="69" t="s">
        <v>8828</v>
      </c>
      <c r="KIF4" s="69" t="s">
        <v>8829</v>
      </c>
      <c r="KIG4" s="69" t="s">
        <v>8830</v>
      </c>
      <c r="KIH4" s="69" t="s">
        <v>8831</v>
      </c>
      <c r="KII4" s="69" t="s">
        <v>8832</v>
      </c>
      <c r="KIJ4" s="69" t="s">
        <v>8833</v>
      </c>
      <c r="KIK4" s="69" t="s">
        <v>8834</v>
      </c>
      <c r="KIL4" s="69" t="s">
        <v>8835</v>
      </c>
      <c r="KIM4" s="69" t="s">
        <v>8836</v>
      </c>
      <c r="KIN4" s="69" t="s">
        <v>8837</v>
      </c>
      <c r="KIO4" s="69" t="s">
        <v>8838</v>
      </c>
      <c r="KIP4" s="69" t="s">
        <v>8839</v>
      </c>
      <c r="KIQ4" s="69" t="s">
        <v>8840</v>
      </c>
      <c r="KIR4" s="69" t="s">
        <v>8841</v>
      </c>
      <c r="KIS4" s="69" t="s">
        <v>8842</v>
      </c>
      <c r="KIT4" s="69" t="s">
        <v>8843</v>
      </c>
      <c r="KIU4" s="69" t="s">
        <v>8844</v>
      </c>
      <c r="KIV4" s="69" t="s">
        <v>8845</v>
      </c>
      <c r="KIW4" s="69" t="s">
        <v>8846</v>
      </c>
      <c r="KIX4" s="69" t="s">
        <v>8847</v>
      </c>
      <c r="KIY4" s="69" t="s">
        <v>8848</v>
      </c>
      <c r="KIZ4" s="69" t="s">
        <v>8849</v>
      </c>
      <c r="KJA4" s="69" t="s">
        <v>8850</v>
      </c>
      <c r="KJB4" s="69" t="s">
        <v>8851</v>
      </c>
      <c r="KJC4" s="69" t="s">
        <v>8852</v>
      </c>
      <c r="KJD4" s="69" t="s">
        <v>8853</v>
      </c>
      <c r="KJE4" s="69" t="s">
        <v>8854</v>
      </c>
      <c r="KJF4" s="69" t="s">
        <v>8855</v>
      </c>
      <c r="KJG4" s="69" t="s">
        <v>8856</v>
      </c>
      <c r="KJH4" s="69" t="s">
        <v>8857</v>
      </c>
      <c r="KJI4" s="69" t="s">
        <v>8858</v>
      </c>
      <c r="KJJ4" s="69" t="s">
        <v>8859</v>
      </c>
      <c r="KJK4" s="69" t="s">
        <v>8860</v>
      </c>
      <c r="KJL4" s="69" t="s">
        <v>8861</v>
      </c>
      <c r="KJM4" s="69" t="s">
        <v>8862</v>
      </c>
      <c r="KJN4" s="69" t="s">
        <v>8863</v>
      </c>
      <c r="KJO4" s="69" t="s">
        <v>8864</v>
      </c>
      <c r="KJP4" s="69" t="s">
        <v>8865</v>
      </c>
      <c r="KJQ4" s="69" t="s">
        <v>8866</v>
      </c>
      <c r="KJR4" s="69" t="s">
        <v>8867</v>
      </c>
      <c r="KJS4" s="69" t="s">
        <v>8868</v>
      </c>
      <c r="KJT4" s="69" t="s">
        <v>8869</v>
      </c>
      <c r="KJU4" s="69" t="s">
        <v>8870</v>
      </c>
      <c r="KJV4" s="69" t="s">
        <v>8871</v>
      </c>
      <c r="KJW4" s="69" t="s">
        <v>8872</v>
      </c>
      <c r="KJX4" s="69" t="s">
        <v>8873</v>
      </c>
      <c r="KJY4" s="69" t="s">
        <v>8874</v>
      </c>
      <c r="KJZ4" s="69" t="s">
        <v>8875</v>
      </c>
      <c r="KKA4" s="69" t="s">
        <v>8876</v>
      </c>
      <c r="KKB4" s="69" t="s">
        <v>8877</v>
      </c>
      <c r="KKC4" s="69" t="s">
        <v>8878</v>
      </c>
      <c r="KKD4" s="69" t="s">
        <v>8879</v>
      </c>
      <c r="KKE4" s="69" t="s">
        <v>8880</v>
      </c>
      <c r="KKF4" s="69" t="s">
        <v>8881</v>
      </c>
      <c r="KKG4" s="69" t="s">
        <v>8882</v>
      </c>
      <c r="KKH4" s="69" t="s">
        <v>8883</v>
      </c>
      <c r="KKI4" s="69" t="s">
        <v>8884</v>
      </c>
      <c r="KKJ4" s="69" t="s">
        <v>8885</v>
      </c>
      <c r="KKK4" s="69" t="s">
        <v>8886</v>
      </c>
      <c r="KKL4" s="69" t="s">
        <v>8887</v>
      </c>
      <c r="KKM4" s="69" t="s">
        <v>8888</v>
      </c>
      <c r="KKN4" s="69" t="s">
        <v>8889</v>
      </c>
      <c r="KKO4" s="69" t="s">
        <v>8890</v>
      </c>
      <c r="KKP4" s="69" t="s">
        <v>8891</v>
      </c>
      <c r="KKQ4" s="69" t="s">
        <v>8892</v>
      </c>
      <c r="KKR4" s="69" t="s">
        <v>8893</v>
      </c>
      <c r="KKS4" s="69" t="s">
        <v>8894</v>
      </c>
      <c r="KKT4" s="69" t="s">
        <v>8895</v>
      </c>
      <c r="KKU4" s="69" t="s">
        <v>8896</v>
      </c>
      <c r="KKV4" s="69" t="s">
        <v>8897</v>
      </c>
      <c r="KKW4" s="69" t="s">
        <v>8898</v>
      </c>
      <c r="KKX4" s="69" t="s">
        <v>8899</v>
      </c>
      <c r="KKY4" s="69" t="s">
        <v>8900</v>
      </c>
      <c r="KKZ4" s="69" t="s">
        <v>8901</v>
      </c>
      <c r="KLA4" s="69" t="s">
        <v>8902</v>
      </c>
      <c r="KLB4" s="69" t="s">
        <v>8903</v>
      </c>
      <c r="KLC4" s="69" t="s">
        <v>8904</v>
      </c>
      <c r="KLD4" s="69" t="s">
        <v>8905</v>
      </c>
      <c r="KLE4" s="69" t="s">
        <v>8906</v>
      </c>
      <c r="KLF4" s="69" t="s">
        <v>8907</v>
      </c>
      <c r="KLG4" s="69" t="s">
        <v>8908</v>
      </c>
      <c r="KLH4" s="69" t="s">
        <v>8909</v>
      </c>
      <c r="KLI4" s="69" t="s">
        <v>8910</v>
      </c>
      <c r="KLJ4" s="69" t="s">
        <v>8911</v>
      </c>
      <c r="KLK4" s="69" t="s">
        <v>8912</v>
      </c>
      <c r="KLL4" s="69" t="s">
        <v>8913</v>
      </c>
      <c r="KLM4" s="69" t="s">
        <v>8914</v>
      </c>
      <c r="KLN4" s="69" t="s">
        <v>8915</v>
      </c>
      <c r="KLO4" s="69" t="s">
        <v>8916</v>
      </c>
      <c r="KLP4" s="69" t="s">
        <v>8917</v>
      </c>
      <c r="KLQ4" s="69" t="s">
        <v>8918</v>
      </c>
      <c r="KLR4" s="69" t="s">
        <v>8919</v>
      </c>
      <c r="KLS4" s="69" t="s">
        <v>8920</v>
      </c>
      <c r="KLT4" s="69" t="s">
        <v>8921</v>
      </c>
      <c r="KLU4" s="69" t="s">
        <v>8922</v>
      </c>
      <c r="KLV4" s="69" t="s">
        <v>8923</v>
      </c>
      <c r="KLW4" s="69" t="s">
        <v>8924</v>
      </c>
      <c r="KLX4" s="69" t="s">
        <v>8925</v>
      </c>
      <c r="KLY4" s="69" t="s">
        <v>8926</v>
      </c>
      <c r="KLZ4" s="69" t="s">
        <v>8927</v>
      </c>
      <c r="KMA4" s="69" t="s">
        <v>8928</v>
      </c>
      <c r="KMB4" s="69" t="s">
        <v>8929</v>
      </c>
      <c r="KMC4" s="69" t="s">
        <v>8930</v>
      </c>
      <c r="KMD4" s="69" t="s">
        <v>8931</v>
      </c>
      <c r="KME4" s="69" t="s">
        <v>8932</v>
      </c>
      <c r="KMF4" s="69" t="s">
        <v>8933</v>
      </c>
      <c r="KMG4" s="69" t="s">
        <v>8934</v>
      </c>
      <c r="KMH4" s="69" t="s">
        <v>8935</v>
      </c>
      <c r="KMI4" s="69" t="s">
        <v>8936</v>
      </c>
      <c r="KMJ4" s="69" t="s">
        <v>8937</v>
      </c>
      <c r="KMK4" s="69" t="s">
        <v>8938</v>
      </c>
      <c r="KML4" s="69" t="s">
        <v>8939</v>
      </c>
      <c r="KMM4" s="69" t="s">
        <v>8940</v>
      </c>
      <c r="KMN4" s="69" t="s">
        <v>8941</v>
      </c>
      <c r="KMO4" s="69" t="s">
        <v>8942</v>
      </c>
      <c r="KMP4" s="69" t="s">
        <v>8943</v>
      </c>
      <c r="KMQ4" s="69" t="s">
        <v>8944</v>
      </c>
      <c r="KMR4" s="69" t="s">
        <v>8945</v>
      </c>
      <c r="KMS4" s="69" t="s">
        <v>8946</v>
      </c>
      <c r="KMT4" s="69" t="s">
        <v>8947</v>
      </c>
      <c r="KMU4" s="69" t="s">
        <v>8948</v>
      </c>
      <c r="KMV4" s="69" t="s">
        <v>8949</v>
      </c>
      <c r="KMW4" s="69" t="s">
        <v>8950</v>
      </c>
      <c r="KMX4" s="69" t="s">
        <v>8951</v>
      </c>
      <c r="KMY4" s="69" t="s">
        <v>8952</v>
      </c>
      <c r="KMZ4" s="69" t="s">
        <v>8953</v>
      </c>
      <c r="KNA4" s="69" t="s">
        <v>8954</v>
      </c>
      <c r="KNB4" s="69" t="s">
        <v>8955</v>
      </c>
      <c r="KNC4" s="69" t="s">
        <v>8956</v>
      </c>
      <c r="KND4" s="69" t="s">
        <v>8957</v>
      </c>
      <c r="KNE4" s="69" t="s">
        <v>8958</v>
      </c>
      <c r="KNF4" s="69" t="s">
        <v>8959</v>
      </c>
      <c r="KNG4" s="69" t="s">
        <v>8960</v>
      </c>
      <c r="KNH4" s="69" t="s">
        <v>8961</v>
      </c>
      <c r="KNI4" s="69" t="s">
        <v>8962</v>
      </c>
      <c r="KNJ4" s="69" t="s">
        <v>8963</v>
      </c>
      <c r="KNK4" s="69" t="s">
        <v>8964</v>
      </c>
      <c r="KNL4" s="69" t="s">
        <v>8965</v>
      </c>
      <c r="KNM4" s="69" t="s">
        <v>8966</v>
      </c>
      <c r="KNN4" s="69" t="s">
        <v>8967</v>
      </c>
      <c r="KNO4" s="69" t="s">
        <v>8968</v>
      </c>
      <c r="KNP4" s="69" t="s">
        <v>8969</v>
      </c>
      <c r="KNQ4" s="69" t="s">
        <v>8970</v>
      </c>
      <c r="KNR4" s="69" t="s">
        <v>8971</v>
      </c>
      <c r="KNS4" s="69" t="s">
        <v>8972</v>
      </c>
      <c r="KNT4" s="69" t="s">
        <v>8973</v>
      </c>
      <c r="KNU4" s="69" t="s">
        <v>8974</v>
      </c>
      <c r="KNV4" s="69" t="s">
        <v>8975</v>
      </c>
      <c r="KNW4" s="69" t="s">
        <v>8976</v>
      </c>
      <c r="KNX4" s="69" t="s">
        <v>8977</v>
      </c>
      <c r="KNY4" s="69" t="s">
        <v>8978</v>
      </c>
      <c r="KNZ4" s="69" t="s">
        <v>8979</v>
      </c>
      <c r="KOA4" s="69" t="s">
        <v>8980</v>
      </c>
      <c r="KOB4" s="69" t="s">
        <v>8981</v>
      </c>
      <c r="KOC4" s="69" t="s">
        <v>8982</v>
      </c>
      <c r="KOD4" s="69" t="s">
        <v>8983</v>
      </c>
      <c r="KOE4" s="69" t="s">
        <v>8984</v>
      </c>
      <c r="KOF4" s="69" t="s">
        <v>8985</v>
      </c>
      <c r="KOG4" s="69" t="s">
        <v>8986</v>
      </c>
      <c r="KOH4" s="69" t="s">
        <v>8987</v>
      </c>
      <c r="KOI4" s="69" t="s">
        <v>8988</v>
      </c>
      <c r="KOJ4" s="69" t="s">
        <v>8989</v>
      </c>
      <c r="KOK4" s="69" t="s">
        <v>8990</v>
      </c>
      <c r="KOL4" s="69" t="s">
        <v>8991</v>
      </c>
      <c r="KOM4" s="69" t="s">
        <v>8992</v>
      </c>
      <c r="KON4" s="69" t="s">
        <v>8993</v>
      </c>
      <c r="KOO4" s="69" t="s">
        <v>8994</v>
      </c>
      <c r="KOP4" s="69" t="s">
        <v>8995</v>
      </c>
      <c r="KOQ4" s="69" t="s">
        <v>8996</v>
      </c>
      <c r="KOR4" s="69" t="s">
        <v>8997</v>
      </c>
      <c r="KOS4" s="69" t="s">
        <v>8998</v>
      </c>
      <c r="KOT4" s="69" t="s">
        <v>8999</v>
      </c>
      <c r="KOU4" s="69" t="s">
        <v>9000</v>
      </c>
      <c r="KOV4" s="69" t="s">
        <v>9001</v>
      </c>
      <c r="KOW4" s="69" t="s">
        <v>9002</v>
      </c>
      <c r="KOX4" s="69" t="s">
        <v>9003</v>
      </c>
      <c r="KOY4" s="69" t="s">
        <v>9004</v>
      </c>
      <c r="KOZ4" s="69" t="s">
        <v>9005</v>
      </c>
      <c r="KPA4" s="69" t="s">
        <v>9006</v>
      </c>
      <c r="KPB4" s="69" t="s">
        <v>9007</v>
      </c>
      <c r="KPC4" s="69" t="s">
        <v>9008</v>
      </c>
      <c r="KPD4" s="69" t="s">
        <v>9009</v>
      </c>
      <c r="KPE4" s="69" t="s">
        <v>9010</v>
      </c>
      <c r="KPF4" s="69" t="s">
        <v>9011</v>
      </c>
      <c r="KPG4" s="69" t="s">
        <v>9012</v>
      </c>
      <c r="KPH4" s="69" t="s">
        <v>9013</v>
      </c>
      <c r="KPI4" s="69" t="s">
        <v>9014</v>
      </c>
      <c r="KPJ4" s="69" t="s">
        <v>9015</v>
      </c>
      <c r="KPK4" s="69" t="s">
        <v>9016</v>
      </c>
      <c r="KPL4" s="69" t="s">
        <v>9017</v>
      </c>
      <c r="KPM4" s="69" t="s">
        <v>9018</v>
      </c>
      <c r="KPN4" s="69" t="s">
        <v>9019</v>
      </c>
      <c r="KPO4" s="69" t="s">
        <v>9020</v>
      </c>
      <c r="KPP4" s="69" t="s">
        <v>9021</v>
      </c>
      <c r="KPQ4" s="69" t="s">
        <v>9022</v>
      </c>
      <c r="KPR4" s="69" t="s">
        <v>9023</v>
      </c>
      <c r="KPS4" s="69" t="s">
        <v>9024</v>
      </c>
      <c r="KPT4" s="69" t="s">
        <v>9025</v>
      </c>
      <c r="KPU4" s="69" t="s">
        <v>9026</v>
      </c>
      <c r="KPV4" s="69" t="s">
        <v>9027</v>
      </c>
      <c r="KPW4" s="69" t="s">
        <v>9028</v>
      </c>
      <c r="KPX4" s="69" t="s">
        <v>9029</v>
      </c>
      <c r="KPY4" s="69" t="s">
        <v>9030</v>
      </c>
      <c r="KPZ4" s="69" t="s">
        <v>9031</v>
      </c>
      <c r="KQA4" s="69" t="s">
        <v>9032</v>
      </c>
      <c r="KQB4" s="69" t="s">
        <v>9033</v>
      </c>
      <c r="KQC4" s="69" t="s">
        <v>9034</v>
      </c>
      <c r="KQD4" s="69" t="s">
        <v>9035</v>
      </c>
      <c r="KQE4" s="69" t="s">
        <v>9036</v>
      </c>
      <c r="KQF4" s="69" t="s">
        <v>9037</v>
      </c>
      <c r="KQG4" s="69" t="s">
        <v>9038</v>
      </c>
      <c r="KQH4" s="69" t="s">
        <v>9039</v>
      </c>
      <c r="KQI4" s="69" t="s">
        <v>9040</v>
      </c>
      <c r="KQJ4" s="69" t="s">
        <v>9041</v>
      </c>
      <c r="KQK4" s="69" t="s">
        <v>9042</v>
      </c>
      <c r="KQL4" s="69" t="s">
        <v>9043</v>
      </c>
      <c r="KQM4" s="69" t="s">
        <v>9044</v>
      </c>
      <c r="KQN4" s="69" t="s">
        <v>9045</v>
      </c>
      <c r="KQO4" s="69" t="s">
        <v>9046</v>
      </c>
      <c r="KQP4" s="69" t="s">
        <v>9047</v>
      </c>
      <c r="KQQ4" s="69" t="s">
        <v>9048</v>
      </c>
      <c r="KQR4" s="69" t="s">
        <v>9049</v>
      </c>
      <c r="KQS4" s="69" t="s">
        <v>9050</v>
      </c>
      <c r="KQT4" s="69" t="s">
        <v>9051</v>
      </c>
      <c r="KQU4" s="69" t="s">
        <v>9052</v>
      </c>
      <c r="KQV4" s="69" t="s">
        <v>9053</v>
      </c>
      <c r="KQW4" s="69" t="s">
        <v>9054</v>
      </c>
      <c r="KQX4" s="69" t="s">
        <v>9055</v>
      </c>
      <c r="KQY4" s="69" t="s">
        <v>9056</v>
      </c>
      <c r="KQZ4" s="69" t="s">
        <v>9057</v>
      </c>
      <c r="KRA4" s="69" t="s">
        <v>9058</v>
      </c>
      <c r="KRB4" s="69" t="s">
        <v>9059</v>
      </c>
      <c r="KRC4" s="69" t="s">
        <v>9060</v>
      </c>
      <c r="KRD4" s="69" t="s">
        <v>9061</v>
      </c>
      <c r="KRE4" s="69" t="s">
        <v>9062</v>
      </c>
      <c r="KRF4" s="69" t="s">
        <v>9063</v>
      </c>
      <c r="KRG4" s="69" t="s">
        <v>9064</v>
      </c>
      <c r="KRH4" s="69" t="s">
        <v>9065</v>
      </c>
      <c r="KRI4" s="69" t="s">
        <v>9066</v>
      </c>
      <c r="KRJ4" s="69" t="s">
        <v>9067</v>
      </c>
      <c r="KRK4" s="69" t="s">
        <v>9068</v>
      </c>
      <c r="KRL4" s="69" t="s">
        <v>9069</v>
      </c>
      <c r="KRM4" s="69" t="s">
        <v>9070</v>
      </c>
      <c r="KRN4" s="69" t="s">
        <v>9071</v>
      </c>
      <c r="KRO4" s="69" t="s">
        <v>9072</v>
      </c>
      <c r="KRP4" s="69" t="s">
        <v>9073</v>
      </c>
      <c r="KRQ4" s="69" t="s">
        <v>9074</v>
      </c>
      <c r="KRR4" s="69" t="s">
        <v>9075</v>
      </c>
      <c r="KRS4" s="69" t="s">
        <v>9076</v>
      </c>
      <c r="KRT4" s="69" t="s">
        <v>9077</v>
      </c>
      <c r="KRU4" s="69" t="s">
        <v>9078</v>
      </c>
      <c r="KRV4" s="69" t="s">
        <v>9079</v>
      </c>
      <c r="KRW4" s="69" t="s">
        <v>9080</v>
      </c>
      <c r="KRX4" s="69" t="s">
        <v>9081</v>
      </c>
      <c r="KRY4" s="69" t="s">
        <v>9082</v>
      </c>
      <c r="KRZ4" s="69" t="s">
        <v>9083</v>
      </c>
      <c r="KSA4" s="69" t="s">
        <v>9084</v>
      </c>
      <c r="KSB4" s="69" t="s">
        <v>9085</v>
      </c>
      <c r="KSC4" s="69" t="s">
        <v>9086</v>
      </c>
      <c r="KSD4" s="69" t="s">
        <v>9087</v>
      </c>
      <c r="KSE4" s="69" t="s">
        <v>9088</v>
      </c>
      <c r="KSF4" s="69" t="s">
        <v>9089</v>
      </c>
      <c r="KSG4" s="69" t="s">
        <v>9090</v>
      </c>
      <c r="KSH4" s="69" t="s">
        <v>9091</v>
      </c>
      <c r="KSI4" s="69" t="s">
        <v>9092</v>
      </c>
      <c r="KSJ4" s="69" t="s">
        <v>9093</v>
      </c>
      <c r="KSK4" s="69" t="s">
        <v>9094</v>
      </c>
      <c r="KSL4" s="69" t="s">
        <v>9095</v>
      </c>
      <c r="KSM4" s="69" t="s">
        <v>9096</v>
      </c>
      <c r="KSN4" s="69" t="s">
        <v>9097</v>
      </c>
      <c r="KSO4" s="69" t="s">
        <v>9098</v>
      </c>
      <c r="KSP4" s="69" t="s">
        <v>9099</v>
      </c>
      <c r="KSQ4" s="69" t="s">
        <v>9100</v>
      </c>
      <c r="KSR4" s="69" t="s">
        <v>9101</v>
      </c>
      <c r="KSS4" s="69" t="s">
        <v>9102</v>
      </c>
      <c r="KST4" s="69" t="s">
        <v>9103</v>
      </c>
      <c r="KSU4" s="69" t="s">
        <v>9104</v>
      </c>
      <c r="KSV4" s="69" t="s">
        <v>9105</v>
      </c>
      <c r="KSW4" s="69" t="s">
        <v>9106</v>
      </c>
      <c r="KSX4" s="69" t="s">
        <v>9107</v>
      </c>
      <c r="KSY4" s="69" t="s">
        <v>9108</v>
      </c>
      <c r="KSZ4" s="69" t="s">
        <v>9109</v>
      </c>
      <c r="KTA4" s="69" t="s">
        <v>9110</v>
      </c>
      <c r="KTB4" s="69" t="s">
        <v>9111</v>
      </c>
      <c r="KTC4" s="69" t="s">
        <v>9112</v>
      </c>
      <c r="KTD4" s="69" t="s">
        <v>9113</v>
      </c>
      <c r="KTE4" s="69" t="s">
        <v>9114</v>
      </c>
      <c r="KTF4" s="69" t="s">
        <v>9115</v>
      </c>
      <c r="KTG4" s="69" t="s">
        <v>9116</v>
      </c>
      <c r="KTH4" s="69" t="s">
        <v>9117</v>
      </c>
      <c r="KTI4" s="69" t="s">
        <v>9118</v>
      </c>
      <c r="KTJ4" s="69" t="s">
        <v>9119</v>
      </c>
      <c r="KTK4" s="69" t="s">
        <v>9120</v>
      </c>
      <c r="KTL4" s="69" t="s">
        <v>9121</v>
      </c>
      <c r="KTM4" s="69" t="s">
        <v>9122</v>
      </c>
      <c r="KTN4" s="69" t="s">
        <v>9123</v>
      </c>
      <c r="KTO4" s="69" t="s">
        <v>9124</v>
      </c>
      <c r="KTP4" s="69" t="s">
        <v>9125</v>
      </c>
      <c r="KTQ4" s="69" t="s">
        <v>9126</v>
      </c>
      <c r="KTR4" s="69" t="s">
        <v>9127</v>
      </c>
      <c r="KTS4" s="69" t="s">
        <v>9128</v>
      </c>
      <c r="KTT4" s="69" t="s">
        <v>9129</v>
      </c>
      <c r="KTU4" s="69" t="s">
        <v>9130</v>
      </c>
      <c r="KTV4" s="69" t="s">
        <v>9131</v>
      </c>
      <c r="KTW4" s="69" t="s">
        <v>9132</v>
      </c>
      <c r="KTX4" s="69" t="s">
        <v>9133</v>
      </c>
      <c r="KTY4" s="69" t="s">
        <v>9134</v>
      </c>
      <c r="KTZ4" s="69" t="s">
        <v>9135</v>
      </c>
      <c r="KUA4" s="69" t="s">
        <v>9136</v>
      </c>
      <c r="KUB4" s="69" t="s">
        <v>9137</v>
      </c>
      <c r="KUC4" s="69" t="s">
        <v>9138</v>
      </c>
      <c r="KUD4" s="69" t="s">
        <v>9139</v>
      </c>
      <c r="KUE4" s="69" t="s">
        <v>9140</v>
      </c>
      <c r="KUF4" s="69" t="s">
        <v>9141</v>
      </c>
      <c r="KUG4" s="69" t="s">
        <v>9142</v>
      </c>
      <c r="KUH4" s="69" t="s">
        <v>9143</v>
      </c>
      <c r="KUI4" s="69" t="s">
        <v>9144</v>
      </c>
      <c r="KUJ4" s="69" t="s">
        <v>9145</v>
      </c>
      <c r="KUK4" s="69" t="s">
        <v>9146</v>
      </c>
      <c r="KUL4" s="69" t="s">
        <v>9147</v>
      </c>
      <c r="KUM4" s="69" t="s">
        <v>9148</v>
      </c>
      <c r="KUN4" s="69" t="s">
        <v>9149</v>
      </c>
      <c r="KUO4" s="69" t="s">
        <v>9150</v>
      </c>
      <c r="KUP4" s="69" t="s">
        <v>9151</v>
      </c>
      <c r="KUQ4" s="69" t="s">
        <v>9152</v>
      </c>
      <c r="KUR4" s="69" t="s">
        <v>9153</v>
      </c>
      <c r="KUS4" s="69" t="s">
        <v>9154</v>
      </c>
      <c r="KUT4" s="69" t="s">
        <v>9155</v>
      </c>
      <c r="KUU4" s="69" t="s">
        <v>9156</v>
      </c>
      <c r="KUV4" s="69" t="s">
        <v>9157</v>
      </c>
      <c r="KUW4" s="69" t="s">
        <v>9158</v>
      </c>
      <c r="KUX4" s="69" t="s">
        <v>9159</v>
      </c>
      <c r="KUY4" s="69" t="s">
        <v>9160</v>
      </c>
      <c r="KUZ4" s="69" t="s">
        <v>9161</v>
      </c>
      <c r="KVA4" s="69" t="s">
        <v>9162</v>
      </c>
      <c r="KVB4" s="69" t="s">
        <v>9163</v>
      </c>
      <c r="KVC4" s="69" t="s">
        <v>9164</v>
      </c>
      <c r="KVD4" s="69" t="s">
        <v>9165</v>
      </c>
      <c r="KVE4" s="69" t="s">
        <v>9166</v>
      </c>
      <c r="KVF4" s="69" t="s">
        <v>9167</v>
      </c>
      <c r="KVG4" s="69" t="s">
        <v>9168</v>
      </c>
      <c r="KVH4" s="69" t="s">
        <v>9169</v>
      </c>
      <c r="KVI4" s="69" t="s">
        <v>9170</v>
      </c>
      <c r="KVJ4" s="69" t="s">
        <v>9171</v>
      </c>
      <c r="KVK4" s="69" t="s">
        <v>9172</v>
      </c>
      <c r="KVL4" s="69" t="s">
        <v>9173</v>
      </c>
      <c r="KVM4" s="69" t="s">
        <v>9174</v>
      </c>
      <c r="KVN4" s="69" t="s">
        <v>9175</v>
      </c>
      <c r="KVO4" s="69" t="s">
        <v>9176</v>
      </c>
      <c r="KVP4" s="69" t="s">
        <v>9177</v>
      </c>
      <c r="KVQ4" s="69" t="s">
        <v>9178</v>
      </c>
      <c r="KVR4" s="69" t="s">
        <v>9179</v>
      </c>
      <c r="KVS4" s="69" t="s">
        <v>9180</v>
      </c>
      <c r="KVT4" s="69" t="s">
        <v>9181</v>
      </c>
      <c r="KVU4" s="69" t="s">
        <v>9182</v>
      </c>
      <c r="KVV4" s="69" t="s">
        <v>9183</v>
      </c>
      <c r="KVW4" s="69" t="s">
        <v>9184</v>
      </c>
      <c r="KVX4" s="69" t="s">
        <v>9185</v>
      </c>
      <c r="KVY4" s="69" t="s">
        <v>9186</v>
      </c>
      <c r="KVZ4" s="69" t="s">
        <v>9187</v>
      </c>
      <c r="KWA4" s="69" t="s">
        <v>9188</v>
      </c>
      <c r="KWB4" s="69" t="s">
        <v>9189</v>
      </c>
      <c r="KWC4" s="69" t="s">
        <v>9190</v>
      </c>
      <c r="KWD4" s="69" t="s">
        <v>9191</v>
      </c>
      <c r="KWE4" s="69" t="s">
        <v>9192</v>
      </c>
      <c r="KWF4" s="69" t="s">
        <v>9193</v>
      </c>
      <c r="KWG4" s="69" t="s">
        <v>9194</v>
      </c>
      <c r="KWH4" s="69" t="s">
        <v>9195</v>
      </c>
      <c r="KWI4" s="69" t="s">
        <v>9196</v>
      </c>
      <c r="KWJ4" s="69" t="s">
        <v>9197</v>
      </c>
      <c r="KWK4" s="69" t="s">
        <v>9198</v>
      </c>
      <c r="KWL4" s="69" t="s">
        <v>9199</v>
      </c>
      <c r="KWM4" s="69" t="s">
        <v>9200</v>
      </c>
      <c r="KWN4" s="69" t="s">
        <v>9201</v>
      </c>
      <c r="KWO4" s="69" t="s">
        <v>9202</v>
      </c>
      <c r="KWP4" s="69" t="s">
        <v>9203</v>
      </c>
      <c r="KWQ4" s="69" t="s">
        <v>9204</v>
      </c>
      <c r="KWR4" s="69" t="s">
        <v>9205</v>
      </c>
      <c r="KWS4" s="69" t="s">
        <v>9206</v>
      </c>
      <c r="KWT4" s="69" t="s">
        <v>9207</v>
      </c>
      <c r="KWU4" s="69" t="s">
        <v>9208</v>
      </c>
      <c r="KWV4" s="69" t="s">
        <v>9209</v>
      </c>
      <c r="KWW4" s="69" t="s">
        <v>9210</v>
      </c>
      <c r="KWX4" s="69" t="s">
        <v>9211</v>
      </c>
      <c r="KWY4" s="69" t="s">
        <v>9212</v>
      </c>
      <c r="KWZ4" s="69" t="s">
        <v>9213</v>
      </c>
      <c r="KXA4" s="69" t="s">
        <v>9214</v>
      </c>
      <c r="KXB4" s="69" t="s">
        <v>9215</v>
      </c>
      <c r="KXC4" s="69" t="s">
        <v>9216</v>
      </c>
      <c r="KXD4" s="69" t="s">
        <v>9217</v>
      </c>
      <c r="KXE4" s="69" t="s">
        <v>9218</v>
      </c>
      <c r="KXF4" s="69" t="s">
        <v>9219</v>
      </c>
      <c r="KXG4" s="69" t="s">
        <v>9220</v>
      </c>
      <c r="KXH4" s="69" t="s">
        <v>9221</v>
      </c>
      <c r="KXI4" s="69" t="s">
        <v>9222</v>
      </c>
      <c r="KXJ4" s="69" t="s">
        <v>9223</v>
      </c>
      <c r="KXK4" s="69" t="s">
        <v>9224</v>
      </c>
      <c r="KXL4" s="69" t="s">
        <v>9225</v>
      </c>
      <c r="KXM4" s="69" t="s">
        <v>9226</v>
      </c>
      <c r="KXN4" s="69" t="s">
        <v>9227</v>
      </c>
      <c r="KXO4" s="69" t="s">
        <v>9228</v>
      </c>
      <c r="KXP4" s="69" t="s">
        <v>9229</v>
      </c>
      <c r="KXQ4" s="69" t="s">
        <v>9230</v>
      </c>
      <c r="KXR4" s="69" t="s">
        <v>9231</v>
      </c>
      <c r="KXS4" s="69" t="s">
        <v>9232</v>
      </c>
      <c r="KXT4" s="69" t="s">
        <v>9233</v>
      </c>
      <c r="KXU4" s="69" t="s">
        <v>9234</v>
      </c>
      <c r="KXV4" s="69" t="s">
        <v>9235</v>
      </c>
      <c r="KXW4" s="69" t="s">
        <v>9236</v>
      </c>
      <c r="KXX4" s="69" t="s">
        <v>9237</v>
      </c>
      <c r="KXY4" s="69" t="s">
        <v>9238</v>
      </c>
      <c r="KXZ4" s="69" t="s">
        <v>9239</v>
      </c>
      <c r="KYA4" s="69" t="s">
        <v>9240</v>
      </c>
      <c r="KYB4" s="69" t="s">
        <v>9241</v>
      </c>
      <c r="KYC4" s="69" t="s">
        <v>9242</v>
      </c>
      <c r="KYD4" s="69" t="s">
        <v>9243</v>
      </c>
      <c r="KYE4" s="69" t="s">
        <v>9244</v>
      </c>
      <c r="KYF4" s="69" t="s">
        <v>9245</v>
      </c>
      <c r="KYG4" s="69" t="s">
        <v>9246</v>
      </c>
      <c r="KYH4" s="69" t="s">
        <v>9247</v>
      </c>
      <c r="KYI4" s="69" t="s">
        <v>9248</v>
      </c>
      <c r="KYJ4" s="69" t="s">
        <v>9249</v>
      </c>
      <c r="KYK4" s="69" t="s">
        <v>9250</v>
      </c>
      <c r="KYL4" s="69" t="s">
        <v>9251</v>
      </c>
      <c r="KYM4" s="69" t="s">
        <v>9252</v>
      </c>
      <c r="KYN4" s="69" t="s">
        <v>9253</v>
      </c>
      <c r="KYO4" s="69" t="s">
        <v>9254</v>
      </c>
      <c r="KYP4" s="69" t="s">
        <v>9255</v>
      </c>
      <c r="KYQ4" s="69" t="s">
        <v>9256</v>
      </c>
      <c r="KYR4" s="69" t="s">
        <v>9257</v>
      </c>
      <c r="KYS4" s="69" t="s">
        <v>9258</v>
      </c>
      <c r="KYT4" s="69" t="s">
        <v>9259</v>
      </c>
      <c r="KYU4" s="69" t="s">
        <v>9260</v>
      </c>
      <c r="KYV4" s="69" t="s">
        <v>9261</v>
      </c>
      <c r="KYW4" s="69" t="s">
        <v>9262</v>
      </c>
      <c r="KYX4" s="69" t="s">
        <v>9263</v>
      </c>
      <c r="KYY4" s="69" t="s">
        <v>9264</v>
      </c>
      <c r="KYZ4" s="69" t="s">
        <v>9265</v>
      </c>
      <c r="KZA4" s="69" t="s">
        <v>9266</v>
      </c>
      <c r="KZB4" s="69" t="s">
        <v>9267</v>
      </c>
      <c r="KZC4" s="69" t="s">
        <v>9268</v>
      </c>
      <c r="KZD4" s="69" t="s">
        <v>9269</v>
      </c>
      <c r="KZE4" s="69" t="s">
        <v>9270</v>
      </c>
      <c r="KZF4" s="69" t="s">
        <v>9271</v>
      </c>
      <c r="KZG4" s="69" t="s">
        <v>9272</v>
      </c>
      <c r="KZH4" s="69" t="s">
        <v>9273</v>
      </c>
      <c r="KZI4" s="69" t="s">
        <v>9274</v>
      </c>
      <c r="KZJ4" s="69" t="s">
        <v>9275</v>
      </c>
      <c r="KZK4" s="69" t="s">
        <v>9276</v>
      </c>
      <c r="KZL4" s="69" t="s">
        <v>9277</v>
      </c>
      <c r="KZM4" s="69" t="s">
        <v>9278</v>
      </c>
      <c r="KZN4" s="69" t="s">
        <v>9279</v>
      </c>
      <c r="KZO4" s="69" t="s">
        <v>9280</v>
      </c>
      <c r="KZP4" s="69" t="s">
        <v>9281</v>
      </c>
      <c r="KZQ4" s="69" t="s">
        <v>9282</v>
      </c>
      <c r="KZR4" s="69" t="s">
        <v>9283</v>
      </c>
      <c r="KZS4" s="69" t="s">
        <v>9284</v>
      </c>
      <c r="KZT4" s="69" t="s">
        <v>9285</v>
      </c>
      <c r="KZU4" s="69" t="s">
        <v>9286</v>
      </c>
      <c r="KZV4" s="69" t="s">
        <v>9287</v>
      </c>
      <c r="KZW4" s="69" t="s">
        <v>9288</v>
      </c>
      <c r="KZX4" s="69" t="s">
        <v>9289</v>
      </c>
      <c r="KZY4" s="69" t="s">
        <v>9290</v>
      </c>
      <c r="KZZ4" s="69" t="s">
        <v>9291</v>
      </c>
      <c r="LAA4" s="69" t="s">
        <v>9292</v>
      </c>
      <c r="LAB4" s="69" t="s">
        <v>9293</v>
      </c>
      <c r="LAC4" s="69" t="s">
        <v>9294</v>
      </c>
      <c r="LAD4" s="69" t="s">
        <v>9295</v>
      </c>
      <c r="LAE4" s="69" t="s">
        <v>9296</v>
      </c>
      <c r="LAF4" s="69" t="s">
        <v>9297</v>
      </c>
      <c r="LAG4" s="69" t="s">
        <v>9298</v>
      </c>
      <c r="LAH4" s="69" t="s">
        <v>9299</v>
      </c>
      <c r="LAI4" s="69" t="s">
        <v>9300</v>
      </c>
      <c r="LAJ4" s="69" t="s">
        <v>9301</v>
      </c>
      <c r="LAK4" s="69" t="s">
        <v>9302</v>
      </c>
      <c r="LAL4" s="69" t="s">
        <v>9303</v>
      </c>
      <c r="LAM4" s="69" t="s">
        <v>9304</v>
      </c>
      <c r="LAN4" s="69" t="s">
        <v>9305</v>
      </c>
      <c r="LAO4" s="69" t="s">
        <v>9306</v>
      </c>
      <c r="LAP4" s="69" t="s">
        <v>9307</v>
      </c>
      <c r="LAQ4" s="69" t="s">
        <v>9308</v>
      </c>
      <c r="LAR4" s="69" t="s">
        <v>9309</v>
      </c>
      <c r="LAS4" s="69" t="s">
        <v>9310</v>
      </c>
      <c r="LAT4" s="69" t="s">
        <v>9311</v>
      </c>
      <c r="LAU4" s="69" t="s">
        <v>9312</v>
      </c>
      <c r="LAV4" s="69" t="s">
        <v>9313</v>
      </c>
      <c r="LAW4" s="69" t="s">
        <v>9314</v>
      </c>
      <c r="LAX4" s="69" t="s">
        <v>9315</v>
      </c>
      <c r="LAY4" s="69" t="s">
        <v>9316</v>
      </c>
      <c r="LAZ4" s="69" t="s">
        <v>9317</v>
      </c>
      <c r="LBA4" s="69" t="s">
        <v>9318</v>
      </c>
      <c r="LBB4" s="69" t="s">
        <v>9319</v>
      </c>
      <c r="LBC4" s="69" t="s">
        <v>9320</v>
      </c>
      <c r="LBD4" s="69" t="s">
        <v>9321</v>
      </c>
      <c r="LBE4" s="69" t="s">
        <v>9322</v>
      </c>
      <c r="LBF4" s="69" t="s">
        <v>9323</v>
      </c>
      <c r="LBG4" s="69" t="s">
        <v>9324</v>
      </c>
      <c r="LBH4" s="69" t="s">
        <v>9325</v>
      </c>
      <c r="LBI4" s="69" t="s">
        <v>9326</v>
      </c>
      <c r="LBJ4" s="69" t="s">
        <v>9327</v>
      </c>
      <c r="LBK4" s="69" t="s">
        <v>9328</v>
      </c>
      <c r="LBL4" s="69" t="s">
        <v>9329</v>
      </c>
      <c r="LBM4" s="69" t="s">
        <v>9330</v>
      </c>
      <c r="LBN4" s="69" t="s">
        <v>9331</v>
      </c>
      <c r="LBO4" s="69" t="s">
        <v>9332</v>
      </c>
      <c r="LBP4" s="69" t="s">
        <v>9333</v>
      </c>
      <c r="LBQ4" s="69" t="s">
        <v>9334</v>
      </c>
      <c r="LBR4" s="69" t="s">
        <v>9335</v>
      </c>
      <c r="LBS4" s="69" t="s">
        <v>9336</v>
      </c>
      <c r="LBT4" s="69" t="s">
        <v>9337</v>
      </c>
      <c r="LBU4" s="69" t="s">
        <v>9338</v>
      </c>
      <c r="LBV4" s="69" t="s">
        <v>9339</v>
      </c>
      <c r="LBW4" s="69" t="s">
        <v>9340</v>
      </c>
      <c r="LBX4" s="69" t="s">
        <v>9341</v>
      </c>
      <c r="LBY4" s="69" t="s">
        <v>9342</v>
      </c>
      <c r="LBZ4" s="69" t="s">
        <v>9343</v>
      </c>
      <c r="LCA4" s="69" t="s">
        <v>9344</v>
      </c>
      <c r="LCB4" s="69" t="s">
        <v>9345</v>
      </c>
      <c r="LCC4" s="69" t="s">
        <v>9346</v>
      </c>
      <c r="LCD4" s="69" t="s">
        <v>9347</v>
      </c>
      <c r="LCE4" s="69" t="s">
        <v>9348</v>
      </c>
      <c r="LCF4" s="69" t="s">
        <v>9349</v>
      </c>
      <c r="LCG4" s="69" t="s">
        <v>9350</v>
      </c>
      <c r="LCH4" s="69" t="s">
        <v>9351</v>
      </c>
      <c r="LCI4" s="69" t="s">
        <v>9352</v>
      </c>
      <c r="LCJ4" s="69" t="s">
        <v>9353</v>
      </c>
      <c r="LCK4" s="69" t="s">
        <v>9354</v>
      </c>
      <c r="LCL4" s="69" t="s">
        <v>9355</v>
      </c>
      <c r="LCM4" s="69" t="s">
        <v>9356</v>
      </c>
      <c r="LCN4" s="69" t="s">
        <v>9357</v>
      </c>
      <c r="LCO4" s="69" t="s">
        <v>9358</v>
      </c>
      <c r="LCP4" s="69" t="s">
        <v>9359</v>
      </c>
      <c r="LCQ4" s="69" t="s">
        <v>9360</v>
      </c>
      <c r="LCR4" s="69" t="s">
        <v>9361</v>
      </c>
      <c r="LCS4" s="69" t="s">
        <v>9362</v>
      </c>
      <c r="LCT4" s="69" t="s">
        <v>9363</v>
      </c>
      <c r="LCU4" s="69" t="s">
        <v>9364</v>
      </c>
      <c r="LCV4" s="69" t="s">
        <v>9365</v>
      </c>
      <c r="LCW4" s="69" t="s">
        <v>9366</v>
      </c>
      <c r="LCX4" s="69" t="s">
        <v>9367</v>
      </c>
      <c r="LCY4" s="69" t="s">
        <v>9368</v>
      </c>
      <c r="LCZ4" s="69" t="s">
        <v>9369</v>
      </c>
      <c r="LDA4" s="69" t="s">
        <v>9370</v>
      </c>
      <c r="LDB4" s="69" t="s">
        <v>9371</v>
      </c>
      <c r="LDC4" s="69" t="s">
        <v>9372</v>
      </c>
      <c r="LDD4" s="69" t="s">
        <v>9373</v>
      </c>
      <c r="LDE4" s="69" t="s">
        <v>9374</v>
      </c>
      <c r="LDF4" s="69" t="s">
        <v>9375</v>
      </c>
      <c r="LDG4" s="69" t="s">
        <v>9376</v>
      </c>
      <c r="LDH4" s="69" t="s">
        <v>9377</v>
      </c>
      <c r="LDI4" s="69" t="s">
        <v>9378</v>
      </c>
      <c r="LDJ4" s="69" t="s">
        <v>9379</v>
      </c>
      <c r="LDK4" s="69" t="s">
        <v>9380</v>
      </c>
      <c r="LDL4" s="69" t="s">
        <v>9381</v>
      </c>
      <c r="LDM4" s="69" t="s">
        <v>9382</v>
      </c>
      <c r="LDN4" s="69" t="s">
        <v>9383</v>
      </c>
      <c r="LDO4" s="69" t="s">
        <v>9384</v>
      </c>
      <c r="LDP4" s="69" t="s">
        <v>9385</v>
      </c>
      <c r="LDQ4" s="69" t="s">
        <v>9386</v>
      </c>
      <c r="LDR4" s="69" t="s">
        <v>9387</v>
      </c>
      <c r="LDS4" s="69" t="s">
        <v>9388</v>
      </c>
      <c r="LDT4" s="69" t="s">
        <v>9389</v>
      </c>
      <c r="LDU4" s="69" t="s">
        <v>9390</v>
      </c>
      <c r="LDV4" s="69" t="s">
        <v>9391</v>
      </c>
      <c r="LDW4" s="69" t="s">
        <v>9392</v>
      </c>
      <c r="LDX4" s="69" t="s">
        <v>9393</v>
      </c>
      <c r="LDY4" s="69" t="s">
        <v>9394</v>
      </c>
      <c r="LDZ4" s="69" t="s">
        <v>9395</v>
      </c>
      <c r="LEA4" s="69" t="s">
        <v>9396</v>
      </c>
      <c r="LEB4" s="69" t="s">
        <v>9397</v>
      </c>
      <c r="LEC4" s="69" t="s">
        <v>9398</v>
      </c>
      <c r="LED4" s="69" t="s">
        <v>9399</v>
      </c>
      <c r="LEE4" s="69" t="s">
        <v>9400</v>
      </c>
      <c r="LEF4" s="69" t="s">
        <v>9401</v>
      </c>
      <c r="LEG4" s="69" t="s">
        <v>9402</v>
      </c>
      <c r="LEH4" s="69" t="s">
        <v>9403</v>
      </c>
      <c r="LEI4" s="69" t="s">
        <v>9404</v>
      </c>
      <c r="LEJ4" s="69" t="s">
        <v>9405</v>
      </c>
      <c r="LEK4" s="69" t="s">
        <v>9406</v>
      </c>
      <c r="LEL4" s="69" t="s">
        <v>9407</v>
      </c>
      <c r="LEM4" s="69" t="s">
        <v>9408</v>
      </c>
      <c r="LEN4" s="69" t="s">
        <v>9409</v>
      </c>
      <c r="LEO4" s="69" t="s">
        <v>9410</v>
      </c>
      <c r="LEP4" s="69" t="s">
        <v>9411</v>
      </c>
      <c r="LEQ4" s="69" t="s">
        <v>9412</v>
      </c>
      <c r="LER4" s="69" t="s">
        <v>9413</v>
      </c>
      <c r="LES4" s="69" t="s">
        <v>9414</v>
      </c>
      <c r="LET4" s="69" t="s">
        <v>9415</v>
      </c>
      <c r="LEU4" s="69" t="s">
        <v>9416</v>
      </c>
      <c r="LEV4" s="69" t="s">
        <v>9417</v>
      </c>
      <c r="LEW4" s="69" t="s">
        <v>9418</v>
      </c>
      <c r="LEX4" s="69" t="s">
        <v>9419</v>
      </c>
      <c r="LEY4" s="69" t="s">
        <v>9420</v>
      </c>
      <c r="LEZ4" s="69" t="s">
        <v>9421</v>
      </c>
      <c r="LFA4" s="69" t="s">
        <v>9422</v>
      </c>
      <c r="LFB4" s="69" t="s">
        <v>9423</v>
      </c>
      <c r="LFC4" s="69" t="s">
        <v>9424</v>
      </c>
      <c r="LFD4" s="69" t="s">
        <v>9425</v>
      </c>
      <c r="LFE4" s="69" t="s">
        <v>9426</v>
      </c>
      <c r="LFF4" s="69" t="s">
        <v>9427</v>
      </c>
      <c r="LFG4" s="69" t="s">
        <v>9428</v>
      </c>
      <c r="LFH4" s="69" t="s">
        <v>9429</v>
      </c>
      <c r="LFI4" s="69" t="s">
        <v>9430</v>
      </c>
      <c r="LFJ4" s="69" t="s">
        <v>9431</v>
      </c>
      <c r="LFK4" s="69" t="s">
        <v>9432</v>
      </c>
      <c r="LFL4" s="69" t="s">
        <v>9433</v>
      </c>
      <c r="LFM4" s="69" t="s">
        <v>9434</v>
      </c>
      <c r="LFN4" s="69" t="s">
        <v>9435</v>
      </c>
      <c r="LFO4" s="69" t="s">
        <v>9436</v>
      </c>
      <c r="LFP4" s="69" t="s">
        <v>9437</v>
      </c>
      <c r="LFQ4" s="69" t="s">
        <v>9438</v>
      </c>
      <c r="LFR4" s="69" t="s">
        <v>9439</v>
      </c>
      <c r="LFS4" s="69" t="s">
        <v>9440</v>
      </c>
      <c r="LFT4" s="69" t="s">
        <v>9441</v>
      </c>
      <c r="LFU4" s="69" t="s">
        <v>9442</v>
      </c>
      <c r="LFV4" s="69" t="s">
        <v>9443</v>
      </c>
      <c r="LFW4" s="69" t="s">
        <v>9444</v>
      </c>
      <c r="LFX4" s="69" t="s">
        <v>9445</v>
      </c>
      <c r="LFY4" s="69" t="s">
        <v>9446</v>
      </c>
      <c r="LFZ4" s="69" t="s">
        <v>9447</v>
      </c>
      <c r="LGA4" s="69" t="s">
        <v>9448</v>
      </c>
      <c r="LGB4" s="69" t="s">
        <v>9449</v>
      </c>
      <c r="LGC4" s="69" t="s">
        <v>9450</v>
      </c>
      <c r="LGD4" s="69" t="s">
        <v>9451</v>
      </c>
      <c r="LGE4" s="69" t="s">
        <v>9452</v>
      </c>
      <c r="LGF4" s="69" t="s">
        <v>9453</v>
      </c>
      <c r="LGG4" s="69" t="s">
        <v>9454</v>
      </c>
      <c r="LGH4" s="69" t="s">
        <v>9455</v>
      </c>
      <c r="LGI4" s="69" t="s">
        <v>9456</v>
      </c>
      <c r="LGJ4" s="69" t="s">
        <v>9457</v>
      </c>
      <c r="LGK4" s="69" t="s">
        <v>9458</v>
      </c>
      <c r="LGL4" s="69" t="s">
        <v>9459</v>
      </c>
      <c r="LGM4" s="69" t="s">
        <v>9460</v>
      </c>
      <c r="LGN4" s="69" t="s">
        <v>9461</v>
      </c>
      <c r="LGO4" s="69" t="s">
        <v>9462</v>
      </c>
      <c r="LGP4" s="69" t="s">
        <v>9463</v>
      </c>
      <c r="LGQ4" s="69" t="s">
        <v>9464</v>
      </c>
      <c r="LGR4" s="69" t="s">
        <v>9465</v>
      </c>
      <c r="LGS4" s="69" t="s">
        <v>9466</v>
      </c>
      <c r="LGT4" s="69" t="s">
        <v>9467</v>
      </c>
      <c r="LGU4" s="69" t="s">
        <v>9468</v>
      </c>
      <c r="LGV4" s="69" t="s">
        <v>9469</v>
      </c>
      <c r="LGW4" s="69" t="s">
        <v>9470</v>
      </c>
      <c r="LGX4" s="69" t="s">
        <v>9471</v>
      </c>
      <c r="LGY4" s="69" t="s">
        <v>9472</v>
      </c>
      <c r="LGZ4" s="69" t="s">
        <v>9473</v>
      </c>
      <c r="LHA4" s="69" t="s">
        <v>9474</v>
      </c>
      <c r="LHB4" s="69" t="s">
        <v>9475</v>
      </c>
      <c r="LHC4" s="69" t="s">
        <v>9476</v>
      </c>
      <c r="LHD4" s="69" t="s">
        <v>9477</v>
      </c>
      <c r="LHE4" s="69" t="s">
        <v>9478</v>
      </c>
      <c r="LHF4" s="69" t="s">
        <v>9479</v>
      </c>
      <c r="LHG4" s="69" t="s">
        <v>9480</v>
      </c>
      <c r="LHH4" s="69" t="s">
        <v>9481</v>
      </c>
      <c r="LHI4" s="69" t="s">
        <v>9482</v>
      </c>
      <c r="LHJ4" s="69" t="s">
        <v>9483</v>
      </c>
      <c r="LHK4" s="69" t="s">
        <v>9484</v>
      </c>
      <c r="LHL4" s="69" t="s">
        <v>9485</v>
      </c>
      <c r="LHM4" s="69" t="s">
        <v>9486</v>
      </c>
      <c r="LHN4" s="69" t="s">
        <v>9487</v>
      </c>
      <c r="LHO4" s="69" t="s">
        <v>9488</v>
      </c>
      <c r="LHP4" s="69" t="s">
        <v>9489</v>
      </c>
      <c r="LHQ4" s="69" t="s">
        <v>9490</v>
      </c>
      <c r="LHR4" s="69" t="s">
        <v>9491</v>
      </c>
      <c r="LHS4" s="69" t="s">
        <v>9492</v>
      </c>
      <c r="LHT4" s="69" t="s">
        <v>9493</v>
      </c>
      <c r="LHU4" s="69" t="s">
        <v>9494</v>
      </c>
      <c r="LHV4" s="69" t="s">
        <v>9495</v>
      </c>
      <c r="LHW4" s="69" t="s">
        <v>9496</v>
      </c>
      <c r="LHX4" s="69" t="s">
        <v>9497</v>
      </c>
      <c r="LHY4" s="69" t="s">
        <v>9498</v>
      </c>
      <c r="LHZ4" s="69" t="s">
        <v>9499</v>
      </c>
      <c r="LIA4" s="69" t="s">
        <v>9500</v>
      </c>
      <c r="LIB4" s="69" t="s">
        <v>9501</v>
      </c>
      <c r="LIC4" s="69" t="s">
        <v>9502</v>
      </c>
      <c r="LID4" s="69" t="s">
        <v>9503</v>
      </c>
      <c r="LIE4" s="69" t="s">
        <v>9504</v>
      </c>
      <c r="LIF4" s="69" t="s">
        <v>9505</v>
      </c>
      <c r="LIG4" s="69" t="s">
        <v>9506</v>
      </c>
      <c r="LIH4" s="69" t="s">
        <v>9507</v>
      </c>
      <c r="LII4" s="69" t="s">
        <v>9508</v>
      </c>
      <c r="LIJ4" s="69" t="s">
        <v>9509</v>
      </c>
      <c r="LIK4" s="69" t="s">
        <v>9510</v>
      </c>
      <c r="LIL4" s="69" t="s">
        <v>9511</v>
      </c>
      <c r="LIM4" s="69" t="s">
        <v>9512</v>
      </c>
      <c r="LIN4" s="69" t="s">
        <v>9513</v>
      </c>
      <c r="LIO4" s="69" t="s">
        <v>9514</v>
      </c>
      <c r="LIP4" s="69" t="s">
        <v>9515</v>
      </c>
      <c r="LIQ4" s="69" t="s">
        <v>9516</v>
      </c>
      <c r="LIR4" s="69" t="s">
        <v>9517</v>
      </c>
      <c r="LIS4" s="69" t="s">
        <v>9518</v>
      </c>
      <c r="LIT4" s="69" t="s">
        <v>9519</v>
      </c>
      <c r="LIU4" s="69" t="s">
        <v>9520</v>
      </c>
      <c r="LIV4" s="69" t="s">
        <v>9521</v>
      </c>
      <c r="LIW4" s="69" t="s">
        <v>9522</v>
      </c>
      <c r="LIX4" s="69" t="s">
        <v>9523</v>
      </c>
      <c r="LIY4" s="69" t="s">
        <v>9524</v>
      </c>
      <c r="LIZ4" s="69" t="s">
        <v>9525</v>
      </c>
      <c r="LJA4" s="69" t="s">
        <v>9526</v>
      </c>
      <c r="LJB4" s="69" t="s">
        <v>9527</v>
      </c>
      <c r="LJC4" s="69" t="s">
        <v>9528</v>
      </c>
      <c r="LJD4" s="69" t="s">
        <v>9529</v>
      </c>
      <c r="LJE4" s="69" t="s">
        <v>9530</v>
      </c>
      <c r="LJF4" s="69" t="s">
        <v>9531</v>
      </c>
      <c r="LJG4" s="69" t="s">
        <v>9532</v>
      </c>
      <c r="LJH4" s="69" t="s">
        <v>9533</v>
      </c>
      <c r="LJI4" s="69" t="s">
        <v>9534</v>
      </c>
      <c r="LJJ4" s="69" t="s">
        <v>9535</v>
      </c>
      <c r="LJK4" s="69" t="s">
        <v>9536</v>
      </c>
      <c r="LJL4" s="69" t="s">
        <v>9537</v>
      </c>
      <c r="LJM4" s="69" t="s">
        <v>9538</v>
      </c>
      <c r="LJN4" s="69" t="s">
        <v>9539</v>
      </c>
      <c r="LJO4" s="69" t="s">
        <v>9540</v>
      </c>
      <c r="LJP4" s="69" t="s">
        <v>9541</v>
      </c>
      <c r="LJQ4" s="69" t="s">
        <v>9542</v>
      </c>
      <c r="LJR4" s="69" t="s">
        <v>9543</v>
      </c>
      <c r="LJS4" s="69" t="s">
        <v>9544</v>
      </c>
      <c r="LJT4" s="69" t="s">
        <v>9545</v>
      </c>
      <c r="LJU4" s="69" t="s">
        <v>9546</v>
      </c>
      <c r="LJV4" s="69" t="s">
        <v>9547</v>
      </c>
      <c r="LJW4" s="69" t="s">
        <v>9548</v>
      </c>
      <c r="LJX4" s="69" t="s">
        <v>9549</v>
      </c>
      <c r="LJY4" s="69" t="s">
        <v>9550</v>
      </c>
      <c r="LJZ4" s="69" t="s">
        <v>9551</v>
      </c>
      <c r="LKA4" s="69" t="s">
        <v>9552</v>
      </c>
      <c r="LKB4" s="69" t="s">
        <v>9553</v>
      </c>
      <c r="LKC4" s="69" t="s">
        <v>9554</v>
      </c>
      <c r="LKD4" s="69" t="s">
        <v>9555</v>
      </c>
      <c r="LKE4" s="69" t="s">
        <v>9556</v>
      </c>
      <c r="LKF4" s="69" t="s">
        <v>9557</v>
      </c>
      <c r="LKG4" s="69" t="s">
        <v>9558</v>
      </c>
      <c r="LKH4" s="69" t="s">
        <v>9559</v>
      </c>
      <c r="LKI4" s="69" t="s">
        <v>9560</v>
      </c>
      <c r="LKJ4" s="69" t="s">
        <v>9561</v>
      </c>
      <c r="LKK4" s="69" t="s">
        <v>9562</v>
      </c>
      <c r="LKL4" s="69" t="s">
        <v>9563</v>
      </c>
      <c r="LKM4" s="69" t="s">
        <v>9564</v>
      </c>
      <c r="LKN4" s="69" t="s">
        <v>9565</v>
      </c>
      <c r="LKO4" s="69" t="s">
        <v>9566</v>
      </c>
      <c r="LKP4" s="69" t="s">
        <v>9567</v>
      </c>
      <c r="LKQ4" s="69" t="s">
        <v>9568</v>
      </c>
      <c r="LKR4" s="69" t="s">
        <v>9569</v>
      </c>
      <c r="LKS4" s="69" t="s">
        <v>9570</v>
      </c>
      <c r="LKT4" s="69" t="s">
        <v>9571</v>
      </c>
      <c r="LKU4" s="69" t="s">
        <v>9572</v>
      </c>
      <c r="LKV4" s="69" t="s">
        <v>9573</v>
      </c>
      <c r="LKW4" s="69" t="s">
        <v>9574</v>
      </c>
      <c r="LKX4" s="69" t="s">
        <v>9575</v>
      </c>
      <c r="LKY4" s="69" t="s">
        <v>9576</v>
      </c>
      <c r="LKZ4" s="69" t="s">
        <v>9577</v>
      </c>
      <c r="LLA4" s="69" t="s">
        <v>9578</v>
      </c>
      <c r="LLB4" s="69" t="s">
        <v>9579</v>
      </c>
      <c r="LLC4" s="69" t="s">
        <v>9580</v>
      </c>
      <c r="LLD4" s="69" t="s">
        <v>9581</v>
      </c>
      <c r="LLE4" s="69" t="s">
        <v>9582</v>
      </c>
      <c r="LLF4" s="69" t="s">
        <v>9583</v>
      </c>
      <c r="LLG4" s="69" t="s">
        <v>9584</v>
      </c>
      <c r="LLH4" s="69" t="s">
        <v>9585</v>
      </c>
      <c r="LLI4" s="69" t="s">
        <v>9586</v>
      </c>
      <c r="LLJ4" s="69" t="s">
        <v>9587</v>
      </c>
      <c r="LLK4" s="69" t="s">
        <v>9588</v>
      </c>
      <c r="LLL4" s="69" t="s">
        <v>9589</v>
      </c>
      <c r="LLM4" s="69" t="s">
        <v>9590</v>
      </c>
      <c r="LLN4" s="69" t="s">
        <v>9591</v>
      </c>
      <c r="LLO4" s="69" t="s">
        <v>9592</v>
      </c>
      <c r="LLP4" s="69" t="s">
        <v>9593</v>
      </c>
      <c r="LLQ4" s="69" t="s">
        <v>9594</v>
      </c>
      <c r="LLR4" s="69" t="s">
        <v>9595</v>
      </c>
      <c r="LLS4" s="69" t="s">
        <v>9596</v>
      </c>
      <c r="LLT4" s="69" t="s">
        <v>9597</v>
      </c>
      <c r="LLU4" s="69" t="s">
        <v>9598</v>
      </c>
      <c r="LLV4" s="69" t="s">
        <v>9599</v>
      </c>
      <c r="LLW4" s="69" t="s">
        <v>9600</v>
      </c>
      <c r="LLX4" s="69" t="s">
        <v>9601</v>
      </c>
      <c r="LLY4" s="69" t="s">
        <v>9602</v>
      </c>
      <c r="LLZ4" s="69" t="s">
        <v>9603</v>
      </c>
      <c r="LMA4" s="69" t="s">
        <v>9604</v>
      </c>
      <c r="LMB4" s="69" t="s">
        <v>9605</v>
      </c>
      <c r="LMC4" s="69" t="s">
        <v>9606</v>
      </c>
      <c r="LMD4" s="69" t="s">
        <v>9607</v>
      </c>
      <c r="LME4" s="69" t="s">
        <v>9608</v>
      </c>
      <c r="LMF4" s="69" t="s">
        <v>9609</v>
      </c>
      <c r="LMG4" s="69" t="s">
        <v>9610</v>
      </c>
      <c r="LMH4" s="69" t="s">
        <v>9611</v>
      </c>
      <c r="LMI4" s="69" t="s">
        <v>9612</v>
      </c>
      <c r="LMJ4" s="69" t="s">
        <v>9613</v>
      </c>
      <c r="LMK4" s="69" t="s">
        <v>9614</v>
      </c>
      <c r="LML4" s="69" t="s">
        <v>9615</v>
      </c>
      <c r="LMM4" s="69" t="s">
        <v>9616</v>
      </c>
      <c r="LMN4" s="69" t="s">
        <v>9617</v>
      </c>
      <c r="LMO4" s="69" t="s">
        <v>9618</v>
      </c>
      <c r="LMP4" s="69" t="s">
        <v>9619</v>
      </c>
      <c r="LMQ4" s="69" t="s">
        <v>9620</v>
      </c>
      <c r="LMR4" s="69" t="s">
        <v>9621</v>
      </c>
      <c r="LMS4" s="69" t="s">
        <v>9622</v>
      </c>
      <c r="LMT4" s="69" t="s">
        <v>9623</v>
      </c>
      <c r="LMU4" s="69" t="s">
        <v>9624</v>
      </c>
      <c r="LMV4" s="69" t="s">
        <v>9625</v>
      </c>
      <c r="LMW4" s="69" t="s">
        <v>9626</v>
      </c>
      <c r="LMX4" s="69" t="s">
        <v>9627</v>
      </c>
      <c r="LMY4" s="69" t="s">
        <v>9628</v>
      </c>
      <c r="LMZ4" s="69" t="s">
        <v>9629</v>
      </c>
      <c r="LNA4" s="69" t="s">
        <v>9630</v>
      </c>
      <c r="LNB4" s="69" t="s">
        <v>9631</v>
      </c>
      <c r="LNC4" s="69" t="s">
        <v>9632</v>
      </c>
      <c r="LND4" s="69" t="s">
        <v>9633</v>
      </c>
      <c r="LNE4" s="69" t="s">
        <v>9634</v>
      </c>
      <c r="LNF4" s="69" t="s">
        <v>9635</v>
      </c>
      <c r="LNG4" s="69" t="s">
        <v>9636</v>
      </c>
      <c r="LNH4" s="69" t="s">
        <v>9637</v>
      </c>
      <c r="LNI4" s="69" t="s">
        <v>9638</v>
      </c>
      <c r="LNJ4" s="69" t="s">
        <v>9639</v>
      </c>
      <c r="LNK4" s="69" t="s">
        <v>9640</v>
      </c>
      <c r="LNL4" s="69" t="s">
        <v>9641</v>
      </c>
      <c r="LNM4" s="69" t="s">
        <v>9642</v>
      </c>
      <c r="LNN4" s="69" t="s">
        <v>9643</v>
      </c>
      <c r="LNO4" s="69" t="s">
        <v>9644</v>
      </c>
      <c r="LNP4" s="69" t="s">
        <v>9645</v>
      </c>
      <c r="LNQ4" s="69" t="s">
        <v>9646</v>
      </c>
      <c r="LNR4" s="69" t="s">
        <v>9647</v>
      </c>
      <c r="LNS4" s="69" t="s">
        <v>9648</v>
      </c>
      <c r="LNT4" s="69" t="s">
        <v>9649</v>
      </c>
      <c r="LNU4" s="69" t="s">
        <v>9650</v>
      </c>
      <c r="LNV4" s="69" t="s">
        <v>9651</v>
      </c>
      <c r="LNW4" s="69" t="s">
        <v>9652</v>
      </c>
      <c r="LNX4" s="69" t="s">
        <v>9653</v>
      </c>
      <c r="LNY4" s="69" t="s">
        <v>9654</v>
      </c>
      <c r="LNZ4" s="69" t="s">
        <v>9655</v>
      </c>
      <c r="LOA4" s="69" t="s">
        <v>9656</v>
      </c>
      <c r="LOB4" s="69" t="s">
        <v>9657</v>
      </c>
      <c r="LOC4" s="69" t="s">
        <v>9658</v>
      </c>
      <c r="LOD4" s="69" t="s">
        <v>9659</v>
      </c>
      <c r="LOE4" s="69" t="s">
        <v>9660</v>
      </c>
      <c r="LOF4" s="69" t="s">
        <v>9661</v>
      </c>
      <c r="LOG4" s="69" t="s">
        <v>9662</v>
      </c>
      <c r="LOH4" s="69" t="s">
        <v>9663</v>
      </c>
      <c r="LOI4" s="69" t="s">
        <v>9664</v>
      </c>
      <c r="LOJ4" s="69" t="s">
        <v>9665</v>
      </c>
      <c r="LOK4" s="69" t="s">
        <v>9666</v>
      </c>
      <c r="LOL4" s="69" t="s">
        <v>9667</v>
      </c>
      <c r="LOM4" s="69" t="s">
        <v>9668</v>
      </c>
      <c r="LON4" s="69" t="s">
        <v>9669</v>
      </c>
      <c r="LOO4" s="69" t="s">
        <v>9670</v>
      </c>
      <c r="LOP4" s="69" t="s">
        <v>9671</v>
      </c>
      <c r="LOQ4" s="69" t="s">
        <v>9672</v>
      </c>
      <c r="LOR4" s="69" t="s">
        <v>9673</v>
      </c>
      <c r="LOS4" s="69" t="s">
        <v>9674</v>
      </c>
      <c r="LOT4" s="69" t="s">
        <v>9675</v>
      </c>
      <c r="LOU4" s="69" t="s">
        <v>9676</v>
      </c>
      <c r="LOV4" s="69" t="s">
        <v>9677</v>
      </c>
      <c r="LOW4" s="69" t="s">
        <v>9678</v>
      </c>
      <c r="LOX4" s="69" t="s">
        <v>9679</v>
      </c>
      <c r="LOY4" s="69" t="s">
        <v>9680</v>
      </c>
      <c r="LOZ4" s="69" t="s">
        <v>9681</v>
      </c>
      <c r="LPA4" s="69" t="s">
        <v>9682</v>
      </c>
      <c r="LPB4" s="69" t="s">
        <v>9683</v>
      </c>
      <c r="LPC4" s="69" t="s">
        <v>9684</v>
      </c>
      <c r="LPD4" s="69" t="s">
        <v>9685</v>
      </c>
      <c r="LPE4" s="69" t="s">
        <v>9686</v>
      </c>
      <c r="LPF4" s="69" t="s">
        <v>9687</v>
      </c>
      <c r="LPG4" s="69" t="s">
        <v>9688</v>
      </c>
      <c r="LPH4" s="69" t="s">
        <v>9689</v>
      </c>
      <c r="LPI4" s="69" t="s">
        <v>9690</v>
      </c>
      <c r="LPJ4" s="69" t="s">
        <v>9691</v>
      </c>
      <c r="LPK4" s="69" t="s">
        <v>9692</v>
      </c>
      <c r="LPL4" s="69" t="s">
        <v>9693</v>
      </c>
      <c r="LPM4" s="69" t="s">
        <v>9694</v>
      </c>
      <c r="LPN4" s="69" t="s">
        <v>9695</v>
      </c>
      <c r="LPO4" s="69" t="s">
        <v>9696</v>
      </c>
      <c r="LPP4" s="69" t="s">
        <v>9697</v>
      </c>
      <c r="LPQ4" s="69" t="s">
        <v>9698</v>
      </c>
      <c r="LPR4" s="69" t="s">
        <v>9699</v>
      </c>
      <c r="LPS4" s="69" t="s">
        <v>9700</v>
      </c>
      <c r="LPT4" s="69" t="s">
        <v>9701</v>
      </c>
      <c r="LPU4" s="69" t="s">
        <v>9702</v>
      </c>
      <c r="LPV4" s="69" t="s">
        <v>9703</v>
      </c>
      <c r="LPW4" s="69" t="s">
        <v>9704</v>
      </c>
      <c r="LPX4" s="69" t="s">
        <v>9705</v>
      </c>
      <c r="LPY4" s="69" t="s">
        <v>9706</v>
      </c>
      <c r="LPZ4" s="69" t="s">
        <v>9707</v>
      </c>
      <c r="LQA4" s="69" t="s">
        <v>9708</v>
      </c>
      <c r="LQB4" s="69" t="s">
        <v>9709</v>
      </c>
      <c r="LQC4" s="69" t="s">
        <v>9710</v>
      </c>
      <c r="LQD4" s="69" t="s">
        <v>9711</v>
      </c>
      <c r="LQE4" s="69" t="s">
        <v>9712</v>
      </c>
      <c r="LQF4" s="69" t="s">
        <v>9713</v>
      </c>
      <c r="LQG4" s="69" t="s">
        <v>9714</v>
      </c>
      <c r="LQH4" s="69" t="s">
        <v>9715</v>
      </c>
      <c r="LQI4" s="69" t="s">
        <v>9716</v>
      </c>
      <c r="LQJ4" s="69" t="s">
        <v>9717</v>
      </c>
      <c r="LQK4" s="69" t="s">
        <v>9718</v>
      </c>
      <c r="LQL4" s="69" t="s">
        <v>9719</v>
      </c>
      <c r="LQM4" s="69" t="s">
        <v>9720</v>
      </c>
      <c r="LQN4" s="69" t="s">
        <v>9721</v>
      </c>
      <c r="LQO4" s="69" t="s">
        <v>9722</v>
      </c>
      <c r="LQP4" s="69" t="s">
        <v>9723</v>
      </c>
      <c r="LQQ4" s="69" t="s">
        <v>9724</v>
      </c>
      <c r="LQR4" s="69" t="s">
        <v>9725</v>
      </c>
      <c r="LQS4" s="69" t="s">
        <v>9726</v>
      </c>
      <c r="LQT4" s="69" t="s">
        <v>9727</v>
      </c>
      <c r="LQU4" s="69" t="s">
        <v>9728</v>
      </c>
      <c r="LQV4" s="69" t="s">
        <v>9729</v>
      </c>
      <c r="LQW4" s="69" t="s">
        <v>9730</v>
      </c>
      <c r="LQX4" s="69" t="s">
        <v>9731</v>
      </c>
      <c r="LQY4" s="69" t="s">
        <v>9732</v>
      </c>
      <c r="LQZ4" s="69" t="s">
        <v>9733</v>
      </c>
      <c r="LRA4" s="69" t="s">
        <v>9734</v>
      </c>
      <c r="LRB4" s="69" t="s">
        <v>9735</v>
      </c>
      <c r="LRC4" s="69" t="s">
        <v>9736</v>
      </c>
      <c r="LRD4" s="69" t="s">
        <v>9737</v>
      </c>
      <c r="LRE4" s="69" t="s">
        <v>9738</v>
      </c>
      <c r="LRF4" s="69" t="s">
        <v>9739</v>
      </c>
      <c r="LRG4" s="69" t="s">
        <v>9740</v>
      </c>
      <c r="LRH4" s="69" t="s">
        <v>9741</v>
      </c>
      <c r="LRI4" s="69" t="s">
        <v>9742</v>
      </c>
      <c r="LRJ4" s="69" t="s">
        <v>9743</v>
      </c>
      <c r="LRK4" s="69" t="s">
        <v>9744</v>
      </c>
      <c r="LRL4" s="69" t="s">
        <v>9745</v>
      </c>
      <c r="LRM4" s="69" t="s">
        <v>9746</v>
      </c>
      <c r="LRN4" s="69" t="s">
        <v>9747</v>
      </c>
      <c r="LRO4" s="69" t="s">
        <v>9748</v>
      </c>
      <c r="LRP4" s="69" t="s">
        <v>9749</v>
      </c>
      <c r="LRQ4" s="69" t="s">
        <v>9750</v>
      </c>
      <c r="LRR4" s="69" t="s">
        <v>9751</v>
      </c>
      <c r="LRS4" s="69" t="s">
        <v>9752</v>
      </c>
      <c r="LRT4" s="69" t="s">
        <v>9753</v>
      </c>
      <c r="LRU4" s="69" t="s">
        <v>9754</v>
      </c>
      <c r="LRV4" s="69" t="s">
        <v>9755</v>
      </c>
      <c r="LRW4" s="69" t="s">
        <v>9756</v>
      </c>
      <c r="LRX4" s="69" t="s">
        <v>9757</v>
      </c>
      <c r="LRY4" s="69" t="s">
        <v>9758</v>
      </c>
      <c r="LRZ4" s="69" t="s">
        <v>9759</v>
      </c>
      <c r="LSA4" s="69" t="s">
        <v>9760</v>
      </c>
      <c r="LSB4" s="69" t="s">
        <v>9761</v>
      </c>
      <c r="LSC4" s="69" t="s">
        <v>9762</v>
      </c>
      <c r="LSD4" s="69" t="s">
        <v>9763</v>
      </c>
      <c r="LSE4" s="69" t="s">
        <v>9764</v>
      </c>
      <c r="LSF4" s="69" t="s">
        <v>9765</v>
      </c>
      <c r="LSG4" s="69" t="s">
        <v>9766</v>
      </c>
      <c r="LSH4" s="69" t="s">
        <v>9767</v>
      </c>
      <c r="LSI4" s="69" t="s">
        <v>9768</v>
      </c>
      <c r="LSJ4" s="69" t="s">
        <v>9769</v>
      </c>
      <c r="LSK4" s="69" t="s">
        <v>9770</v>
      </c>
      <c r="LSL4" s="69" t="s">
        <v>9771</v>
      </c>
      <c r="LSM4" s="69" t="s">
        <v>9772</v>
      </c>
      <c r="LSN4" s="69" t="s">
        <v>9773</v>
      </c>
      <c r="LSO4" s="69" t="s">
        <v>9774</v>
      </c>
      <c r="LSP4" s="69" t="s">
        <v>9775</v>
      </c>
      <c r="LSQ4" s="69" t="s">
        <v>9776</v>
      </c>
      <c r="LSR4" s="69" t="s">
        <v>9777</v>
      </c>
      <c r="LSS4" s="69" t="s">
        <v>9778</v>
      </c>
      <c r="LST4" s="69" t="s">
        <v>9779</v>
      </c>
      <c r="LSU4" s="69" t="s">
        <v>9780</v>
      </c>
      <c r="LSV4" s="69" t="s">
        <v>9781</v>
      </c>
      <c r="LSW4" s="69" t="s">
        <v>9782</v>
      </c>
      <c r="LSX4" s="69" t="s">
        <v>9783</v>
      </c>
      <c r="LSY4" s="69" t="s">
        <v>9784</v>
      </c>
      <c r="LSZ4" s="69" t="s">
        <v>9785</v>
      </c>
      <c r="LTA4" s="69" t="s">
        <v>9786</v>
      </c>
      <c r="LTB4" s="69" t="s">
        <v>9787</v>
      </c>
      <c r="LTC4" s="69" t="s">
        <v>9788</v>
      </c>
      <c r="LTD4" s="69" t="s">
        <v>9789</v>
      </c>
      <c r="LTE4" s="69" t="s">
        <v>9790</v>
      </c>
      <c r="LTF4" s="69" t="s">
        <v>9791</v>
      </c>
      <c r="LTG4" s="69" t="s">
        <v>9792</v>
      </c>
      <c r="LTH4" s="69" t="s">
        <v>9793</v>
      </c>
      <c r="LTI4" s="69" t="s">
        <v>9794</v>
      </c>
      <c r="LTJ4" s="69" t="s">
        <v>9795</v>
      </c>
      <c r="LTK4" s="69" t="s">
        <v>9796</v>
      </c>
      <c r="LTL4" s="69" t="s">
        <v>9797</v>
      </c>
      <c r="LTM4" s="69" t="s">
        <v>9798</v>
      </c>
      <c r="LTN4" s="69" t="s">
        <v>9799</v>
      </c>
      <c r="LTO4" s="69" t="s">
        <v>9800</v>
      </c>
      <c r="LTP4" s="69" t="s">
        <v>9801</v>
      </c>
      <c r="LTQ4" s="69" t="s">
        <v>9802</v>
      </c>
      <c r="LTR4" s="69" t="s">
        <v>9803</v>
      </c>
      <c r="LTS4" s="69" t="s">
        <v>9804</v>
      </c>
      <c r="LTT4" s="69" t="s">
        <v>9805</v>
      </c>
      <c r="LTU4" s="69" t="s">
        <v>9806</v>
      </c>
      <c r="LTV4" s="69" t="s">
        <v>9807</v>
      </c>
      <c r="LTW4" s="69" t="s">
        <v>9808</v>
      </c>
      <c r="LTX4" s="69" t="s">
        <v>9809</v>
      </c>
      <c r="LTY4" s="69" t="s">
        <v>9810</v>
      </c>
      <c r="LTZ4" s="69" t="s">
        <v>9811</v>
      </c>
      <c r="LUA4" s="69" t="s">
        <v>9812</v>
      </c>
      <c r="LUB4" s="69" t="s">
        <v>9813</v>
      </c>
      <c r="LUC4" s="69" t="s">
        <v>9814</v>
      </c>
      <c r="LUD4" s="69" t="s">
        <v>9815</v>
      </c>
      <c r="LUE4" s="69" t="s">
        <v>9816</v>
      </c>
      <c r="LUF4" s="69" t="s">
        <v>9817</v>
      </c>
      <c r="LUG4" s="69" t="s">
        <v>9818</v>
      </c>
      <c r="LUH4" s="69" t="s">
        <v>9819</v>
      </c>
      <c r="LUI4" s="69" t="s">
        <v>9820</v>
      </c>
      <c r="LUJ4" s="69" t="s">
        <v>9821</v>
      </c>
      <c r="LUK4" s="69" t="s">
        <v>9822</v>
      </c>
      <c r="LUL4" s="69" t="s">
        <v>9823</v>
      </c>
      <c r="LUM4" s="69" t="s">
        <v>9824</v>
      </c>
      <c r="LUN4" s="69" t="s">
        <v>9825</v>
      </c>
      <c r="LUO4" s="69" t="s">
        <v>9826</v>
      </c>
      <c r="LUP4" s="69" t="s">
        <v>9827</v>
      </c>
      <c r="LUQ4" s="69" t="s">
        <v>9828</v>
      </c>
      <c r="LUR4" s="69" t="s">
        <v>9829</v>
      </c>
      <c r="LUS4" s="69" t="s">
        <v>9830</v>
      </c>
      <c r="LUT4" s="69" t="s">
        <v>9831</v>
      </c>
      <c r="LUU4" s="69" t="s">
        <v>9832</v>
      </c>
      <c r="LUV4" s="69" t="s">
        <v>9833</v>
      </c>
      <c r="LUW4" s="69" t="s">
        <v>9834</v>
      </c>
      <c r="LUX4" s="69" t="s">
        <v>9835</v>
      </c>
      <c r="LUY4" s="69" t="s">
        <v>9836</v>
      </c>
      <c r="LUZ4" s="69" t="s">
        <v>9837</v>
      </c>
      <c r="LVA4" s="69" t="s">
        <v>9838</v>
      </c>
      <c r="LVB4" s="69" t="s">
        <v>9839</v>
      </c>
      <c r="LVC4" s="69" t="s">
        <v>9840</v>
      </c>
      <c r="LVD4" s="69" t="s">
        <v>9841</v>
      </c>
      <c r="LVE4" s="69" t="s">
        <v>9842</v>
      </c>
      <c r="LVF4" s="69" t="s">
        <v>9843</v>
      </c>
      <c r="LVG4" s="69" t="s">
        <v>9844</v>
      </c>
      <c r="LVH4" s="69" t="s">
        <v>9845</v>
      </c>
      <c r="LVI4" s="69" t="s">
        <v>9846</v>
      </c>
      <c r="LVJ4" s="69" t="s">
        <v>9847</v>
      </c>
      <c r="LVK4" s="69" t="s">
        <v>9848</v>
      </c>
      <c r="LVL4" s="69" t="s">
        <v>9849</v>
      </c>
      <c r="LVM4" s="69" t="s">
        <v>9850</v>
      </c>
      <c r="LVN4" s="69" t="s">
        <v>9851</v>
      </c>
      <c r="LVO4" s="69" t="s">
        <v>9852</v>
      </c>
      <c r="LVP4" s="69" t="s">
        <v>9853</v>
      </c>
      <c r="LVQ4" s="69" t="s">
        <v>9854</v>
      </c>
      <c r="LVR4" s="69" t="s">
        <v>9855</v>
      </c>
      <c r="LVS4" s="69" t="s">
        <v>9856</v>
      </c>
      <c r="LVT4" s="69" t="s">
        <v>9857</v>
      </c>
      <c r="LVU4" s="69" t="s">
        <v>9858</v>
      </c>
      <c r="LVV4" s="69" t="s">
        <v>9859</v>
      </c>
      <c r="LVW4" s="69" t="s">
        <v>9860</v>
      </c>
      <c r="LVX4" s="69" t="s">
        <v>9861</v>
      </c>
      <c r="LVY4" s="69" t="s">
        <v>9862</v>
      </c>
      <c r="LVZ4" s="69" t="s">
        <v>9863</v>
      </c>
      <c r="LWA4" s="69" t="s">
        <v>9864</v>
      </c>
      <c r="LWB4" s="69" t="s">
        <v>9865</v>
      </c>
      <c r="LWC4" s="69" t="s">
        <v>9866</v>
      </c>
      <c r="LWD4" s="69" t="s">
        <v>9867</v>
      </c>
      <c r="LWE4" s="69" t="s">
        <v>9868</v>
      </c>
      <c r="LWF4" s="69" t="s">
        <v>9869</v>
      </c>
      <c r="LWG4" s="69" t="s">
        <v>9870</v>
      </c>
      <c r="LWH4" s="69" t="s">
        <v>9871</v>
      </c>
      <c r="LWI4" s="69" t="s">
        <v>9872</v>
      </c>
      <c r="LWJ4" s="69" t="s">
        <v>9873</v>
      </c>
      <c r="LWK4" s="69" t="s">
        <v>9874</v>
      </c>
      <c r="LWL4" s="69" t="s">
        <v>9875</v>
      </c>
      <c r="LWM4" s="69" t="s">
        <v>9876</v>
      </c>
      <c r="LWN4" s="69" t="s">
        <v>9877</v>
      </c>
      <c r="LWO4" s="69" t="s">
        <v>9878</v>
      </c>
      <c r="LWP4" s="69" t="s">
        <v>9879</v>
      </c>
      <c r="LWQ4" s="69" t="s">
        <v>9880</v>
      </c>
      <c r="LWR4" s="69" t="s">
        <v>9881</v>
      </c>
      <c r="LWS4" s="69" t="s">
        <v>9882</v>
      </c>
      <c r="LWT4" s="69" t="s">
        <v>9883</v>
      </c>
      <c r="LWU4" s="69" t="s">
        <v>9884</v>
      </c>
      <c r="LWV4" s="69" t="s">
        <v>9885</v>
      </c>
      <c r="LWW4" s="69" t="s">
        <v>9886</v>
      </c>
      <c r="LWX4" s="69" t="s">
        <v>9887</v>
      </c>
      <c r="LWY4" s="69" t="s">
        <v>9888</v>
      </c>
      <c r="LWZ4" s="69" t="s">
        <v>9889</v>
      </c>
      <c r="LXA4" s="69" t="s">
        <v>9890</v>
      </c>
      <c r="LXB4" s="69" t="s">
        <v>9891</v>
      </c>
      <c r="LXC4" s="69" t="s">
        <v>9892</v>
      </c>
      <c r="LXD4" s="69" t="s">
        <v>9893</v>
      </c>
      <c r="LXE4" s="69" t="s">
        <v>9894</v>
      </c>
      <c r="LXF4" s="69" t="s">
        <v>9895</v>
      </c>
      <c r="LXG4" s="69" t="s">
        <v>9896</v>
      </c>
      <c r="LXH4" s="69" t="s">
        <v>9897</v>
      </c>
      <c r="LXI4" s="69" t="s">
        <v>9898</v>
      </c>
      <c r="LXJ4" s="69" t="s">
        <v>9899</v>
      </c>
      <c r="LXK4" s="69" t="s">
        <v>9900</v>
      </c>
      <c r="LXL4" s="69" t="s">
        <v>9901</v>
      </c>
      <c r="LXM4" s="69" t="s">
        <v>9902</v>
      </c>
      <c r="LXN4" s="69" t="s">
        <v>9903</v>
      </c>
      <c r="LXO4" s="69" t="s">
        <v>9904</v>
      </c>
      <c r="LXP4" s="69" t="s">
        <v>9905</v>
      </c>
      <c r="LXQ4" s="69" t="s">
        <v>9906</v>
      </c>
      <c r="LXR4" s="69" t="s">
        <v>9907</v>
      </c>
      <c r="LXS4" s="69" t="s">
        <v>9908</v>
      </c>
      <c r="LXT4" s="69" t="s">
        <v>9909</v>
      </c>
      <c r="LXU4" s="69" t="s">
        <v>9910</v>
      </c>
      <c r="LXV4" s="69" t="s">
        <v>9911</v>
      </c>
      <c r="LXW4" s="69" t="s">
        <v>9912</v>
      </c>
      <c r="LXX4" s="69" t="s">
        <v>9913</v>
      </c>
      <c r="LXY4" s="69" t="s">
        <v>9914</v>
      </c>
      <c r="LXZ4" s="69" t="s">
        <v>9915</v>
      </c>
      <c r="LYA4" s="69" t="s">
        <v>9916</v>
      </c>
      <c r="LYB4" s="69" t="s">
        <v>9917</v>
      </c>
      <c r="LYC4" s="69" t="s">
        <v>9918</v>
      </c>
      <c r="LYD4" s="69" t="s">
        <v>9919</v>
      </c>
      <c r="LYE4" s="69" t="s">
        <v>9920</v>
      </c>
      <c r="LYF4" s="69" t="s">
        <v>9921</v>
      </c>
      <c r="LYG4" s="69" t="s">
        <v>9922</v>
      </c>
      <c r="LYH4" s="69" t="s">
        <v>9923</v>
      </c>
      <c r="LYI4" s="69" t="s">
        <v>9924</v>
      </c>
      <c r="LYJ4" s="69" t="s">
        <v>9925</v>
      </c>
      <c r="LYK4" s="69" t="s">
        <v>9926</v>
      </c>
      <c r="LYL4" s="69" t="s">
        <v>9927</v>
      </c>
      <c r="LYM4" s="69" t="s">
        <v>9928</v>
      </c>
      <c r="LYN4" s="69" t="s">
        <v>9929</v>
      </c>
      <c r="LYO4" s="69" t="s">
        <v>9930</v>
      </c>
      <c r="LYP4" s="69" t="s">
        <v>9931</v>
      </c>
      <c r="LYQ4" s="69" t="s">
        <v>9932</v>
      </c>
      <c r="LYR4" s="69" t="s">
        <v>9933</v>
      </c>
      <c r="LYS4" s="69" t="s">
        <v>9934</v>
      </c>
      <c r="LYT4" s="69" t="s">
        <v>9935</v>
      </c>
      <c r="LYU4" s="69" t="s">
        <v>9936</v>
      </c>
      <c r="LYV4" s="69" t="s">
        <v>9937</v>
      </c>
      <c r="LYW4" s="69" t="s">
        <v>9938</v>
      </c>
      <c r="LYX4" s="69" t="s">
        <v>9939</v>
      </c>
      <c r="LYY4" s="69" t="s">
        <v>9940</v>
      </c>
      <c r="LYZ4" s="69" t="s">
        <v>9941</v>
      </c>
      <c r="LZA4" s="69" t="s">
        <v>9942</v>
      </c>
      <c r="LZB4" s="69" t="s">
        <v>9943</v>
      </c>
      <c r="LZC4" s="69" t="s">
        <v>9944</v>
      </c>
      <c r="LZD4" s="69" t="s">
        <v>9945</v>
      </c>
      <c r="LZE4" s="69" t="s">
        <v>9946</v>
      </c>
      <c r="LZF4" s="69" t="s">
        <v>9947</v>
      </c>
      <c r="LZG4" s="69" t="s">
        <v>9948</v>
      </c>
      <c r="LZH4" s="69" t="s">
        <v>9949</v>
      </c>
      <c r="LZI4" s="69" t="s">
        <v>9950</v>
      </c>
      <c r="LZJ4" s="69" t="s">
        <v>9951</v>
      </c>
      <c r="LZK4" s="69" t="s">
        <v>9952</v>
      </c>
      <c r="LZL4" s="69" t="s">
        <v>9953</v>
      </c>
      <c r="LZM4" s="69" t="s">
        <v>9954</v>
      </c>
      <c r="LZN4" s="69" t="s">
        <v>9955</v>
      </c>
      <c r="LZO4" s="69" t="s">
        <v>9956</v>
      </c>
      <c r="LZP4" s="69" t="s">
        <v>9957</v>
      </c>
      <c r="LZQ4" s="69" t="s">
        <v>9958</v>
      </c>
      <c r="LZR4" s="69" t="s">
        <v>9959</v>
      </c>
      <c r="LZS4" s="69" t="s">
        <v>9960</v>
      </c>
      <c r="LZT4" s="69" t="s">
        <v>9961</v>
      </c>
      <c r="LZU4" s="69" t="s">
        <v>9962</v>
      </c>
      <c r="LZV4" s="69" t="s">
        <v>9963</v>
      </c>
      <c r="LZW4" s="69" t="s">
        <v>9964</v>
      </c>
      <c r="LZX4" s="69" t="s">
        <v>9965</v>
      </c>
      <c r="LZY4" s="69" t="s">
        <v>9966</v>
      </c>
      <c r="LZZ4" s="69" t="s">
        <v>9967</v>
      </c>
      <c r="MAA4" s="69" t="s">
        <v>9968</v>
      </c>
      <c r="MAB4" s="69" t="s">
        <v>9969</v>
      </c>
      <c r="MAC4" s="69" t="s">
        <v>9970</v>
      </c>
      <c r="MAD4" s="69" t="s">
        <v>9971</v>
      </c>
      <c r="MAE4" s="69" t="s">
        <v>9972</v>
      </c>
      <c r="MAF4" s="69" t="s">
        <v>9973</v>
      </c>
      <c r="MAG4" s="69" t="s">
        <v>9974</v>
      </c>
      <c r="MAH4" s="69" t="s">
        <v>9975</v>
      </c>
      <c r="MAI4" s="69" t="s">
        <v>9976</v>
      </c>
      <c r="MAJ4" s="69" t="s">
        <v>9977</v>
      </c>
      <c r="MAK4" s="69" t="s">
        <v>9978</v>
      </c>
      <c r="MAL4" s="69" t="s">
        <v>9979</v>
      </c>
      <c r="MAM4" s="69" t="s">
        <v>9980</v>
      </c>
      <c r="MAN4" s="69" t="s">
        <v>9981</v>
      </c>
      <c r="MAO4" s="69" t="s">
        <v>9982</v>
      </c>
      <c r="MAP4" s="69" t="s">
        <v>9983</v>
      </c>
      <c r="MAQ4" s="69" t="s">
        <v>9984</v>
      </c>
      <c r="MAR4" s="69" t="s">
        <v>9985</v>
      </c>
      <c r="MAS4" s="69" t="s">
        <v>9986</v>
      </c>
      <c r="MAT4" s="69" t="s">
        <v>9987</v>
      </c>
      <c r="MAU4" s="69" t="s">
        <v>9988</v>
      </c>
      <c r="MAV4" s="69" t="s">
        <v>9989</v>
      </c>
      <c r="MAW4" s="69" t="s">
        <v>9990</v>
      </c>
      <c r="MAX4" s="69" t="s">
        <v>9991</v>
      </c>
      <c r="MAY4" s="69" t="s">
        <v>9992</v>
      </c>
      <c r="MAZ4" s="69" t="s">
        <v>9993</v>
      </c>
      <c r="MBA4" s="69" t="s">
        <v>9994</v>
      </c>
      <c r="MBB4" s="69" t="s">
        <v>9995</v>
      </c>
      <c r="MBC4" s="69" t="s">
        <v>9996</v>
      </c>
      <c r="MBD4" s="69" t="s">
        <v>9997</v>
      </c>
      <c r="MBE4" s="69" t="s">
        <v>9998</v>
      </c>
      <c r="MBF4" s="69" t="s">
        <v>9999</v>
      </c>
      <c r="MBG4" s="69" t="s">
        <v>10000</v>
      </c>
      <c r="MBH4" s="69" t="s">
        <v>10001</v>
      </c>
      <c r="MBI4" s="69" t="s">
        <v>10002</v>
      </c>
      <c r="MBJ4" s="69" t="s">
        <v>10003</v>
      </c>
      <c r="MBK4" s="69" t="s">
        <v>10004</v>
      </c>
      <c r="MBL4" s="69" t="s">
        <v>10005</v>
      </c>
      <c r="MBM4" s="69" t="s">
        <v>10006</v>
      </c>
      <c r="MBN4" s="69" t="s">
        <v>10007</v>
      </c>
      <c r="MBO4" s="69" t="s">
        <v>10008</v>
      </c>
      <c r="MBP4" s="69" t="s">
        <v>10009</v>
      </c>
      <c r="MBQ4" s="69" t="s">
        <v>10010</v>
      </c>
      <c r="MBR4" s="69" t="s">
        <v>10011</v>
      </c>
      <c r="MBS4" s="69" t="s">
        <v>10012</v>
      </c>
      <c r="MBT4" s="69" t="s">
        <v>10013</v>
      </c>
      <c r="MBU4" s="69" t="s">
        <v>10014</v>
      </c>
      <c r="MBV4" s="69" t="s">
        <v>10015</v>
      </c>
      <c r="MBW4" s="69" t="s">
        <v>10016</v>
      </c>
      <c r="MBX4" s="69" t="s">
        <v>10017</v>
      </c>
      <c r="MBY4" s="69" t="s">
        <v>10018</v>
      </c>
      <c r="MBZ4" s="69" t="s">
        <v>10019</v>
      </c>
      <c r="MCA4" s="69" t="s">
        <v>10020</v>
      </c>
      <c r="MCB4" s="69" t="s">
        <v>10021</v>
      </c>
      <c r="MCC4" s="69" t="s">
        <v>10022</v>
      </c>
      <c r="MCD4" s="69" t="s">
        <v>10023</v>
      </c>
      <c r="MCE4" s="69" t="s">
        <v>10024</v>
      </c>
      <c r="MCF4" s="69" t="s">
        <v>10025</v>
      </c>
      <c r="MCG4" s="69" t="s">
        <v>10026</v>
      </c>
      <c r="MCH4" s="69" t="s">
        <v>10027</v>
      </c>
      <c r="MCI4" s="69" t="s">
        <v>10028</v>
      </c>
      <c r="MCJ4" s="69" t="s">
        <v>10029</v>
      </c>
      <c r="MCK4" s="69" t="s">
        <v>10030</v>
      </c>
      <c r="MCL4" s="69" t="s">
        <v>10031</v>
      </c>
      <c r="MCM4" s="69" t="s">
        <v>10032</v>
      </c>
      <c r="MCN4" s="69" t="s">
        <v>10033</v>
      </c>
      <c r="MCO4" s="69" t="s">
        <v>10034</v>
      </c>
      <c r="MCP4" s="69" t="s">
        <v>10035</v>
      </c>
      <c r="MCQ4" s="69" t="s">
        <v>10036</v>
      </c>
      <c r="MCR4" s="69" t="s">
        <v>10037</v>
      </c>
      <c r="MCS4" s="69" t="s">
        <v>10038</v>
      </c>
      <c r="MCT4" s="69" t="s">
        <v>10039</v>
      </c>
      <c r="MCU4" s="69" t="s">
        <v>10040</v>
      </c>
      <c r="MCV4" s="69" t="s">
        <v>10041</v>
      </c>
      <c r="MCW4" s="69" t="s">
        <v>10042</v>
      </c>
      <c r="MCX4" s="69" t="s">
        <v>10043</v>
      </c>
      <c r="MCY4" s="69" t="s">
        <v>10044</v>
      </c>
      <c r="MCZ4" s="69" t="s">
        <v>10045</v>
      </c>
      <c r="MDA4" s="69" t="s">
        <v>10046</v>
      </c>
      <c r="MDB4" s="69" t="s">
        <v>10047</v>
      </c>
      <c r="MDC4" s="69" t="s">
        <v>10048</v>
      </c>
      <c r="MDD4" s="69" t="s">
        <v>10049</v>
      </c>
      <c r="MDE4" s="69" t="s">
        <v>10050</v>
      </c>
      <c r="MDF4" s="69" t="s">
        <v>10051</v>
      </c>
      <c r="MDG4" s="69" t="s">
        <v>10052</v>
      </c>
      <c r="MDH4" s="69" t="s">
        <v>10053</v>
      </c>
      <c r="MDI4" s="69" t="s">
        <v>10054</v>
      </c>
      <c r="MDJ4" s="69" t="s">
        <v>10055</v>
      </c>
      <c r="MDK4" s="69" t="s">
        <v>10056</v>
      </c>
      <c r="MDL4" s="69" t="s">
        <v>10057</v>
      </c>
      <c r="MDM4" s="69" t="s">
        <v>10058</v>
      </c>
      <c r="MDN4" s="69" t="s">
        <v>10059</v>
      </c>
      <c r="MDO4" s="69" t="s">
        <v>10060</v>
      </c>
      <c r="MDP4" s="69" t="s">
        <v>10061</v>
      </c>
      <c r="MDQ4" s="69" t="s">
        <v>10062</v>
      </c>
      <c r="MDR4" s="69" t="s">
        <v>10063</v>
      </c>
      <c r="MDS4" s="69" t="s">
        <v>10064</v>
      </c>
      <c r="MDT4" s="69" t="s">
        <v>10065</v>
      </c>
      <c r="MDU4" s="69" t="s">
        <v>10066</v>
      </c>
      <c r="MDV4" s="69" t="s">
        <v>10067</v>
      </c>
      <c r="MDW4" s="69" t="s">
        <v>10068</v>
      </c>
      <c r="MDX4" s="69" t="s">
        <v>10069</v>
      </c>
      <c r="MDY4" s="69" t="s">
        <v>10070</v>
      </c>
      <c r="MDZ4" s="69" t="s">
        <v>10071</v>
      </c>
      <c r="MEA4" s="69" t="s">
        <v>10072</v>
      </c>
      <c r="MEB4" s="69" t="s">
        <v>10073</v>
      </c>
      <c r="MEC4" s="69" t="s">
        <v>10074</v>
      </c>
      <c r="MED4" s="69" t="s">
        <v>10075</v>
      </c>
      <c r="MEE4" s="69" t="s">
        <v>10076</v>
      </c>
      <c r="MEF4" s="69" t="s">
        <v>10077</v>
      </c>
      <c r="MEG4" s="69" t="s">
        <v>10078</v>
      </c>
      <c r="MEH4" s="69" t="s">
        <v>10079</v>
      </c>
      <c r="MEI4" s="69" t="s">
        <v>10080</v>
      </c>
      <c r="MEJ4" s="69" t="s">
        <v>10081</v>
      </c>
      <c r="MEK4" s="69" t="s">
        <v>10082</v>
      </c>
      <c r="MEL4" s="69" t="s">
        <v>10083</v>
      </c>
      <c r="MEM4" s="69" t="s">
        <v>10084</v>
      </c>
      <c r="MEN4" s="69" t="s">
        <v>10085</v>
      </c>
      <c r="MEO4" s="69" t="s">
        <v>10086</v>
      </c>
      <c r="MEP4" s="69" t="s">
        <v>10087</v>
      </c>
      <c r="MEQ4" s="69" t="s">
        <v>10088</v>
      </c>
      <c r="MER4" s="69" t="s">
        <v>10089</v>
      </c>
      <c r="MES4" s="69" t="s">
        <v>10090</v>
      </c>
      <c r="MET4" s="69" t="s">
        <v>10091</v>
      </c>
      <c r="MEU4" s="69" t="s">
        <v>10092</v>
      </c>
      <c r="MEV4" s="69" t="s">
        <v>10093</v>
      </c>
      <c r="MEW4" s="69" t="s">
        <v>10094</v>
      </c>
      <c r="MEX4" s="69" t="s">
        <v>10095</v>
      </c>
      <c r="MEY4" s="69" t="s">
        <v>10096</v>
      </c>
      <c r="MEZ4" s="69" t="s">
        <v>10097</v>
      </c>
      <c r="MFA4" s="69" t="s">
        <v>10098</v>
      </c>
      <c r="MFB4" s="69" t="s">
        <v>10099</v>
      </c>
      <c r="MFC4" s="69" t="s">
        <v>10100</v>
      </c>
      <c r="MFD4" s="69" t="s">
        <v>10101</v>
      </c>
      <c r="MFE4" s="69" t="s">
        <v>10102</v>
      </c>
      <c r="MFF4" s="69" t="s">
        <v>10103</v>
      </c>
      <c r="MFG4" s="69" t="s">
        <v>10104</v>
      </c>
      <c r="MFH4" s="69" t="s">
        <v>10105</v>
      </c>
      <c r="MFI4" s="69" t="s">
        <v>10106</v>
      </c>
      <c r="MFJ4" s="69" t="s">
        <v>10107</v>
      </c>
      <c r="MFK4" s="69" t="s">
        <v>10108</v>
      </c>
      <c r="MFL4" s="69" t="s">
        <v>10109</v>
      </c>
      <c r="MFM4" s="69" t="s">
        <v>10110</v>
      </c>
      <c r="MFN4" s="69" t="s">
        <v>10111</v>
      </c>
      <c r="MFO4" s="69" t="s">
        <v>10112</v>
      </c>
      <c r="MFP4" s="69" t="s">
        <v>10113</v>
      </c>
      <c r="MFQ4" s="69" t="s">
        <v>10114</v>
      </c>
      <c r="MFR4" s="69" t="s">
        <v>10115</v>
      </c>
      <c r="MFS4" s="69" t="s">
        <v>10116</v>
      </c>
      <c r="MFT4" s="69" t="s">
        <v>10117</v>
      </c>
      <c r="MFU4" s="69" t="s">
        <v>10118</v>
      </c>
      <c r="MFV4" s="69" t="s">
        <v>10119</v>
      </c>
      <c r="MFW4" s="69" t="s">
        <v>10120</v>
      </c>
      <c r="MFX4" s="69" t="s">
        <v>10121</v>
      </c>
      <c r="MFY4" s="69" t="s">
        <v>10122</v>
      </c>
      <c r="MFZ4" s="69" t="s">
        <v>10123</v>
      </c>
      <c r="MGA4" s="69" t="s">
        <v>10124</v>
      </c>
      <c r="MGB4" s="69" t="s">
        <v>10125</v>
      </c>
      <c r="MGC4" s="69" t="s">
        <v>10126</v>
      </c>
      <c r="MGD4" s="69" t="s">
        <v>10127</v>
      </c>
      <c r="MGE4" s="69" t="s">
        <v>10128</v>
      </c>
      <c r="MGF4" s="69" t="s">
        <v>10129</v>
      </c>
      <c r="MGG4" s="69" t="s">
        <v>10130</v>
      </c>
      <c r="MGH4" s="69" t="s">
        <v>10131</v>
      </c>
      <c r="MGI4" s="69" t="s">
        <v>10132</v>
      </c>
      <c r="MGJ4" s="69" t="s">
        <v>10133</v>
      </c>
      <c r="MGK4" s="69" t="s">
        <v>10134</v>
      </c>
      <c r="MGL4" s="69" t="s">
        <v>10135</v>
      </c>
      <c r="MGM4" s="69" t="s">
        <v>10136</v>
      </c>
      <c r="MGN4" s="69" t="s">
        <v>10137</v>
      </c>
      <c r="MGO4" s="69" t="s">
        <v>10138</v>
      </c>
      <c r="MGP4" s="69" t="s">
        <v>10139</v>
      </c>
      <c r="MGQ4" s="69" t="s">
        <v>10140</v>
      </c>
      <c r="MGR4" s="69" t="s">
        <v>10141</v>
      </c>
      <c r="MGS4" s="69" t="s">
        <v>10142</v>
      </c>
      <c r="MGT4" s="69" t="s">
        <v>10143</v>
      </c>
      <c r="MGU4" s="69" t="s">
        <v>10144</v>
      </c>
      <c r="MGV4" s="69" t="s">
        <v>10145</v>
      </c>
      <c r="MGW4" s="69" t="s">
        <v>10146</v>
      </c>
      <c r="MGX4" s="69" t="s">
        <v>10147</v>
      </c>
      <c r="MGY4" s="69" t="s">
        <v>10148</v>
      </c>
      <c r="MGZ4" s="69" t="s">
        <v>10149</v>
      </c>
      <c r="MHA4" s="69" t="s">
        <v>10150</v>
      </c>
      <c r="MHB4" s="69" t="s">
        <v>10151</v>
      </c>
      <c r="MHC4" s="69" t="s">
        <v>10152</v>
      </c>
      <c r="MHD4" s="69" t="s">
        <v>10153</v>
      </c>
      <c r="MHE4" s="69" t="s">
        <v>10154</v>
      </c>
      <c r="MHF4" s="69" t="s">
        <v>10155</v>
      </c>
      <c r="MHG4" s="69" t="s">
        <v>10156</v>
      </c>
      <c r="MHH4" s="69" t="s">
        <v>10157</v>
      </c>
      <c r="MHI4" s="69" t="s">
        <v>10158</v>
      </c>
      <c r="MHJ4" s="69" t="s">
        <v>10159</v>
      </c>
      <c r="MHK4" s="69" t="s">
        <v>10160</v>
      </c>
      <c r="MHL4" s="69" t="s">
        <v>10161</v>
      </c>
      <c r="MHM4" s="69" t="s">
        <v>10162</v>
      </c>
      <c r="MHN4" s="69" t="s">
        <v>10163</v>
      </c>
      <c r="MHO4" s="69" t="s">
        <v>10164</v>
      </c>
      <c r="MHP4" s="69" t="s">
        <v>10165</v>
      </c>
      <c r="MHQ4" s="69" t="s">
        <v>10166</v>
      </c>
      <c r="MHR4" s="69" t="s">
        <v>10167</v>
      </c>
      <c r="MHS4" s="69" t="s">
        <v>10168</v>
      </c>
      <c r="MHT4" s="69" t="s">
        <v>10169</v>
      </c>
      <c r="MHU4" s="69" t="s">
        <v>10170</v>
      </c>
      <c r="MHV4" s="69" t="s">
        <v>10171</v>
      </c>
      <c r="MHW4" s="69" t="s">
        <v>10172</v>
      </c>
      <c r="MHX4" s="69" t="s">
        <v>10173</v>
      </c>
      <c r="MHY4" s="69" t="s">
        <v>10174</v>
      </c>
      <c r="MHZ4" s="69" t="s">
        <v>10175</v>
      </c>
      <c r="MIA4" s="69" t="s">
        <v>10176</v>
      </c>
      <c r="MIB4" s="69" t="s">
        <v>10177</v>
      </c>
      <c r="MIC4" s="69" t="s">
        <v>10178</v>
      </c>
      <c r="MID4" s="69" t="s">
        <v>10179</v>
      </c>
      <c r="MIE4" s="69" t="s">
        <v>10180</v>
      </c>
      <c r="MIF4" s="69" t="s">
        <v>10181</v>
      </c>
      <c r="MIG4" s="69" t="s">
        <v>10182</v>
      </c>
      <c r="MIH4" s="69" t="s">
        <v>10183</v>
      </c>
      <c r="MII4" s="69" t="s">
        <v>10184</v>
      </c>
      <c r="MIJ4" s="69" t="s">
        <v>10185</v>
      </c>
      <c r="MIK4" s="69" t="s">
        <v>10186</v>
      </c>
      <c r="MIL4" s="69" t="s">
        <v>10187</v>
      </c>
      <c r="MIM4" s="69" t="s">
        <v>10188</v>
      </c>
      <c r="MIN4" s="69" t="s">
        <v>10189</v>
      </c>
      <c r="MIO4" s="69" t="s">
        <v>10190</v>
      </c>
      <c r="MIP4" s="69" t="s">
        <v>10191</v>
      </c>
      <c r="MIQ4" s="69" t="s">
        <v>10192</v>
      </c>
      <c r="MIR4" s="69" t="s">
        <v>10193</v>
      </c>
      <c r="MIS4" s="69" t="s">
        <v>10194</v>
      </c>
      <c r="MIT4" s="69" t="s">
        <v>10195</v>
      </c>
      <c r="MIU4" s="69" t="s">
        <v>10196</v>
      </c>
      <c r="MIV4" s="69" t="s">
        <v>10197</v>
      </c>
      <c r="MIW4" s="69" t="s">
        <v>10198</v>
      </c>
      <c r="MIX4" s="69" t="s">
        <v>10199</v>
      </c>
      <c r="MIY4" s="69" t="s">
        <v>10200</v>
      </c>
      <c r="MIZ4" s="69" t="s">
        <v>10201</v>
      </c>
      <c r="MJA4" s="69" t="s">
        <v>10202</v>
      </c>
      <c r="MJB4" s="69" t="s">
        <v>10203</v>
      </c>
      <c r="MJC4" s="69" t="s">
        <v>10204</v>
      </c>
      <c r="MJD4" s="69" t="s">
        <v>10205</v>
      </c>
      <c r="MJE4" s="69" t="s">
        <v>10206</v>
      </c>
      <c r="MJF4" s="69" t="s">
        <v>10207</v>
      </c>
      <c r="MJG4" s="69" t="s">
        <v>10208</v>
      </c>
      <c r="MJH4" s="69" t="s">
        <v>10209</v>
      </c>
      <c r="MJI4" s="69" t="s">
        <v>10210</v>
      </c>
      <c r="MJJ4" s="69" t="s">
        <v>10211</v>
      </c>
      <c r="MJK4" s="69" t="s">
        <v>10212</v>
      </c>
      <c r="MJL4" s="69" t="s">
        <v>10213</v>
      </c>
      <c r="MJM4" s="69" t="s">
        <v>10214</v>
      </c>
      <c r="MJN4" s="69" t="s">
        <v>10215</v>
      </c>
      <c r="MJO4" s="69" t="s">
        <v>10216</v>
      </c>
      <c r="MJP4" s="69" t="s">
        <v>10217</v>
      </c>
      <c r="MJQ4" s="69" t="s">
        <v>10218</v>
      </c>
      <c r="MJR4" s="69" t="s">
        <v>10219</v>
      </c>
      <c r="MJS4" s="69" t="s">
        <v>10220</v>
      </c>
      <c r="MJT4" s="69" t="s">
        <v>10221</v>
      </c>
      <c r="MJU4" s="69" t="s">
        <v>10222</v>
      </c>
      <c r="MJV4" s="69" t="s">
        <v>10223</v>
      </c>
      <c r="MJW4" s="69" t="s">
        <v>10224</v>
      </c>
      <c r="MJX4" s="69" t="s">
        <v>10225</v>
      </c>
      <c r="MJY4" s="69" t="s">
        <v>10226</v>
      </c>
      <c r="MJZ4" s="69" t="s">
        <v>10227</v>
      </c>
      <c r="MKA4" s="69" t="s">
        <v>10228</v>
      </c>
      <c r="MKB4" s="69" t="s">
        <v>10229</v>
      </c>
      <c r="MKC4" s="69" t="s">
        <v>10230</v>
      </c>
      <c r="MKD4" s="69" t="s">
        <v>10231</v>
      </c>
      <c r="MKE4" s="69" t="s">
        <v>10232</v>
      </c>
      <c r="MKF4" s="69" t="s">
        <v>10233</v>
      </c>
      <c r="MKG4" s="69" t="s">
        <v>10234</v>
      </c>
      <c r="MKH4" s="69" t="s">
        <v>10235</v>
      </c>
      <c r="MKI4" s="69" t="s">
        <v>10236</v>
      </c>
      <c r="MKJ4" s="69" t="s">
        <v>10237</v>
      </c>
      <c r="MKK4" s="69" t="s">
        <v>10238</v>
      </c>
      <c r="MKL4" s="69" t="s">
        <v>10239</v>
      </c>
      <c r="MKM4" s="69" t="s">
        <v>10240</v>
      </c>
      <c r="MKN4" s="69" t="s">
        <v>10241</v>
      </c>
      <c r="MKO4" s="69" t="s">
        <v>10242</v>
      </c>
      <c r="MKP4" s="69" t="s">
        <v>10243</v>
      </c>
      <c r="MKQ4" s="69" t="s">
        <v>10244</v>
      </c>
      <c r="MKR4" s="69" t="s">
        <v>10245</v>
      </c>
      <c r="MKS4" s="69" t="s">
        <v>10246</v>
      </c>
      <c r="MKT4" s="69" t="s">
        <v>10247</v>
      </c>
      <c r="MKU4" s="69" t="s">
        <v>10248</v>
      </c>
      <c r="MKV4" s="69" t="s">
        <v>10249</v>
      </c>
      <c r="MKW4" s="69" t="s">
        <v>10250</v>
      </c>
      <c r="MKX4" s="69" t="s">
        <v>10251</v>
      </c>
      <c r="MKY4" s="69" t="s">
        <v>10252</v>
      </c>
      <c r="MKZ4" s="69" t="s">
        <v>10253</v>
      </c>
      <c r="MLA4" s="69" t="s">
        <v>10254</v>
      </c>
      <c r="MLB4" s="69" t="s">
        <v>10255</v>
      </c>
      <c r="MLC4" s="69" t="s">
        <v>10256</v>
      </c>
      <c r="MLD4" s="69" t="s">
        <v>10257</v>
      </c>
      <c r="MLE4" s="69" t="s">
        <v>10258</v>
      </c>
      <c r="MLF4" s="69" t="s">
        <v>10259</v>
      </c>
      <c r="MLG4" s="69" t="s">
        <v>10260</v>
      </c>
      <c r="MLH4" s="69" t="s">
        <v>10261</v>
      </c>
      <c r="MLI4" s="69" t="s">
        <v>10262</v>
      </c>
      <c r="MLJ4" s="69" t="s">
        <v>10263</v>
      </c>
      <c r="MLK4" s="69" t="s">
        <v>10264</v>
      </c>
      <c r="MLL4" s="69" t="s">
        <v>10265</v>
      </c>
      <c r="MLM4" s="69" t="s">
        <v>10266</v>
      </c>
      <c r="MLN4" s="69" t="s">
        <v>10267</v>
      </c>
      <c r="MLO4" s="69" t="s">
        <v>10268</v>
      </c>
      <c r="MLP4" s="69" t="s">
        <v>10269</v>
      </c>
      <c r="MLQ4" s="69" t="s">
        <v>10270</v>
      </c>
      <c r="MLR4" s="69" t="s">
        <v>10271</v>
      </c>
      <c r="MLS4" s="69" t="s">
        <v>10272</v>
      </c>
      <c r="MLT4" s="69" t="s">
        <v>10273</v>
      </c>
      <c r="MLU4" s="69" t="s">
        <v>10274</v>
      </c>
      <c r="MLV4" s="69" t="s">
        <v>10275</v>
      </c>
      <c r="MLW4" s="69" t="s">
        <v>10276</v>
      </c>
      <c r="MLX4" s="69" t="s">
        <v>10277</v>
      </c>
      <c r="MLY4" s="69" t="s">
        <v>10278</v>
      </c>
      <c r="MLZ4" s="69" t="s">
        <v>10279</v>
      </c>
      <c r="MMA4" s="69" t="s">
        <v>10280</v>
      </c>
      <c r="MMB4" s="69" t="s">
        <v>10281</v>
      </c>
      <c r="MMC4" s="69" t="s">
        <v>10282</v>
      </c>
      <c r="MMD4" s="69" t="s">
        <v>10283</v>
      </c>
      <c r="MME4" s="69" t="s">
        <v>10284</v>
      </c>
      <c r="MMF4" s="69" t="s">
        <v>10285</v>
      </c>
      <c r="MMG4" s="69" t="s">
        <v>10286</v>
      </c>
      <c r="MMH4" s="69" t="s">
        <v>10287</v>
      </c>
      <c r="MMI4" s="69" t="s">
        <v>10288</v>
      </c>
      <c r="MMJ4" s="69" t="s">
        <v>10289</v>
      </c>
      <c r="MMK4" s="69" t="s">
        <v>10290</v>
      </c>
      <c r="MML4" s="69" t="s">
        <v>10291</v>
      </c>
      <c r="MMM4" s="69" t="s">
        <v>10292</v>
      </c>
      <c r="MMN4" s="69" t="s">
        <v>10293</v>
      </c>
      <c r="MMO4" s="69" t="s">
        <v>10294</v>
      </c>
      <c r="MMP4" s="69" t="s">
        <v>10295</v>
      </c>
      <c r="MMQ4" s="69" t="s">
        <v>10296</v>
      </c>
      <c r="MMR4" s="69" t="s">
        <v>10297</v>
      </c>
      <c r="MMS4" s="69" t="s">
        <v>10298</v>
      </c>
      <c r="MMT4" s="69" t="s">
        <v>10299</v>
      </c>
      <c r="MMU4" s="69" t="s">
        <v>10300</v>
      </c>
      <c r="MMV4" s="69" t="s">
        <v>10301</v>
      </c>
      <c r="MMW4" s="69" t="s">
        <v>10302</v>
      </c>
      <c r="MMX4" s="69" t="s">
        <v>10303</v>
      </c>
      <c r="MMY4" s="69" t="s">
        <v>10304</v>
      </c>
      <c r="MMZ4" s="69" t="s">
        <v>10305</v>
      </c>
      <c r="MNA4" s="69" t="s">
        <v>10306</v>
      </c>
      <c r="MNB4" s="69" t="s">
        <v>10307</v>
      </c>
      <c r="MNC4" s="69" t="s">
        <v>10308</v>
      </c>
      <c r="MND4" s="69" t="s">
        <v>10309</v>
      </c>
      <c r="MNE4" s="69" t="s">
        <v>10310</v>
      </c>
      <c r="MNF4" s="69" t="s">
        <v>10311</v>
      </c>
      <c r="MNG4" s="69" t="s">
        <v>10312</v>
      </c>
      <c r="MNH4" s="69" t="s">
        <v>10313</v>
      </c>
      <c r="MNI4" s="69" t="s">
        <v>10314</v>
      </c>
      <c r="MNJ4" s="69" t="s">
        <v>10315</v>
      </c>
      <c r="MNK4" s="69" t="s">
        <v>10316</v>
      </c>
      <c r="MNL4" s="69" t="s">
        <v>10317</v>
      </c>
      <c r="MNM4" s="69" t="s">
        <v>10318</v>
      </c>
      <c r="MNN4" s="69" t="s">
        <v>10319</v>
      </c>
      <c r="MNO4" s="69" t="s">
        <v>10320</v>
      </c>
      <c r="MNP4" s="69" t="s">
        <v>10321</v>
      </c>
      <c r="MNQ4" s="69" t="s">
        <v>10322</v>
      </c>
      <c r="MNR4" s="69" t="s">
        <v>10323</v>
      </c>
      <c r="MNS4" s="69" t="s">
        <v>10324</v>
      </c>
      <c r="MNT4" s="69" t="s">
        <v>10325</v>
      </c>
      <c r="MNU4" s="69" t="s">
        <v>10326</v>
      </c>
      <c r="MNV4" s="69" t="s">
        <v>10327</v>
      </c>
      <c r="MNW4" s="69" t="s">
        <v>10328</v>
      </c>
      <c r="MNX4" s="69" t="s">
        <v>10329</v>
      </c>
      <c r="MNY4" s="69" t="s">
        <v>10330</v>
      </c>
      <c r="MNZ4" s="69" t="s">
        <v>10331</v>
      </c>
      <c r="MOA4" s="69" t="s">
        <v>10332</v>
      </c>
      <c r="MOB4" s="69" t="s">
        <v>10333</v>
      </c>
      <c r="MOC4" s="69" t="s">
        <v>10334</v>
      </c>
      <c r="MOD4" s="69" t="s">
        <v>10335</v>
      </c>
      <c r="MOE4" s="69" t="s">
        <v>10336</v>
      </c>
      <c r="MOF4" s="69" t="s">
        <v>10337</v>
      </c>
      <c r="MOG4" s="69" t="s">
        <v>10338</v>
      </c>
      <c r="MOH4" s="69" t="s">
        <v>10339</v>
      </c>
      <c r="MOI4" s="69" t="s">
        <v>10340</v>
      </c>
      <c r="MOJ4" s="69" t="s">
        <v>10341</v>
      </c>
      <c r="MOK4" s="69" t="s">
        <v>10342</v>
      </c>
      <c r="MOL4" s="69" t="s">
        <v>10343</v>
      </c>
      <c r="MOM4" s="69" t="s">
        <v>10344</v>
      </c>
      <c r="MON4" s="69" t="s">
        <v>10345</v>
      </c>
      <c r="MOO4" s="69" t="s">
        <v>10346</v>
      </c>
      <c r="MOP4" s="69" t="s">
        <v>10347</v>
      </c>
      <c r="MOQ4" s="69" t="s">
        <v>10348</v>
      </c>
      <c r="MOR4" s="69" t="s">
        <v>10349</v>
      </c>
      <c r="MOS4" s="69" t="s">
        <v>10350</v>
      </c>
      <c r="MOT4" s="69" t="s">
        <v>10351</v>
      </c>
      <c r="MOU4" s="69" t="s">
        <v>10352</v>
      </c>
      <c r="MOV4" s="69" t="s">
        <v>10353</v>
      </c>
      <c r="MOW4" s="69" t="s">
        <v>10354</v>
      </c>
      <c r="MOX4" s="69" t="s">
        <v>10355</v>
      </c>
      <c r="MOY4" s="69" t="s">
        <v>10356</v>
      </c>
      <c r="MOZ4" s="69" t="s">
        <v>10357</v>
      </c>
      <c r="MPA4" s="69" t="s">
        <v>10358</v>
      </c>
      <c r="MPB4" s="69" t="s">
        <v>10359</v>
      </c>
      <c r="MPC4" s="69" t="s">
        <v>10360</v>
      </c>
      <c r="MPD4" s="69" t="s">
        <v>10361</v>
      </c>
      <c r="MPE4" s="69" t="s">
        <v>10362</v>
      </c>
      <c r="MPF4" s="69" t="s">
        <v>10363</v>
      </c>
      <c r="MPG4" s="69" t="s">
        <v>10364</v>
      </c>
      <c r="MPH4" s="69" t="s">
        <v>10365</v>
      </c>
      <c r="MPI4" s="69" t="s">
        <v>10366</v>
      </c>
      <c r="MPJ4" s="69" t="s">
        <v>10367</v>
      </c>
      <c r="MPK4" s="69" t="s">
        <v>10368</v>
      </c>
      <c r="MPL4" s="69" t="s">
        <v>10369</v>
      </c>
      <c r="MPM4" s="69" t="s">
        <v>10370</v>
      </c>
      <c r="MPN4" s="69" t="s">
        <v>10371</v>
      </c>
      <c r="MPO4" s="69" t="s">
        <v>10372</v>
      </c>
      <c r="MPP4" s="69" t="s">
        <v>10373</v>
      </c>
      <c r="MPQ4" s="69" t="s">
        <v>10374</v>
      </c>
      <c r="MPR4" s="69" t="s">
        <v>10375</v>
      </c>
      <c r="MPS4" s="69" t="s">
        <v>10376</v>
      </c>
      <c r="MPT4" s="69" t="s">
        <v>10377</v>
      </c>
      <c r="MPU4" s="69" t="s">
        <v>10378</v>
      </c>
      <c r="MPV4" s="69" t="s">
        <v>10379</v>
      </c>
      <c r="MPW4" s="69" t="s">
        <v>10380</v>
      </c>
      <c r="MPX4" s="69" t="s">
        <v>10381</v>
      </c>
      <c r="MPY4" s="69" t="s">
        <v>10382</v>
      </c>
      <c r="MPZ4" s="69" t="s">
        <v>10383</v>
      </c>
      <c r="MQA4" s="69" t="s">
        <v>10384</v>
      </c>
      <c r="MQB4" s="69" t="s">
        <v>10385</v>
      </c>
      <c r="MQC4" s="69" t="s">
        <v>10386</v>
      </c>
      <c r="MQD4" s="69" t="s">
        <v>10387</v>
      </c>
      <c r="MQE4" s="69" t="s">
        <v>10388</v>
      </c>
      <c r="MQF4" s="69" t="s">
        <v>10389</v>
      </c>
      <c r="MQG4" s="69" t="s">
        <v>10390</v>
      </c>
      <c r="MQH4" s="69" t="s">
        <v>10391</v>
      </c>
      <c r="MQI4" s="69" t="s">
        <v>10392</v>
      </c>
      <c r="MQJ4" s="69" t="s">
        <v>10393</v>
      </c>
      <c r="MQK4" s="69" t="s">
        <v>10394</v>
      </c>
      <c r="MQL4" s="69" t="s">
        <v>10395</v>
      </c>
      <c r="MQM4" s="69" t="s">
        <v>10396</v>
      </c>
      <c r="MQN4" s="69" t="s">
        <v>10397</v>
      </c>
      <c r="MQO4" s="69" t="s">
        <v>10398</v>
      </c>
      <c r="MQP4" s="69" t="s">
        <v>10399</v>
      </c>
      <c r="MQQ4" s="69" t="s">
        <v>10400</v>
      </c>
      <c r="MQR4" s="69" t="s">
        <v>10401</v>
      </c>
      <c r="MQS4" s="69" t="s">
        <v>10402</v>
      </c>
      <c r="MQT4" s="69" t="s">
        <v>10403</v>
      </c>
      <c r="MQU4" s="69" t="s">
        <v>10404</v>
      </c>
      <c r="MQV4" s="69" t="s">
        <v>10405</v>
      </c>
      <c r="MQW4" s="69" t="s">
        <v>10406</v>
      </c>
      <c r="MQX4" s="69" t="s">
        <v>10407</v>
      </c>
      <c r="MQY4" s="69" t="s">
        <v>10408</v>
      </c>
      <c r="MQZ4" s="69" t="s">
        <v>10409</v>
      </c>
      <c r="MRA4" s="69" t="s">
        <v>10410</v>
      </c>
      <c r="MRB4" s="69" t="s">
        <v>10411</v>
      </c>
      <c r="MRC4" s="69" t="s">
        <v>10412</v>
      </c>
      <c r="MRD4" s="69" t="s">
        <v>10413</v>
      </c>
      <c r="MRE4" s="69" t="s">
        <v>10414</v>
      </c>
      <c r="MRF4" s="69" t="s">
        <v>10415</v>
      </c>
      <c r="MRG4" s="69" t="s">
        <v>10416</v>
      </c>
      <c r="MRH4" s="69" t="s">
        <v>10417</v>
      </c>
      <c r="MRI4" s="69" t="s">
        <v>10418</v>
      </c>
      <c r="MRJ4" s="69" t="s">
        <v>10419</v>
      </c>
      <c r="MRK4" s="69" t="s">
        <v>10420</v>
      </c>
      <c r="MRL4" s="69" t="s">
        <v>10421</v>
      </c>
      <c r="MRM4" s="69" t="s">
        <v>10422</v>
      </c>
      <c r="MRN4" s="69" t="s">
        <v>10423</v>
      </c>
      <c r="MRO4" s="69" t="s">
        <v>10424</v>
      </c>
      <c r="MRP4" s="69" t="s">
        <v>10425</v>
      </c>
      <c r="MRQ4" s="69" t="s">
        <v>10426</v>
      </c>
      <c r="MRR4" s="69" t="s">
        <v>10427</v>
      </c>
      <c r="MRS4" s="69" t="s">
        <v>10428</v>
      </c>
      <c r="MRT4" s="69" t="s">
        <v>10429</v>
      </c>
      <c r="MRU4" s="69" t="s">
        <v>10430</v>
      </c>
      <c r="MRV4" s="69" t="s">
        <v>10431</v>
      </c>
      <c r="MRW4" s="69" t="s">
        <v>10432</v>
      </c>
      <c r="MRX4" s="69" t="s">
        <v>10433</v>
      </c>
      <c r="MRY4" s="69" t="s">
        <v>10434</v>
      </c>
      <c r="MRZ4" s="69" t="s">
        <v>10435</v>
      </c>
      <c r="MSA4" s="69" t="s">
        <v>10436</v>
      </c>
      <c r="MSB4" s="69" t="s">
        <v>10437</v>
      </c>
      <c r="MSC4" s="69" t="s">
        <v>10438</v>
      </c>
      <c r="MSD4" s="69" t="s">
        <v>10439</v>
      </c>
      <c r="MSE4" s="69" t="s">
        <v>10440</v>
      </c>
      <c r="MSF4" s="69" t="s">
        <v>10441</v>
      </c>
      <c r="MSG4" s="69" t="s">
        <v>10442</v>
      </c>
      <c r="MSH4" s="69" t="s">
        <v>10443</v>
      </c>
      <c r="MSI4" s="69" t="s">
        <v>10444</v>
      </c>
      <c r="MSJ4" s="69" t="s">
        <v>10445</v>
      </c>
      <c r="MSK4" s="69" t="s">
        <v>10446</v>
      </c>
      <c r="MSL4" s="69" t="s">
        <v>10447</v>
      </c>
      <c r="MSM4" s="69" t="s">
        <v>10448</v>
      </c>
      <c r="MSN4" s="69" t="s">
        <v>10449</v>
      </c>
      <c r="MSO4" s="69" t="s">
        <v>10450</v>
      </c>
      <c r="MSP4" s="69" t="s">
        <v>10451</v>
      </c>
      <c r="MSQ4" s="69" t="s">
        <v>10452</v>
      </c>
      <c r="MSR4" s="69" t="s">
        <v>10453</v>
      </c>
      <c r="MSS4" s="69" t="s">
        <v>10454</v>
      </c>
      <c r="MST4" s="69" t="s">
        <v>10455</v>
      </c>
      <c r="MSU4" s="69" t="s">
        <v>10456</v>
      </c>
      <c r="MSV4" s="69" t="s">
        <v>10457</v>
      </c>
      <c r="MSW4" s="69" t="s">
        <v>10458</v>
      </c>
      <c r="MSX4" s="69" t="s">
        <v>10459</v>
      </c>
      <c r="MSY4" s="69" t="s">
        <v>10460</v>
      </c>
      <c r="MSZ4" s="69" t="s">
        <v>10461</v>
      </c>
      <c r="MTA4" s="69" t="s">
        <v>10462</v>
      </c>
      <c r="MTB4" s="69" t="s">
        <v>10463</v>
      </c>
      <c r="MTC4" s="69" t="s">
        <v>10464</v>
      </c>
      <c r="MTD4" s="69" t="s">
        <v>10465</v>
      </c>
      <c r="MTE4" s="69" t="s">
        <v>10466</v>
      </c>
      <c r="MTF4" s="69" t="s">
        <v>10467</v>
      </c>
      <c r="MTG4" s="69" t="s">
        <v>10468</v>
      </c>
      <c r="MTH4" s="69" t="s">
        <v>10469</v>
      </c>
      <c r="MTI4" s="69" t="s">
        <v>10470</v>
      </c>
      <c r="MTJ4" s="69" t="s">
        <v>10471</v>
      </c>
      <c r="MTK4" s="69" t="s">
        <v>10472</v>
      </c>
      <c r="MTL4" s="69" t="s">
        <v>10473</v>
      </c>
      <c r="MTM4" s="69" t="s">
        <v>10474</v>
      </c>
      <c r="MTN4" s="69" t="s">
        <v>10475</v>
      </c>
      <c r="MTO4" s="69" t="s">
        <v>10476</v>
      </c>
      <c r="MTP4" s="69" t="s">
        <v>10477</v>
      </c>
      <c r="MTQ4" s="69" t="s">
        <v>10478</v>
      </c>
      <c r="MTR4" s="69" t="s">
        <v>10479</v>
      </c>
      <c r="MTS4" s="69" t="s">
        <v>10480</v>
      </c>
      <c r="MTT4" s="69" t="s">
        <v>10481</v>
      </c>
      <c r="MTU4" s="69" t="s">
        <v>10482</v>
      </c>
      <c r="MTV4" s="69" t="s">
        <v>10483</v>
      </c>
      <c r="MTW4" s="69" t="s">
        <v>10484</v>
      </c>
      <c r="MTX4" s="69" t="s">
        <v>10485</v>
      </c>
      <c r="MTY4" s="69" t="s">
        <v>10486</v>
      </c>
      <c r="MTZ4" s="69" t="s">
        <v>10487</v>
      </c>
      <c r="MUA4" s="69" t="s">
        <v>10488</v>
      </c>
      <c r="MUB4" s="69" t="s">
        <v>10489</v>
      </c>
      <c r="MUC4" s="69" t="s">
        <v>10490</v>
      </c>
      <c r="MUD4" s="69" t="s">
        <v>10491</v>
      </c>
      <c r="MUE4" s="69" t="s">
        <v>10492</v>
      </c>
      <c r="MUF4" s="69" t="s">
        <v>10493</v>
      </c>
      <c r="MUG4" s="69" t="s">
        <v>10494</v>
      </c>
      <c r="MUH4" s="69" t="s">
        <v>10495</v>
      </c>
      <c r="MUI4" s="69" t="s">
        <v>10496</v>
      </c>
      <c r="MUJ4" s="69" t="s">
        <v>10497</v>
      </c>
      <c r="MUK4" s="69" t="s">
        <v>10498</v>
      </c>
      <c r="MUL4" s="69" t="s">
        <v>10499</v>
      </c>
      <c r="MUM4" s="69" t="s">
        <v>10500</v>
      </c>
      <c r="MUN4" s="69" t="s">
        <v>10501</v>
      </c>
      <c r="MUO4" s="69" t="s">
        <v>10502</v>
      </c>
      <c r="MUP4" s="69" t="s">
        <v>10503</v>
      </c>
      <c r="MUQ4" s="69" t="s">
        <v>10504</v>
      </c>
      <c r="MUR4" s="69" t="s">
        <v>10505</v>
      </c>
      <c r="MUS4" s="69" t="s">
        <v>10506</v>
      </c>
      <c r="MUT4" s="69" t="s">
        <v>10507</v>
      </c>
      <c r="MUU4" s="69" t="s">
        <v>10508</v>
      </c>
      <c r="MUV4" s="69" t="s">
        <v>10509</v>
      </c>
      <c r="MUW4" s="69" t="s">
        <v>10510</v>
      </c>
      <c r="MUX4" s="69" t="s">
        <v>10511</v>
      </c>
      <c r="MUY4" s="69" t="s">
        <v>10512</v>
      </c>
      <c r="MUZ4" s="69" t="s">
        <v>10513</v>
      </c>
      <c r="MVA4" s="69" t="s">
        <v>10514</v>
      </c>
      <c r="MVB4" s="69" t="s">
        <v>10515</v>
      </c>
      <c r="MVC4" s="69" t="s">
        <v>10516</v>
      </c>
      <c r="MVD4" s="69" t="s">
        <v>10517</v>
      </c>
      <c r="MVE4" s="69" t="s">
        <v>10518</v>
      </c>
      <c r="MVF4" s="69" t="s">
        <v>10519</v>
      </c>
      <c r="MVG4" s="69" t="s">
        <v>10520</v>
      </c>
      <c r="MVH4" s="69" t="s">
        <v>10521</v>
      </c>
      <c r="MVI4" s="69" t="s">
        <v>10522</v>
      </c>
      <c r="MVJ4" s="69" t="s">
        <v>10523</v>
      </c>
      <c r="MVK4" s="69" t="s">
        <v>10524</v>
      </c>
      <c r="MVL4" s="69" t="s">
        <v>10525</v>
      </c>
      <c r="MVM4" s="69" t="s">
        <v>10526</v>
      </c>
      <c r="MVN4" s="69" t="s">
        <v>10527</v>
      </c>
      <c r="MVO4" s="69" t="s">
        <v>10528</v>
      </c>
      <c r="MVP4" s="69" t="s">
        <v>10529</v>
      </c>
      <c r="MVQ4" s="69" t="s">
        <v>10530</v>
      </c>
      <c r="MVR4" s="69" t="s">
        <v>10531</v>
      </c>
      <c r="MVS4" s="69" t="s">
        <v>10532</v>
      </c>
      <c r="MVT4" s="69" t="s">
        <v>10533</v>
      </c>
      <c r="MVU4" s="69" t="s">
        <v>10534</v>
      </c>
      <c r="MVV4" s="69" t="s">
        <v>10535</v>
      </c>
      <c r="MVW4" s="69" t="s">
        <v>10536</v>
      </c>
      <c r="MVX4" s="69" t="s">
        <v>10537</v>
      </c>
      <c r="MVY4" s="69" t="s">
        <v>10538</v>
      </c>
      <c r="MVZ4" s="69" t="s">
        <v>10539</v>
      </c>
      <c r="MWA4" s="69" t="s">
        <v>10540</v>
      </c>
      <c r="MWB4" s="69" t="s">
        <v>10541</v>
      </c>
      <c r="MWC4" s="69" t="s">
        <v>10542</v>
      </c>
      <c r="MWD4" s="69" t="s">
        <v>10543</v>
      </c>
      <c r="MWE4" s="69" t="s">
        <v>10544</v>
      </c>
      <c r="MWF4" s="69" t="s">
        <v>10545</v>
      </c>
      <c r="MWG4" s="69" t="s">
        <v>10546</v>
      </c>
      <c r="MWH4" s="69" t="s">
        <v>10547</v>
      </c>
      <c r="MWI4" s="69" t="s">
        <v>10548</v>
      </c>
      <c r="MWJ4" s="69" t="s">
        <v>10549</v>
      </c>
      <c r="MWK4" s="69" t="s">
        <v>10550</v>
      </c>
      <c r="MWL4" s="69" t="s">
        <v>10551</v>
      </c>
      <c r="MWM4" s="69" t="s">
        <v>10552</v>
      </c>
      <c r="MWN4" s="69" t="s">
        <v>10553</v>
      </c>
      <c r="MWO4" s="69" t="s">
        <v>10554</v>
      </c>
      <c r="MWP4" s="69" t="s">
        <v>10555</v>
      </c>
      <c r="MWQ4" s="69" t="s">
        <v>10556</v>
      </c>
      <c r="MWR4" s="69" t="s">
        <v>10557</v>
      </c>
      <c r="MWS4" s="69" t="s">
        <v>10558</v>
      </c>
      <c r="MWT4" s="69" t="s">
        <v>10559</v>
      </c>
      <c r="MWU4" s="69" t="s">
        <v>10560</v>
      </c>
      <c r="MWV4" s="69" t="s">
        <v>10561</v>
      </c>
      <c r="MWW4" s="69" t="s">
        <v>10562</v>
      </c>
      <c r="MWX4" s="69" t="s">
        <v>10563</v>
      </c>
      <c r="MWY4" s="69" t="s">
        <v>10564</v>
      </c>
      <c r="MWZ4" s="69" t="s">
        <v>10565</v>
      </c>
      <c r="MXA4" s="69" t="s">
        <v>10566</v>
      </c>
      <c r="MXB4" s="69" t="s">
        <v>10567</v>
      </c>
      <c r="MXC4" s="69" t="s">
        <v>10568</v>
      </c>
      <c r="MXD4" s="69" t="s">
        <v>10569</v>
      </c>
      <c r="MXE4" s="69" t="s">
        <v>10570</v>
      </c>
      <c r="MXF4" s="69" t="s">
        <v>10571</v>
      </c>
      <c r="MXG4" s="69" t="s">
        <v>10572</v>
      </c>
      <c r="MXH4" s="69" t="s">
        <v>10573</v>
      </c>
      <c r="MXI4" s="69" t="s">
        <v>10574</v>
      </c>
      <c r="MXJ4" s="69" t="s">
        <v>10575</v>
      </c>
      <c r="MXK4" s="69" t="s">
        <v>10576</v>
      </c>
      <c r="MXL4" s="69" t="s">
        <v>10577</v>
      </c>
      <c r="MXM4" s="69" t="s">
        <v>10578</v>
      </c>
      <c r="MXN4" s="69" t="s">
        <v>10579</v>
      </c>
      <c r="MXO4" s="69" t="s">
        <v>10580</v>
      </c>
      <c r="MXP4" s="69" t="s">
        <v>10581</v>
      </c>
      <c r="MXQ4" s="69" t="s">
        <v>10582</v>
      </c>
      <c r="MXR4" s="69" t="s">
        <v>10583</v>
      </c>
      <c r="MXS4" s="69" t="s">
        <v>10584</v>
      </c>
      <c r="MXT4" s="69" t="s">
        <v>10585</v>
      </c>
      <c r="MXU4" s="69" t="s">
        <v>10586</v>
      </c>
      <c r="MXV4" s="69" t="s">
        <v>10587</v>
      </c>
      <c r="MXW4" s="69" t="s">
        <v>10588</v>
      </c>
      <c r="MXX4" s="69" t="s">
        <v>10589</v>
      </c>
      <c r="MXY4" s="69" t="s">
        <v>10590</v>
      </c>
      <c r="MXZ4" s="69" t="s">
        <v>10591</v>
      </c>
      <c r="MYA4" s="69" t="s">
        <v>10592</v>
      </c>
      <c r="MYB4" s="69" t="s">
        <v>10593</v>
      </c>
      <c r="MYC4" s="69" t="s">
        <v>10594</v>
      </c>
      <c r="MYD4" s="69" t="s">
        <v>10595</v>
      </c>
      <c r="MYE4" s="69" t="s">
        <v>10596</v>
      </c>
      <c r="MYF4" s="69" t="s">
        <v>10597</v>
      </c>
      <c r="MYG4" s="69" t="s">
        <v>10598</v>
      </c>
      <c r="MYH4" s="69" t="s">
        <v>10599</v>
      </c>
      <c r="MYI4" s="69" t="s">
        <v>10600</v>
      </c>
      <c r="MYJ4" s="69" t="s">
        <v>10601</v>
      </c>
      <c r="MYK4" s="69" t="s">
        <v>10602</v>
      </c>
      <c r="MYL4" s="69" t="s">
        <v>10603</v>
      </c>
      <c r="MYM4" s="69" t="s">
        <v>10604</v>
      </c>
      <c r="MYN4" s="69" t="s">
        <v>10605</v>
      </c>
      <c r="MYO4" s="69" t="s">
        <v>10606</v>
      </c>
      <c r="MYP4" s="69" t="s">
        <v>10607</v>
      </c>
      <c r="MYQ4" s="69" t="s">
        <v>10608</v>
      </c>
      <c r="MYR4" s="69" t="s">
        <v>10609</v>
      </c>
      <c r="MYS4" s="69" t="s">
        <v>10610</v>
      </c>
      <c r="MYT4" s="69" t="s">
        <v>10611</v>
      </c>
      <c r="MYU4" s="69" t="s">
        <v>10612</v>
      </c>
      <c r="MYV4" s="69" t="s">
        <v>10613</v>
      </c>
      <c r="MYW4" s="69" t="s">
        <v>10614</v>
      </c>
      <c r="MYX4" s="69" t="s">
        <v>10615</v>
      </c>
      <c r="MYY4" s="69" t="s">
        <v>10616</v>
      </c>
      <c r="MYZ4" s="69" t="s">
        <v>10617</v>
      </c>
      <c r="MZA4" s="69" t="s">
        <v>10618</v>
      </c>
      <c r="MZB4" s="69" t="s">
        <v>10619</v>
      </c>
      <c r="MZC4" s="69" t="s">
        <v>10620</v>
      </c>
      <c r="MZD4" s="69" t="s">
        <v>10621</v>
      </c>
      <c r="MZE4" s="69" t="s">
        <v>10622</v>
      </c>
      <c r="MZF4" s="69" t="s">
        <v>10623</v>
      </c>
      <c r="MZG4" s="69" t="s">
        <v>10624</v>
      </c>
      <c r="MZH4" s="69" t="s">
        <v>10625</v>
      </c>
      <c r="MZI4" s="69" t="s">
        <v>10626</v>
      </c>
      <c r="MZJ4" s="69" t="s">
        <v>10627</v>
      </c>
      <c r="MZK4" s="69" t="s">
        <v>10628</v>
      </c>
      <c r="MZL4" s="69" t="s">
        <v>10629</v>
      </c>
      <c r="MZM4" s="69" t="s">
        <v>10630</v>
      </c>
      <c r="MZN4" s="69" t="s">
        <v>10631</v>
      </c>
      <c r="MZO4" s="69" t="s">
        <v>10632</v>
      </c>
      <c r="MZP4" s="69" t="s">
        <v>10633</v>
      </c>
      <c r="MZQ4" s="69" t="s">
        <v>10634</v>
      </c>
      <c r="MZR4" s="69" t="s">
        <v>10635</v>
      </c>
      <c r="MZS4" s="69" t="s">
        <v>10636</v>
      </c>
      <c r="MZT4" s="69" t="s">
        <v>10637</v>
      </c>
      <c r="MZU4" s="69" t="s">
        <v>10638</v>
      </c>
      <c r="MZV4" s="69" t="s">
        <v>10639</v>
      </c>
      <c r="MZW4" s="69" t="s">
        <v>10640</v>
      </c>
      <c r="MZX4" s="69" t="s">
        <v>10641</v>
      </c>
      <c r="MZY4" s="69" t="s">
        <v>10642</v>
      </c>
      <c r="MZZ4" s="69" t="s">
        <v>10643</v>
      </c>
      <c r="NAA4" s="69" t="s">
        <v>10644</v>
      </c>
      <c r="NAB4" s="69" t="s">
        <v>10645</v>
      </c>
      <c r="NAC4" s="69" t="s">
        <v>10646</v>
      </c>
      <c r="NAD4" s="69" t="s">
        <v>10647</v>
      </c>
      <c r="NAE4" s="69" t="s">
        <v>10648</v>
      </c>
      <c r="NAF4" s="69" t="s">
        <v>10649</v>
      </c>
      <c r="NAG4" s="69" t="s">
        <v>10650</v>
      </c>
      <c r="NAH4" s="69" t="s">
        <v>10651</v>
      </c>
      <c r="NAI4" s="69" t="s">
        <v>10652</v>
      </c>
      <c r="NAJ4" s="69" t="s">
        <v>10653</v>
      </c>
      <c r="NAK4" s="69" t="s">
        <v>10654</v>
      </c>
      <c r="NAL4" s="69" t="s">
        <v>10655</v>
      </c>
      <c r="NAM4" s="69" t="s">
        <v>10656</v>
      </c>
      <c r="NAN4" s="69" t="s">
        <v>10657</v>
      </c>
      <c r="NAO4" s="69" t="s">
        <v>10658</v>
      </c>
      <c r="NAP4" s="69" t="s">
        <v>10659</v>
      </c>
      <c r="NAQ4" s="69" t="s">
        <v>10660</v>
      </c>
      <c r="NAR4" s="69" t="s">
        <v>10661</v>
      </c>
      <c r="NAS4" s="69" t="s">
        <v>10662</v>
      </c>
      <c r="NAT4" s="69" t="s">
        <v>10663</v>
      </c>
      <c r="NAU4" s="69" t="s">
        <v>10664</v>
      </c>
      <c r="NAV4" s="69" t="s">
        <v>10665</v>
      </c>
      <c r="NAW4" s="69" t="s">
        <v>10666</v>
      </c>
      <c r="NAX4" s="69" t="s">
        <v>10667</v>
      </c>
      <c r="NAY4" s="69" t="s">
        <v>10668</v>
      </c>
      <c r="NAZ4" s="69" t="s">
        <v>10669</v>
      </c>
      <c r="NBA4" s="69" t="s">
        <v>10670</v>
      </c>
      <c r="NBB4" s="69" t="s">
        <v>10671</v>
      </c>
      <c r="NBC4" s="69" t="s">
        <v>10672</v>
      </c>
      <c r="NBD4" s="69" t="s">
        <v>10673</v>
      </c>
      <c r="NBE4" s="69" t="s">
        <v>10674</v>
      </c>
      <c r="NBF4" s="69" t="s">
        <v>10675</v>
      </c>
      <c r="NBG4" s="69" t="s">
        <v>10676</v>
      </c>
      <c r="NBH4" s="69" t="s">
        <v>10677</v>
      </c>
      <c r="NBI4" s="69" t="s">
        <v>10678</v>
      </c>
      <c r="NBJ4" s="69" t="s">
        <v>10679</v>
      </c>
      <c r="NBK4" s="69" t="s">
        <v>10680</v>
      </c>
      <c r="NBL4" s="69" t="s">
        <v>10681</v>
      </c>
      <c r="NBM4" s="69" t="s">
        <v>10682</v>
      </c>
      <c r="NBN4" s="69" t="s">
        <v>10683</v>
      </c>
      <c r="NBO4" s="69" t="s">
        <v>10684</v>
      </c>
      <c r="NBP4" s="69" t="s">
        <v>10685</v>
      </c>
      <c r="NBQ4" s="69" t="s">
        <v>10686</v>
      </c>
      <c r="NBR4" s="69" t="s">
        <v>10687</v>
      </c>
      <c r="NBS4" s="69" t="s">
        <v>10688</v>
      </c>
      <c r="NBT4" s="69" t="s">
        <v>10689</v>
      </c>
      <c r="NBU4" s="69" t="s">
        <v>10690</v>
      </c>
      <c r="NBV4" s="69" t="s">
        <v>10691</v>
      </c>
      <c r="NBW4" s="69" t="s">
        <v>10692</v>
      </c>
      <c r="NBX4" s="69" t="s">
        <v>10693</v>
      </c>
      <c r="NBY4" s="69" t="s">
        <v>10694</v>
      </c>
      <c r="NBZ4" s="69" t="s">
        <v>10695</v>
      </c>
      <c r="NCA4" s="69" t="s">
        <v>10696</v>
      </c>
      <c r="NCB4" s="69" t="s">
        <v>10697</v>
      </c>
      <c r="NCC4" s="69" t="s">
        <v>10698</v>
      </c>
      <c r="NCD4" s="69" t="s">
        <v>10699</v>
      </c>
      <c r="NCE4" s="69" t="s">
        <v>10700</v>
      </c>
      <c r="NCF4" s="69" t="s">
        <v>10701</v>
      </c>
      <c r="NCG4" s="69" t="s">
        <v>10702</v>
      </c>
      <c r="NCH4" s="69" t="s">
        <v>10703</v>
      </c>
      <c r="NCI4" s="69" t="s">
        <v>10704</v>
      </c>
      <c r="NCJ4" s="69" t="s">
        <v>10705</v>
      </c>
      <c r="NCK4" s="69" t="s">
        <v>10706</v>
      </c>
      <c r="NCL4" s="69" t="s">
        <v>10707</v>
      </c>
      <c r="NCM4" s="69" t="s">
        <v>10708</v>
      </c>
      <c r="NCN4" s="69" t="s">
        <v>10709</v>
      </c>
      <c r="NCO4" s="69" t="s">
        <v>10710</v>
      </c>
      <c r="NCP4" s="69" t="s">
        <v>10711</v>
      </c>
      <c r="NCQ4" s="69" t="s">
        <v>10712</v>
      </c>
      <c r="NCR4" s="69" t="s">
        <v>10713</v>
      </c>
      <c r="NCS4" s="69" t="s">
        <v>10714</v>
      </c>
      <c r="NCT4" s="69" t="s">
        <v>10715</v>
      </c>
      <c r="NCU4" s="69" t="s">
        <v>10716</v>
      </c>
      <c r="NCV4" s="69" t="s">
        <v>10717</v>
      </c>
      <c r="NCW4" s="69" t="s">
        <v>10718</v>
      </c>
      <c r="NCX4" s="69" t="s">
        <v>10719</v>
      </c>
      <c r="NCY4" s="69" t="s">
        <v>10720</v>
      </c>
      <c r="NCZ4" s="69" t="s">
        <v>10721</v>
      </c>
      <c r="NDA4" s="69" t="s">
        <v>10722</v>
      </c>
      <c r="NDB4" s="69" t="s">
        <v>10723</v>
      </c>
      <c r="NDC4" s="69" t="s">
        <v>10724</v>
      </c>
      <c r="NDD4" s="69" t="s">
        <v>10725</v>
      </c>
      <c r="NDE4" s="69" t="s">
        <v>10726</v>
      </c>
      <c r="NDF4" s="69" t="s">
        <v>10727</v>
      </c>
      <c r="NDG4" s="69" t="s">
        <v>10728</v>
      </c>
      <c r="NDH4" s="69" t="s">
        <v>10729</v>
      </c>
      <c r="NDI4" s="69" t="s">
        <v>10730</v>
      </c>
      <c r="NDJ4" s="69" t="s">
        <v>10731</v>
      </c>
      <c r="NDK4" s="69" t="s">
        <v>10732</v>
      </c>
      <c r="NDL4" s="69" t="s">
        <v>10733</v>
      </c>
      <c r="NDM4" s="69" t="s">
        <v>10734</v>
      </c>
      <c r="NDN4" s="69" t="s">
        <v>10735</v>
      </c>
      <c r="NDO4" s="69" t="s">
        <v>10736</v>
      </c>
      <c r="NDP4" s="69" t="s">
        <v>10737</v>
      </c>
      <c r="NDQ4" s="69" t="s">
        <v>10738</v>
      </c>
      <c r="NDR4" s="69" t="s">
        <v>10739</v>
      </c>
      <c r="NDS4" s="69" t="s">
        <v>10740</v>
      </c>
      <c r="NDT4" s="69" t="s">
        <v>10741</v>
      </c>
      <c r="NDU4" s="69" t="s">
        <v>10742</v>
      </c>
      <c r="NDV4" s="69" t="s">
        <v>10743</v>
      </c>
      <c r="NDW4" s="69" t="s">
        <v>10744</v>
      </c>
      <c r="NDX4" s="69" t="s">
        <v>10745</v>
      </c>
      <c r="NDY4" s="69" t="s">
        <v>10746</v>
      </c>
      <c r="NDZ4" s="69" t="s">
        <v>10747</v>
      </c>
      <c r="NEA4" s="69" t="s">
        <v>10748</v>
      </c>
      <c r="NEB4" s="69" t="s">
        <v>10749</v>
      </c>
      <c r="NEC4" s="69" t="s">
        <v>10750</v>
      </c>
      <c r="NED4" s="69" t="s">
        <v>10751</v>
      </c>
      <c r="NEE4" s="69" t="s">
        <v>10752</v>
      </c>
      <c r="NEF4" s="69" t="s">
        <v>10753</v>
      </c>
      <c r="NEG4" s="69" t="s">
        <v>10754</v>
      </c>
      <c r="NEH4" s="69" t="s">
        <v>10755</v>
      </c>
      <c r="NEI4" s="69" t="s">
        <v>10756</v>
      </c>
      <c r="NEJ4" s="69" t="s">
        <v>10757</v>
      </c>
      <c r="NEK4" s="69" t="s">
        <v>10758</v>
      </c>
      <c r="NEL4" s="69" t="s">
        <v>10759</v>
      </c>
      <c r="NEM4" s="69" t="s">
        <v>10760</v>
      </c>
      <c r="NEN4" s="69" t="s">
        <v>10761</v>
      </c>
      <c r="NEO4" s="69" t="s">
        <v>10762</v>
      </c>
      <c r="NEP4" s="69" t="s">
        <v>10763</v>
      </c>
      <c r="NEQ4" s="69" t="s">
        <v>10764</v>
      </c>
      <c r="NER4" s="69" t="s">
        <v>10765</v>
      </c>
      <c r="NES4" s="69" t="s">
        <v>10766</v>
      </c>
      <c r="NET4" s="69" t="s">
        <v>10767</v>
      </c>
      <c r="NEU4" s="69" t="s">
        <v>10768</v>
      </c>
      <c r="NEV4" s="69" t="s">
        <v>10769</v>
      </c>
      <c r="NEW4" s="69" t="s">
        <v>10770</v>
      </c>
      <c r="NEX4" s="69" t="s">
        <v>10771</v>
      </c>
      <c r="NEY4" s="69" t="s">
        <v>10772</v>
      </c>
      <c r="NEZ4" s="69" t="s">
        <v>10773</v>
      </c>
      <c r="NFA4" s="69" t="s">
        <v>10774</v>
      </c>
      <c r="NFB4" s="69" t="s">
        <v>10775</v>
      </c>
      <c r="NFC4" s="69" t="s">
        <v>10776</v>
      </c>
      <c r="NFD4" s="69" t="s">
        <v>10777</v>
      </c>
      <c r="NFE4" s="69" t="s">
        <v>10778</v>
      </c>
      <c r="NFF4" s="69" t="s">
        <v>10779</v>
      </c>
      <c r="NFG4" s="69" t="s">
        <v>10780</v>
      </c>
      <c r="NFH4" s="69" t="s">
        <v>10781</v>
      </c>
      <c r="NFI4" s="69" t="s">
        <v>10782</v>
      </c>
      <c r="NFJ4" s="69" t="s">
        <v>10783</v>
      </c>
      <c r="NFK4" s="69" t="s">
        <v>10784</v>
      </c>
      <c r="NFL4" s="69" t="s">
        <v>10785</v>
      </c>
      <c r="NFM4" s="69" t="s">
        <v>10786</v>
      </c>
      <c r="NFN4" s="69" t="s">
        <v>10787</v>
      </c>
      <c r="NFO4" s="69" t="s">
        <v>10788</v>
      </c>
      <c r="NFP4" s="69" t="s">
        <v>10789</v>
      </c>
      <c r="NFQ4" s="69" t="s">
        <v>10790</v>
      </c>
      <c r="NFR4" s="69" t="s">
        <v>10791</v>
      </c>
      <c r="NFS4" s="69" t="s">
        <v>10792</v>
      </c>
      <c r="NFT4" s="69" t="s">
        <v>10793</v>
      </c>
      <c r="NFU4" s="69" t="s">
        <v>10794</v>
      </c>
      <c r="NFV4" s="69" t="s">
        <v>10795</v>
      </c>
      <c r="NFW4" s="69" t="s">
        <v>10796</v>
      </c>
      <c r="NFX4" s="69" t="s">
        <v>10797</v>
      </c>
      <c r="NFY4" s="69" t="s">
        <v>10798</v>
      </c>
      <c r="NFZ4" s="69" t="s">
        <v>10799</v>
      </c>
      <c r="NGA4" s="69" t="s">
        <v>10800</v>
      </c>
      <c r="NGB4" s="69" t="s">
        <v>10801</v>
      </c>
      <c r="NGC4" s="69" t="s">
        <v>10802</v>
      </c>
      <c r="NGD4" s="69" t="s">
        <v>10803</v>
      </c>
      <c r="NGE4" s="69" t="s">
        <v>10804</v>
      </c>
      <c r="NGF4" s="69" t="s">
        <v>10805</v>
      </c>
      <c r="NGG4" s="69" t="s">
        <v>10806</v>
      </c>
      <c r="NGH4" s="69" t="s">
        <v>10807</v>
      </c>
      <c r="NGI4" s="69" t="s">
        <v>10808</v>
      </c>
      <c r="NGJ4" s="69" t="s">
        <v>10809</v>
      </c>
      <c r="NGK4" s="69" t="s">
        <v>10810</v>
      </c>
      <c r="NGL4" s="69" t="s">
        <v>10811</v>
      </c>
      <c r="NGM4" s="69" t="s">
        <v>10812</v>
      </c>
      <c r="NGN4" s="69" t="s">
        <v>10813</v>
      </c>
      <c r="NGO4" s="69" t="s">
        <v>10814</v>
      </c>
      <c r="NGP4" s="69" t="s">
        <v>10815</v>
      </c>
      <c r="NGQ4" s="69" t="s">
        <v>10816</v>
      </c>
      <c r="NGR4" s="69" t="s">
        <v>10817</v>
      </c>
      <c r="NGS4" s="69" t="s">
        <v>10818</v>
      </c>
      <c r="NGT4" s="69" t="s">
        <v>10819</v>
      </c>
      <c r="NGU4" s="69" t="s">
        <v>10820</v>
      </c>
      <c r="NGV4" s="69" t="s">
        <v>10821</v>
      </c>
      <c r="NGW4" s="69" t="s">
        <v>10822</v>
      </c>
      <c r="NGX4" s="69" t="s">
        <v>10823</v>
      </c>
      <c r="NGY4" s="69" t="s">
        <v>10824</v>
      </c>
      <c r="NGZ4" s="69" t="s">
        <v>10825</v>
      </c>
      <c r="NHA4" s="69" t="s">
        <v>10826</v>
      </c>
      <c r="NHB4" s="69" t="s">
        <v>10827</v>
      </c>
      <c r="NHC4" s="69" t="s">
        <v>10828</v>
      </c>
      <c r="NHD4" s="69" t="s">
        <v>10829</v>
      </c>
      <c r="NHE4" s="69" t="s">
        <v>10830</v>
      </c>
      <c r="NHF4" s="69" t="s">
        <v>10831</v>
      </c>
      <c r="NHG4" s="69" t="s">
        <v>10832</v>
      </c>
      <c r="NHH4" s="69" t="s">
        <v>10833</v>
      </c>
      <c r="NHI4" s="69" t="s">
        <v>10834</v>
      </c>
      <c r="NHJ4" s="69" t="s">
        <v>10835</v>
      </c>
      <c r="NHK4" s="69" t="s">
        <v>10836</v>
      </c>
      <c r="NHL4" s="69" t="s">
        <v>10837</v>
      </c>
      <c r="NHM4" s="69" t="s">
        <v>10838</v>
      </c>
      <c r="NHN4" s="69" t="s">
        <v>10839</v>
      </c>
      <c r="NHO4" s="69" t="s">
        <v>10840</v>
      </c>
      <c r="NHP4" s="69" t="s">
        <v>10841</v>
      </c>
      <c r="NHQ4" s="69" t="s">
        <v>10842</v>
      </c>
      <c r="NHR4" s="69" t="s">
        <v>10843</v>
      </c>
      <c r="NHS4" s="69" t="s">
        <v>10844</v>
      </c>
      <c r="NHT4" s="69" t="s">
        <v>10845</v>
      </c>
      <c r="NHU4" s="69" t="s">
        <v>10846</v>
      </c>
      <c r="NHV4" s="69" t="s">
        <v>10847</v>
      </c>
      <c r="NHW4" s="69" t="s">
        <v>10848</v>
      </c>
      <c r="NHX4" s="69" t="s">
        <v>10849</v>
      </c>
      <c r="NHY4" s="69" t="s">
        <v>10850</v>
      </c>
      <c r="NHZ4" s="69" t="s">
        <v>10851</v>
      </c>
      <c r="NIA4" s="69" t="s">
        <v>10852</v>
      </c>
      <c r="NIB4" s="69" t="s">
        <v>10853</v>
      </c>
      <c r="NIC4" s="69" t="s">
        <v>10854</v>
      </c>
      <c r="NID4" s="69" t="s">
        <v>10855</v>
      </c>
      <c r="NIE4" s="69" t="s">
        <v>10856</v>
      </c>
      <c r="NIF4" s="69" t="s">
        <v>10857</v>
      </c>
      <c r="NIG4" s="69" t="s">
        <v>10858</v>
      </c>
      <c r="NIH4" s="69" t="s">
        <v>10859</v>
      </c>
      <c r="NII4" s="69" t="s">
        <v>10860</v>
      </c>
      <c r="NIJ4" s="69" t="s">
        <v>10861</v>
      </c>
      <c r="NIK4" s="69" t="s">
        <v>10862</v>
      </c>
      <c r="NIL4" s="69" t="s">
        <v>10863</v>
      </c>
      <c r="NIM4" s="69" t="s">
        <v>10864</v>
      </c>
      <c r="NIN4" s="69" t="s">
        <v>10865</v>
      </c>
      <c r="NIO4" s="69" t="s">
        <v>10866</v>
      </c>
      <c r="NIP4" s="69" t="s">
        <v>10867</v>
      </c>
      <c r="NIQ4" s="69" t="s">
        <v>10868</v>
      </c>
      <c r="NIR4" s="69" t="s">
        <v>10869</v>
      </c>
      <c r="NIS4" s="69" t="s">
        <v>10870</v>
      </c>
      <c r="NIT4" s="69" t="s">
        <v>10871</v>
      </c>
      <c r="NIU4" s="69" t="s">
        <v>10872</v>
      </c>
      <c r="NIV4" s="69" t="s">
        <v>10873</v>
      </c>
      <c r="NIW4" s="69" t="s">
        <v>10874</v>
      </c>
      <c r="NIX4" s="69" t="s">
        <v>10875</v>
      </c>
      <c r="NIY4" s="69" t="s">
        <v>10876</v>
      </c>
      <c r="NIZ4" s="69" t="s">
        <v>10877</v>
      </c>
      <c r="NJA4" s="69" t="s">
        <v>10878</v>
      </c>
      <c r="NJB4" s="69" t="s">
        <v>10879</v>
      </c>
      <c r="NJC4" s="69" t="s">
        <v>10880</v>
      </c>
      <c r="NJD4" s="69" t="s">
        <v>10881</v>
      </c>
      <c r="NJE4" s="69" t="s">
        <v>10882</v>
      </c>
      <c r="NJF4" s="69" t="s">
        <v>10883</v>
      </c>
      <c r="NJG4" s="69" t="s">
        <v>10884</v>
      </c>
      <c r="NJH4" s="69" t="s">
        <v>10885</v>
      </c>
      <c r="NJI4" s="69" t="s">
        <v>10886</v>
      </c>
      <c r="NJJ4" s="69" t="s">
        <v>10887</v>
      </c>
      <c r="NJK4" s="69" t="s">
        <v>10888</v>
      </c>
      <c r="NJL4" s="69" t="s">
        <v>10889</v>
      </c>
      <c r="NJM4" s="69" t="s">
        <v>10890</v>
      </c>
      <c r="NJN4" s="69" t="s">
        <v>10891</v>
      </c>
      <c r="NJO4" s="69" t="s">
        <v>10892</v>
      </c>
      <c r="NJP4" s="69" t="s">
        <v>10893</v>
      </c>
      <c r="NJQ4" s="69" t="s">
        <v>10894</v>
      </c>
      <c r="NJR4" s="69" t="s">
        <v>10895</v>
      </c>
      <c r="NJS4" s="69" t="s">
        <v>10896</v>
      </c>
      <c r="NJT4" s="69" t="s">
        <v>10897</v>
      </c>
      <c r="NJU4" s="69" t="s">
        <v>10898</v>
      </c>
      <c r="NJV4" s="69" t="s">
        <v>10899</v>
      </c>
      <c r="NJW4" s="69" t="s">
        <v>10900</v>
      </c>
      <c r="NJX4" s="69" t="s">
        <v>10901</v>
      </c>
      <c r="NJY4" s="69" t="s">
        <v>10902</v>
      </c>
      <c r="NJZ4" s="69" t="s">
        <v>10903</v>
      </c>
      <c r="NKA4" s="69" t="s">
        <v>10904</v>
      </c>
      <c r="NKB4" s="69" t="s">
        <v>10905</v>
      </c>
      <c r="NKC4" s="69" t="s">
        <v>10906</v>
      </c>
      <c r="NKD4" s="69" t="s">
        <v>10907</v>
      </c>
      <c r="NKE4" s="69" t="s">
        <v>10908</v>
      </c>
      <c r="NKF4" s="69" t="s">
        <v>10909</v>
      </c>
      <c r="NKG4" s="69" t="s">
        <v>10910</v>
      </c>
      <c r="NKH4" s="69" t="s">
        <v>10911</v>
      </c>
      <c r="NKI4" s="69" t="s">
        <v>10912</v>
      </c>
      <c r="NKJ4" s="69" t="s">
        <v>10913</v>
      </c>
      <c r="NKK4" s="69" t="s">
        <v>10914</v>
      </c>
      <c r="NKL4" s="69" t="s">
        <v>10915</v>
      </c>
      <c r="NKM4" s="69" t="s">
        <v>10916</v>
      </c>
      <c r="NKN4" s="69" t="s">
        <v>10917</v>
      </c>
      <c r="NKO4" s="69" t="s">
        <v>10918</v>
      </c>
      <c r="NKP4" s="69" t="s">
        <v>10919</v>
      </c>
      <c r="NKQ4" s="69" t="s">
        <v>10920</v>
      </c>
      <c r="NKR4" s="69" t="s">
        <v>10921</v>
      </c>
      <c r="NKS4" s="69" t="s">
        <v>10922</v>
      </c>
      <c r="NKT4" s="69" t="s">
        <v>10923</v>
      </c>
      <c r="NKU4" s="69" t="s">
        <v>10924</v>
      </c>
      <c r="NKV4" s="69" t="s">
        <v>10925</v>
      </c>
      <c r="NKW4" s="69" t="s">
        <v>10926</v>
      </c>
      <c r="NKX4" s="69" t="s">
        <v>10927</v>
      </c>
      <c r="NKY4" s="69" t="s">
        <v>10928</v>
      </c>
      <c r="NKZ4" s="69" t="s">
        <v>10929</v>
      </c>
      <c r="NLA4" s="69" t="s">
        <v>10930</v>
      </c>
      <c r="NLB4" s="69" t="s">
        <v>10931</v>
      </c>
      <c r="NLC4" s="69" t="s">
        <v>10932</v>
      </c>
      <c r="NLD4" s="69" t="s">
        <v>10933</v>
      </c>
      <c r="NLE4" s="69" t="s">
        <v>10934</v>
      </c>
      <c r="NLF4" s="69" t="s">
        <v>10935</v>
      </c>
      <c r="NLG4" s="69" t="s">
        <v>10936</v>
      </c>
      <c r="NLH4" s="69" t="s">
        <v>10937</v>
      </c>
      <c r="NLI4" s="69" t="s">
        <v>10938</v>
      </c>
      <c r="NLJ4" s="69" t="s">
        <v>10939</v>
      </c>
      <c r="NLK4" s="69" t="s">
        <v>10940</v>
      </c>
      <c r="NLL4" s="69" t="s">
        <v>10941</v>
      </c>
      <c r="NLM4" s="69" t="s">
        <v>10942</v>
      </c>
      <c r="NLN4" s="69" t="s">
        <v>10943</v>
      </c>
      <c r="NLO4" s="69" t="s">
        <v>10944</v>
      </c>
      <c r="NLP4" s="69" t="s">
        <v>10945</v>
      </c>
      <c r="NLQ4" s="69" t="s">
        <v>10946</v>
      </c>
      <c r="NLR4" s="69" t="s">
        <v>10947</v>
      </c>
      <c r="NLS4" s="69" t="s">
        <v>10948</v>
      </c>
      <c r="NLT4" s="69" t="s">
        <v>10949</v>
      </c>
      <c r="NLU4" s="69" t="s">
        <v>10950</v>
      </c>
      <c r="NLV4" s="69" t="s">
        <v>10951</v>
      </c>
      <c r="NLW4" s="69" t="s">
        <v>10952</v>
      </c>
      <c r="NLX4" s="69" t="s">
        <v>10953</v>
      </c>
      <c r="NLY4" s="69" t="s">
        <v>10954</v>
      </c>
      <c r="NLZ4" s="69" t="s">
        <v>10955</v>
      </c>
      <c r="NMA4" s="69" t="s">
        <v>10956</v>
      </c>
      <c r="NMB4" s="69" t="s">
        <v>10957</v>
      </c>
      <c r="NMC4" s="69" t="s">
        <v>10958</v>
      </c>
      <c r="NMD4" s="69" t="s">
        <v>10959</v>
      </c>
      <c r="NME4" s="69" t="s">
        <v>10960</v>
      </c>
      <c r="NMF4" s="69" t="s">
        <v>10961</v>
      </c>
      <c r="NMG4" s="69" t="s">
        <v>10962</v>
      </c>
      <c r="NMH4" s="69" t="s">
        <v>10963</v>
      </c>
      <c r="NMI4" s="69" t="s">
        <v>10964</v>
      </c>
      <c r="NMJ4" s="69" t="s">
        <v>10965</v>
      </c>
      <c r="NMK4" s="69" t="s">
        <v>10966</v>
      </c>
      <c r="NML4" s="69" t="s">
        <v>10967</v>
      </c>
      <c r="NMM4" s="69" t="s">
        <v>10968</v>
      </c>
      <c r="NMN4" s="69" t="s">
        <v>10969</v>
      </c>
      <c r="NMO4" s="69" t="s">
        <v>10970</v>
      </c>
      <c r="NMP4" s="69" t="s">
        <v>10971</v>
      </c>
      <c r="NMQ4" s="69" t="s">
        <v>10972</v>
      </c>
      <c r="NMR4" s="69" t="s">
        <v>10973</v>
      </c>
      <c r="NMS4" s="69" t="s">
        <v>10974</v>
      </c>
      <c r="NMT4" s="69" t="s">
        <v>10975</v>
      </c>
      <c r="NMU4" s="69" t="s">
        <v>10976</v>
      </c>
      <c r="NMV4" s="69" t="s">
        <v>10977</v>
      </c>
      <c r="NMW4" s="69" t="s">
        <v>10978</v>
      </c>
      <c r="NMX4" s="69" t="s">
        <v>10979</v>
      </c>
      <c r="NMY4" s="69" t="s">
        <v>10980</v>
      </c>
      <c r="NMZ4" s="69" t="s">
        <v>10981</v>
      </c>
      <c r="NNA4" s="69" t="s">
        <v>10982</v>
      </c>
      <c r="NNB4" s="69" t="s">
        <v>10983</v>
      </c>
      <c r="NNC4" s="69" t="s">
        <v>10984</v>
      </c>
      <c r="NND4" s="69" t="s">
        <v>10985</v>
      </c>
      <c r="NNE4" s="69" t="s">
        <v>10986</v>
      </c>
      <c r="NNF4" s="69" t="s">
        <v>10987</v>
      </c>
      <c r="NNG4" s="69" t="s">
        <v>10988</v>
      </c>
      <c r="NNH4" s="69" t="s">
        <v>10989</v>
      </c>
      <c r="NNI4" s="69" t="s">
        <v>10990</v>
      </c>
      <c r="NNJ4" s="69" t="s">
        <v>10991</v>
      </c>
      <c r="NNK4" s="69" t="s">
        <v>10992</v>
      </c>
      <c r="NNL4" s="69" t="s">
        <v>10993</v>
      </c>
      <c r="NNM4" s="69" t="s">
        <v>10994</v>
      </c>
      <c r="NNN4" s="69" t="s">
        <v>10995</v>
      </c>
      <c r="NNO4" s="69" t="s">
        <v>10996</v>
      </c>
      <c r="NNP4" s="69" t="s">
        <v>10997</v>
      </c>
      <c r="NNQ4" s="69" t="s">
        <v>10998</v>
      </c>
      <c r="NNR4" s="69" t="s">
        <v>10999</v>
      </c>
      <c r="NNS4" s="69" t="s">
        <v>11000</v>
      </c>
      <c r="NNT4" s="69" t="s">
        <v>11001</v>
      </c>
      <c r="NNU4" s="69" t="s">
        <v>11002</v>
      </c>
      <c r="NNV4" s="69" t="s">
        <v>11003</v>
      </c>
      <c r="NNW4" s="69" t="s">
        <v>11004</v>
      </c>
      <c r="NNX4" s="69" t="s">
        <v>11005</v>
      </c>
      <c r="NNY4" s="69" t="s">
        <v>11006</v>
      </c>
      <c r="NNZ4" s="69" t="s">
        <v>11007</v>
      </c>
      <c r="NOA4" s="69" t="s">
        <v>11008</v>
      </c>
      <c r="NOB4" s="69" t="s">
        <v>11009</v>
      </c>
      <c r="NOC4" s="69" t="s">
        <v>11010</v>
      </c>
      <c r="NOD4" s="69" t="s">
        <v>11011</v>
      </c>
      <c r="NOE4" s="69" t="s">
        <v>11012</v>
      </c>
      <c r="NOF4" s="69" t="s">
        <v>11013</v>
      </c>
      <c r="NOG4" s="69" t="s">
        <v>11014</v>
      </c>
      <c r="NOH4" s="69" t="s">
        <v>11015</v>
      </c>
      <c r="NOI4" s="69" t="s">
        <v>11016</v>
      </c>
      <c r="NOJ4" s="69" t="s">
        <v>11017</v>
      </c>
      <c r="NOK4" s="69" t="s">
        <v>11018</v>
      </c>
      <c r="NOL4" s="69" t="s">
        <v>11019</v>
      </c>
      <c r="NOM4" s="69" t="s">
        <v>11020</v>
      </c>
      <c r="NON4" s="69" t="s">
        <v>11021</v>
      </c>
      <c r="NOO4" s="69" t="s">
        <v>11022</v>
      </c>
      <c r="NOP4" s="69" t="s">
        <v>11023</v>
      </c>
      <c r="NOQ4" s="69" t="s">
        <v>11024</v>
      </c>
      <c r="NOR4" s="69" t="s">
        <v>11025</v>
      </c>
      <c r="NOS4" s="69" t="s">
        <v>11026</v>
      </c>
      <c r="NOT4" s="69" t="s">
        <v>11027</v>
      </c>
      <c r="NOU4" s="69" t="s">
        <v>11028</v>
      </c>
      <c r="NOV4" s="69" t="s">
        <v>11029</v>
      </c>
      <c r="NOW4" s="69" t="s">
        <v>11030</v>
      </c>
      <c r="NOX4" s="69" t="s">
        <v>11031</v>
      </c>
      <c r="NOY4" s="69" t="s">
        <v>11032</v>
      </c>
      <c r="NOZ4" s="69" t="s">
        <v>11033</v>
      </c>
      <c r="NPA4" s="69" t="s">
        <v>11034</v>
      </c>
      <c r="NPB4" s="69" t="s">
        <v>11035</v>
      </c>
      <c r="NPC4" s="69" t="s">
        <v>11036</v>
      </c>
      <c r="NPD4" s="69" t="s">
        <v>11037</v>
      </c>
      <c r="NPE4" s="69" t="s">
        <v>11038</v>
      </c>
      <c r="NPF4" s="69" t="s">
        <v>11039</v>
      </c>
      <c r="NPG4" s="69" t="s">
        <v>11040</v>
      </c>
      <c r="NPH4" s="69" t="s">
        <v>11041</v>
      </c>
      <c r="NPI4" s="69" t="s">
        <v>11042</v>
      </c>
      <c r="NPJ4" s="69" t="s">
        <v>11043</v>
      </c>
      <c r="NPK4" s="69" t="s">
        <v>11044</v>
      </c>
      <c r="NPL4" s="69" t="s">
        <v>11045</v>
      </c>
      <c r="NPM4" s="69" t="s">
        <v>11046</v>
      </c>
      <c r="NPN4" s="69" t="s">
        <v>11047</v>
      </c>
      <c r="NPO4" s="69" t="s">
        <v>11048</v>
      </c>
      <c r="NPP4" s="69" t="s">
        <v>11049</v>
      </c>
      <c r="NPQ4" s="69" t="s">
        <v>11050</v>
      </c>
      <c r="NPR4" s="69" t="s">
        <v>11051</v>
      </c>
      <c r="NPS4" s="69" t="s">
        <v>11052</v>
      </c>
      <c r="NPT4" s="69" t="s">
        <v>11053</v>
      </c>
      <c r="NPU4" s="69" t="s">
        <v>11054</v>
      </c>
      <c r="NPV4" s="69" t="s">
        <v>11055</v>
      </c>
      <c r="NPW4" s="69" t="s">
        <v>11056</v>
      </c>
      <c r="NPX4" s="69" t="s">
        <v>11057</v>
      </c>
      <c r="NPY4" s="69" t="s">
        <v>11058</v>
      </c>
      <c r="NPZ4" s="69" t="s">
        <v>11059</v>
      </c>
      <c r="NQA4" s="69" t="s">
        <v>11060</v>
      </c>
      <c r="NQB4" s="69" t="s">
        <v>11061</v>
      </c>
      <c r="NQC4" s="69" t="s">
        <v>11062</v>
      </c>
      <c r="NQD4" s="69" t="s">
        <v>11063</v>
      </c>
      <c r="NQE4" s="69" t="s">
        <v>11064</v>
      </c>
      <c r="NQF4" s="69" t="s">
        <v>11065</v>
      </c>
      <c r="NQG4" s="69" t="s">
        <v>11066</v>
      </c>
      <c r="NQH4" s="69" t="s">
        <v>11067</v>
      </c>
      <c r="NQI4" s="69" t="s">
        <v>11068</v>
      </c>
      <c r="NQJ4" s="69" t="s">
        <v>11069</v>
      </c>
      <c r="NQK4" s="69" t="s">
        <v>11070</v>
      </c>
      <c r="NQL4" s="69" t="s">
        <v>11071</v>
      </c>
      <c r="NQM4" s="69" t="s">
        <v>11072</v>
      </c>
      <c r="NQN4" s="69" t="s">
        <v>11073</v>
      </c>
      <c r="NQO4" s="69" t="s">
        <v>11074</v>
      </c>
      <c r="NQP4" s="69" t="s">
        <v>11075</v>
      </c>
      <c r="NQQ4" s="69" t="s">
        <v>11076</v>
      </c>
      <c r="NQR4" s="69" t="s">
        <v>11077</v>
      </c>
      <c r="NQS4" s="69" t="s">
        <v>11078</v>
      </c>
      <c r="NQT4" s="69" t="s">
        <v>11079</v>
      </c>
      <c r="NQU4" s="69" t="s">
        <v>11080</v>
      </c>
      <c r="NQV4" s="69" t="s">
        <v>11081</v>
      </c>
      <c r="NQW4" s="69" t="s">
        <v>11082</v>
      </c>
      <c r="NQX4" s="69" t="s">
        <v>11083</v>
      </c>
      <c r="NQY4" s="69" t="s">
        <v>11084</v>
      </c>
      <c r="NQZ4" s="69" t="s">
        <v>11085</v>
      </c>
      <c r="NRA4" s="69" t="s">
        <v>11086</v>
      </c>
      <c r="NRB4" s="69" t="s">
        <v>11087</v>
      </c>
      <c r="NRC4" s="69" t="s">
        <v>11088</v>
      </c>
      <c r="NRD4" s="69" t="s">
        <v>11089</v>
      </c>
      <c r="NRE4" s="69" t="s">
        <v>11090</v>
      </c>
      <c r="NRF4" s="69" t="s">
        <v>11091</v>
      </c>
      <c r="NRG4" s="69" t="s">
        <v>11092</v>
      </c>
      <c r="NRH4" s="69" t="s">
        <v>11093</v>
      </c>
      <c r="NRI4" s="69" t="s">
        <v>11094</v>
      </c>
      <c r="NRJ4" s="69" t="s">
        <v>11095</v>
      </c>
      <c r="NRK4" s="69" t="s">
        <v>11096</v>
      </c>
      <c r="NRL4" s="69" t="s">
        <v>11097</v>
      </c>
      <c r="NRM4" s="69" t="s">
        <v>11098</v>
      </c>
      <c r="NRN4" s="69" t="s">
        <v>11099</v>
      </c>
      <c r="NRO4" s="69" t="s">
        <v>11100</v>
      </c>
      <c r="NRP4" s="69" t="s">
        <v>11101</v>
      </c>
      <c r="NRQ4" s="69" t="s">
        <v>11102</v>
      </c>
      <c r="NRR4" s="69" t="s">
        <v>11103</v>
      </c>
      <c r="NRS4" s="69" t="s">
        <v>11104</v>
      </c>
      <c r="NRT4" s="69" t="s">
        <v>11105</v>
      </c>
      <c r="NRU4" s="69" t="s">
        <v>11106</v>
      </c>
      <c r="NRV4" s="69" t="s">
        <v>11107</v>
      </c>
      <c r="NRW4" s="69" t="s">
        <v>11108</v>
      </c>
      <c r="NRX4" s="69" t="s">
        <v>11109</v>
      </c>
      <c r="NRY4" s="69" t="s">
        <v>11110</v>
      </c>
      <c r="NRZ4" s="69" t="s">
        <v>11111</v>
      </c>
      <c r="NSA4" s="69" t="s">
        <v>11112</v>
      </c>
      <c r="NSB4" s="69" t="s">
        <v>11113</v>
      </c>
      <c r="NSC4" s="69" t="s">
        <v>11114</v>
      </c>
      <c r="NSD4" s="69" t="s">
        <v>11115</v>
      </c>
      <c r="NSE4" s="69" t="s">
        <v>11116</v>
      </c>
      <c r="NSF4" s="69" t="s">
        <v>11117</v>
      </c>
      <c r="NSG4" s="69" t="s">
        <v>11118</v>
      </c>
      <c r="NSH4" s="69" t="s">
        <v>11119</v>
      </c>
      <c r="NSI4" s="69" t="s">
        <v>11120</v>
      </c>
      <c r="NSJ4" s="69" t="s">
        <v>11121</v>
      </c>
      <c r="NSK4" s="69" t="s">
        <v>11122</v>
      </c>
      <c r="NSL4" s="69" t="s">
        <v>11123</v>
      </c>
      <c r="NSM4" s="69" t="s">
        <v>11124</v>
      </c>
      <c r="NSN4" s="69" t="s">
        <v>11125</v>
      </c>
      <c r="NSO4" s="69" t="s">
        <v>11126</v>
      </c>
      <c r="NSP4" s="69" t="s">
        <v>11127</v>
      </c>
      <c r="NSQ4" s="69" t="s">
        <v>11128</v>
      </c>
      <c r="NSR4" s="69" t="s">
        <v>11129</v>
      </c>
      <c r="NSS4" s="69" t="s">
        <v>11130</v>
      </c>
      <c r="NST4" s="69" t="s">
        <v>11131</v>
      </c>
      <c r="NSU4" s="69" t="s">
        <v>11132</v>
      </c>
      <c r="NSV4" s="69" t="s">
        <v>11133</v>
      </c>
      <c r="NSW4" s="69" t="s">
        <v>11134</v>
      </c>
      <c r="NSX4" s="69" t="s">
        <v>11135</v>
      </c>
      <c r="NSY4" s="69" t="s">
        <v>11136</v>
      </c>
      <c r="NSZ4" s="69" t="s">
        <v>11137</v>
      </c>
      <c r="NTA4" s="69" t="s">
        <v>11138</v>
      </c>
      <c r="NTB4" s="69" t="s">
        <v>11139</v>
      </c>
      <c r="NTC4" s="69" t="s">
        <v>11140</v>
      </c>
      <c r="NTD4" s="69" t="s">
        <v>11141</v>
      </c>
      <c r="NTE4" s="69" t="s">
        <v>11142</v>
      </c>
      <c r="NTF4" s="69" t="s">
        <v>11143</v>
      </c>
      <c r="NTG4" s="69" t="s">
        <v>11144</v>
      </c>
      <c r="NTH4" s="69" t="s">
        <v>11145</v>
      </c>
      <c r="NTI4" s="69" t="s">
        <v>11146</v>
      </c>
      <c r="NTJ4" s="69" t="s">
        <v>11147</v>
      </c>
      <c r="NTK4" s="69" t="s">
        <v>11148</v>
      </c>
      <c r="NTL4" s="69" t="s">
        <v>11149</v>
      </c>
      <c r="NTM4" s="69" t="s">
        <v>11150</v>
      </c>
      <c r="NTN4" s="69" t="s">
        <v>11151</v>
      </c>
      <c r="NTO4" s="69" t="s">
        <v>11152</v>
      </c>
      <c r="NTP4" s="69" t="s">
        <v>11153</v>
      </c>
      <c r="NTQ4" s="69" t="s">
        <v>11154</v>
      </c>
      <c r="NTR4" s="69" t="s">
        <v>11155</v>
      </c>
      <c r="NTS4" s="69" t="s">
        <v>11156</v>
      </c>
      <c r="NTT4" s="69" t="s">
        <v>11157</v>
      </c>
      <c r="NTU4" s="69" t="s">
        <v>11158</v>
      </c>
      <c r="NTV4" s="69" t="s">
        <v>11159</v>
      </c>
      <c r="NTW4" s="69" t="s">
        <v>11160</v>
      </c>
      <c r="NTX4" s="69" t="s">
        <v>11161</v>
      </c>
      <c r="NTY4" s="69" t="s">
        <v>11162</v>
      </c>
      <c r="NTZ4" s="69" t="s">
        <v>11163</v>
      </c>
      <c r="NUA4" s="69" t="s">
        <v>11164</v>
      </c>
      <c r="NUB4" s="69" t="s">
        <v>11165</v>
      </c>
      <c r="NUC4" s="69" t="s">
        <v>11166</v>
      </c>
      <c r="NUD4" s="69" t="s">
        <v>11167</v>
      </c>
      <c r="NUE4" s="69" t="s">
        <v>11168</v>
      </c>
      <c r="NUF4" s="69" t="s">
        <v>11169</v>
      </c>
      <c r="NUG4" s="69" t="s">
        <v>11170</v>
      </c>
      <c r="NUH4" s="69" t="s">
        <v>11171</v>
      </c>
      <c r="NUI4" s="69" t="s">
        <v>11172</v>
      </c>
      <c r="NUJ4" s="69" t="s">
        <v>11173</v>
      </c>
      <c r="NUK4" s="69" t="s">
        <v>11174</v>
      </c>
      <c r="NUL4" s="69" t="s">
        <v>11175</v>
      </c>
      <c r="NUM4" s="69" t="s">
        <v>11176</v>
      </c>
      <c r="NUN4" s="69" t="s">
        <v>11177</v>
      </c>
      <c r="NUO4" s="69" t="s">
        <v>11178</v>
      </c>
      <c r="NUP4" s="69" t="s">
        <v>11179</v>
      </c>
      <c r="NUQ4" s="69" t="s">
        <v>11180</v>
      </c>
      <c r="NUR4" s="69" t="s">
        <v>11181</v>
      </c>
      <c r="NUS4" s="69" t="s">
        <v>11182</v>
      </c>
      <c r="NUT4" s="69" t="s">
        <v>11183</v>
      </c>
      <c r="NUU4" s="69" t="s">
        <v>11184</v>
      </c>
      <c r="NUV4" s="69" t="s">
        <v>11185</v>
      </c>
      <c r="NUW4" s="69" t="s">
        <v>11186</v>
      </c>
      <c r="NUX4" s="69" t="s">
        <v>11187</v>
      </c>
      <c r="NUY4" s="69" t="s">
        <v>11188</v>
      </c>
      <c r="NUZ4" s="69" t="s">
        <v>11189</v>
      </c>
      <c r="NVA4" s="69" t="s">
        <v>11190</v>
      </c>
      <c r="NVB4" s="69" t="s">
        <v>11191</v>
      </c>
      <c r="NVC4" s="69" t="s">
        <v>11192</v>
      </c>
      <c r="NVD4" s="69" t="s">
        <v>11193</v>
      </c>
      <c r="NVE4" s="69" t="s">
        <v>11194</v>
      </c>
      <c r="NVF4" s="69" t="s">
        <v>11195</v>
      </c>
      <c r="NVG4" s="69" t="s">
        <v>11196</v>
      </c>
      <c r="NVH4" s="69" t="s">
        <v>11197</v>
      </c>
      <c r="NVI4" s="69" t="s">
        <v>11198</v>
      </c>
      <c r="NVJ4" s="69" t="s">
        <v>11199</v>
      </c>
      <c r="NVK4" s="69" t="s">
        <v>11200</v>
      </c>
      <c r="NVL4" s="69" t="s">
        <v>11201</v>
      </c>
      <c r="NVM4" s="69" t="s">
        <v>11202</v>
      </c>
      <c r="NVN4" s="69" t="s">
        <v>11203</v>
      </c>
      <c r="NVO4" s="69" t="s">
        <v>11204</v>
      </c>
      <c r="NVP4" s="69" t="s">
        <v>11205</v>
      </c>
      <c r="NVQ4" s="69" t="s">
        <v>11206</v>
      </c>
      <c r="NVR4" s="69" t="s">
        <v>11207</v>
      </c>
      <c r="NVS4" s="69" t="s">
        <v>11208</v>
      </c>
      <c r="NVT4" s="69" t="s">
        <v>11209</v>
      </c>
      <c r="NVU4" s="69" t="s">
        <v>11210</v>
      </c>
      <c r="NVV4" s="69" t="s">
        <v>11211</v>
      </c>
      <c r="NVW4" s="69" t="s">
        <v>11212</v>
      </c>
      <c r="NVX4" s="69" t="s">
        <v>11213</v>
      </c>
      <c r="NVY4" s="69" t="s">
        <v>11214</v>
      </c>
      <c r="NVZ4" s="69" t="s">
        <v>11215</v>
      </c>
      <c r="NWA4" s="69" t="s">
        <v>11216</v>
      </c>
      <c r="NWB4" s="69" t="s">
        <v>11217</v>
      </c>
      <c r="NWC4" s="69" t="s">
        <v>11218</v>
      </c>
      <c r="NWD4" s="69" t="s">
        <v>11219</v>
      </c>
      <c r="NWE4" s="69" t="s">
        <v>11220</v>
      </c>
      <c r="NWF4" s="69" t="s">
        <v>11221</v>
      </c>
      <c r="NWG4" s="69" t="s">
        <v>11222</v>
      </c>
      <c r="NWH4" s="69" t="s">
        <v>11223</v>
      </c>
      <c r="NWI4" s="69" t="s">
        <v>11224</v>
      </c>
      <c r="NWJ4" s="69" t="s">
        <v>11225</v>
      </c>
      <c r="NWK4" s="69" t="s">
        <v>11226</v>
      </c>
      <c r="NWL4" s="69" t="s">
        <v>11227</v>
      </c>
      <c r="NWM4" s="69" t="s">
        <v>11228</v>
      </c>
      <c r="NWN4" s="69" t="s">
        <v>11229</v>
      </c>
      <c r="NWO4" s="69" t="s">
        <v>11230</v>
      </c>
      <c r="NWP4" s="69" t="s">
        <v>11231</v>
      </c>
      <c r="NWQ4" s="69" t="s">
        <v>11232</v>
      </c>
      <c r="NWR4" s="69" t="s">
        <v>11233</v>
      </c>
      <c r="NWS4" s="69" t="s">
        <v>11234</v>
      </c>
      <c r="NWT4" s="69" t="s">
        <v>11235</v>
      </c>
      <c r="NWU4" s="69" t="s">
        <v>11236</v>
      </c>
      <c r="NWV4" s="69" t="s">
        <v>11237</v>
      </c>
      <c r="NWW4" s="69" t="s">
        <v>11238</v>
      </c>
      <c r="NWX4" s="69" t="s">
        <v>11239</v>
      </c>
      <c r="NWY4" s="69" t="s">
        <v>11240</v>
      </c>
      <c r="NWZ4" s="69" t="s">
        <v>11241</v>
      </c>
      <c r="NXA4" s="69" t="s">
        <v>11242</v>
      </c>
      <c r="NXB4" s="69" t="s">
        <v>11243</v>
      </c>
      <c r="NXC4" s="69" t="s">
        <v>11244</v>
      </c>
      <c r="NXD4" s="69" t="s">
        <v>11245</v>
      </c>
      <c r="NXE4" s="69" t="s">
        <v>11246</v>
      </c>
      <c r="NXF4" s="69" t="s">
        <v>11247</v>
      </c>
      <c r="NXG4" s="69" t="s">
        <v>11248</v>
      </c>
      <c r="NXH4" s="69" t="s">
        <v>11249</v>
      </c>
      <c r="NXI4" s="69" t="s">
        <v>11250</v>
      </c>
      <c r="NXJ4" s="69" t="s">
        <v>11251</v>
      </c>
      <c r="NXK4" s="69" t="s">
        <v>11252</v>
      </c>
      <c r="NXL4" s="69" t="s">
        <v>11253</v>
      </c>
      <c r="NXM4" s="69" t="s">
        <v>11254</v>
      </c>
      <c r="NXN4" s="69" t="s">
        <v>11255</v>
      </c>
      <c r="NXO4" s="69" t="s">
        <v>11256</v>
      </c>
      <c r="NXP4" s="69" t="s">
        <v>11257</v>
      </c>
      <c r="NXQ4" s="69" t="s">
        <v>11258</v>
      </c>
      <c r="NXR4" s="69" t="s">
        <v>11259</v>
      </c>
      <c r="NXS4" s="69" t="s">
        <v>11260</v>
      </c>
      <c r="NXT4" s="69" t="s">
        <v>11261</v>
      </c>
      <c r="NXU4" s="69" t="s">
        <v>11262</v>
      </c>
      <c r="NXV4" s="69" t="s">
        <v>11263</v>
      </c>
      <c r="NXW4" s="69" t="s">
        <v>11264</v>
      </c>
      <c r="NXX4" s="69" t="s">
        <v>11265</v>
      </c>
      <c r="NXY4" s="69" t="s">
        <v>11266</v>
      </c>
      <c r="NXZ4" s="69" t="s">
        <v>11267</v>
      </c>
      <c r="NYA4" s="69" t="s">
        <v>11268</v>
      </c>
      <c r="NYB4" s="69" t="s">
        <v>11269</v>
      </c>
      <c r="NYC4" s="69" t="s">
        <v>11270</v>
      </c>
      <c r="NYD4" s="69" t="s">
        <v>11271</v>
      </c>
      <c r="NYE4" s="69" t="s">
        <v>11272</v>
      </c>
      <c r="NYF4" s="69" t="s">
        <v>11273</v>
      </c>
      <c r="NYG4" s="69" t="s">
        <v>11274</v>
      </c>
      <c r="NYH4" s="69" t="s">
        <v>11275</v>
      </c>
      <c r="NYI4" s="69" t="s">
        <v>11276</v>
      </c>
      <c r="NYJ4" s="69" t="s">
        <v>11277</v>
      </c>
      <c r="NYK4" s="69" t="s">
        <v>11278</v>
      </c>
      <c r="NYL4" s="69" t="s">
        <v>11279</v>
      </c>
      <c r="NYM4" s="69" t="s">
        <v>11280</v>
      </c>
      <c r="NYN4" s="69" t="s">
        <v>11281</v>
      </c>
      <c r="NYO4" s="69" t="s">
        <v>11282</v>
      </c>
      <c r="NYP4" s="69" t="s">
        <v>11283</v>
      </c>
      <c r="NYQ4" s="69" t="s">
        <v>11284</v>
      </c>
      <c r="NYR4" s="69" t="s">
        <v>11285</v>
      </c>
      <c r="NYS4" s="69" t="s">
        <v>11286</v>
      </c>
      <c r="NYT4" s="69" t="s">
        <v>11287</v>
      </c>
      <c r="NYU4" s="69" t="s">
        <v>11288</v>
      </c>
      <c r="NYV4" s="69" t="s">
        <v>11289</v>
      </c>
      <c r="NYW4" s="69" t="s">
        <v>11290</v>
      </c>
      <c r="NYX4" s="69" t="s">
        <v>11291</v>
      </c>
      <c r="NYY4" s="69" t="s">
        <v>11292</v>
      </c>
      <c r="NYZ4" s="69" t="s">
        <v>11293</v>
      </c>
      <c r="NZA4" s="69" t="s">
        <v>11294</v>
      </c>
      <c r="NZB4" s="69" t="s">
        <v>11295</v>
      </c>
      <c r="NZC4" s="69" t="s">
        <v>11296</v>
      </c>
      <c r="NZD4" s="69" t="s">
        <v>11297</v>
      </c>
      <c r="NZE4" s="69" t="s">
        <v>11298</v>
      </c>
      <c r="NZF4" s="69" t="s">
        <v>11299</v>
      </c>
      <c r="NZG4" s="69" t="s">
        <v>11300</v>
      </c>
      <c r="NZH4" s="69" t="s">
        <v>11301</v>
      </c>
      <c r="NZI4" s="69" t="s">
        <v>11302</v>
      </c>
      <c r="NZJ4" s="69" t="s">
        <v>11303</v>
      </c>
      <c r="NZK4" s="69" t="s">
        <v>11304</v>
      </c>
      <c r="NZL4" s="69" t="s">
        <v>11305</v>
      </c>
      <c r="NZM4" s="69" t="s">
        <v>11306</v>
      </c>
      <c r="NZN4" s="69" t="s">
        <v>11307</v>
      </c>
      <c r="NZO4" s="69" t="s">
        <v>11308</v>
      </c>
      <c r="NZP4" s="69" t="s">
        <v>11309</v>
      </c>
      <c r="NZQ4" s="69" t="s">
        <v>11310</v>
      </c>
      <c r="NZR4" s="69" t="s">
        <v>11311</v>
      </c>
      <c r="NZS4" s="69" t="s">
        <v>11312</v>
      </c>
      <c r="NZT4" s="69" t="s">
        <v>11313</v>
      </c>
      <c r="NZU4" s="69" t="s">
        <v>11314</v>
      </c>
      <c r="NZV4" s="69" t="s">
        <v>11315</v>
      </c>
      <c r="NZW4" s="69" t="s">
        <v>11316</v>
      </c>
      <c r="NZX4" s="69" t="s">
        <v>11317</v>
      </c>
      <c r="NZY4" s="69" t="s">
        <v>11318</v>
      </c>
      <c r="NZZ4" s="69" t="s">
        <v>11319</v>
      </c>
      <c r="OAA4" s="69" t="s">
        <v>11320</v>
      </c>
      <c r="OAB4" s="69" t="s">
        <v>11321</v>
      </c>
      <c r="OAC4" s="69" t="s">
        <v>11322</v>
      </c>
      <c r="OAD4" s="69" t="s">
        <v>11323</v>
      </c>
      <c r="OAE4" s="69" t="s">
        <v>11324</v>
      </c>
      <c r="OAF4" s="69" t="s">
        <v>11325</v>
      </c>
      <c r="OAG4" s="69" t="s">
        <v>11326</v>
      </c>
      <c r="OAH4" s="69" t="s">
        <v>11327</v>
      </c>
      <c r="OAI4" s="69" t="s">
        <v>11328</v>
      </c>
      <c r="OAJ4" s="69" t="s">
        <v>11329</v>
      </c>
      <c r="OAK4" s="69" t="s">
        <v>11330</v>
      </c>
      <c r="OAL4" s="69" t="s">
        <v>11331</v>
      </c>
      <c r="OAM4" s="69" t="s">
        <v>11332</v>
      </c>
      <c r="OAN4" s="69" t="s">
        <v>11333</v>
      </c>
      <c r="OAO4" s="69" t="s">
        <v>11334</v>
      </c>
      <c r="OAP4" s="69" t="s">
        <v>11335</v>
      </c>
      <c r="OAQ4" s="69" t="s">
        <v>11336</v>
      </c>
      <c r="OAR4" s="69" t="s">
        <v>11337</v>
      </c>
      <c r="OAS4" s="69" t="s">
        <v>11338</v>
      </c>
      <c r="OAT4" s="69" t="s">
        <v>11339</v>
      </c>
      <c r="OAU4" s="69" t="s">
        <v>11340</v>
      </c>
      <c r="OAV4" s="69" t="s">
        <v>11341</v>
      </c>
      <c r="OAW4" s="69" t="s">
        <v>11342</v>
      </c>
      <c r="OAX4" s="69" t="s">
        <v>11343</v>
      </c>
      <c r="OAY4" s="69" t="s">
        <v>11344</v>
      </c>
      <c r="OAZ4" s="69" t="s">
        <v>11345</v>
      </c>
      <c r="OBA4" s="69" t="s">
        <v>11346</v>
      </c>
      <c r="OBB4" s="69" t="s">
        <v>11347</v>
      </c>
      <c r="OBC4" s="69" t="s">
        <v>11348</v>
      </c>
      <c r="OBD4" s="69" t="s">
        <v>11349</v>
      </c>
      <c r="OBE4" s="69" t="s">
        <v>11350</v>
      </c>
      <c r="OBF4" s="69" t="s">
        <v>11351</v>
      </c>
      <c r="OBG4" s="69" t="s">
        <v>11352</v>
      </c>
      <c r="OBH4" s="69" t="s">
        <v>11353</v>
      </c>
      <c r="OBI4" s="69" t="s">
        <v>11354</v>
      </c>
      <c r="OBJ4" s="69" t="s">
        <v>11355</v>
      </c>
      <c r="OBK4" s="69" t="s">
        <v>11356</v>
      </c>
      <c r="OBL4" s="69" t="s">
        <v>11357</v>
      </c>
      <c r="OBM4" s="69" t="s">
        <v>11358</v>
      </c>
      <c r="OBN4" s="69" t="s">
        <v>11359</v>
      </c>
      <c r="OBO4" s="69" t="s">
        <v>11360</v>
      </c>
      <c r="OBP4" s="69" t="s">
        <v>11361</v>
      </c>
      <c r="OBQ4" s="69" t="s">
        <v>11362</v>
      </c>
      <c r="OBR4" s="69" t="s">
        <v>11363</v>
      </c>
      <c r="OBS4" s="69" t="s">
        <v>11364</v>
      </c>
      <c r="OBT4" s="69" t="s">
        <v>11365</v>
      </c>
      <c r="OBU4" s="69" t="s">
        <v>11366</v>
      </c>
      <c r="OBV4" s="69" t="s">
        <v>11367</v>
      </c>
      <c r="OBW4" s="69" t="s">
        <v>11368</v>
      </c>
      <c r="OBX4" s="69" t="s">
        <v>11369</v>
      </c>
      <c r="OBY4" s="69" t="s">
        <v>11370</v>
      </c>
      <c r="OBZ4" s="69" t="s">
        <v>11371</v>
      </c>
      <c r="OCA4" s="69" t="s">
        <v>11372</v>
      </c>
      <c r="OCB4" s="69" t="s">
        <v>11373</v>
      </c>
      <c r="OCC4" s="69" t="s">
        <v>11374</v>
      </c>
      <c r="OCD4" s="69" t="s">
        <v>11375</v>
      </c>
      <c r="OCE4" s="69" t="s">
        <v>11376</v>
      </c>
      <c r="OCF4" s="69" t="s">
        <v>11377</v>
      </c>
      <c r="OCG4" s="69" t="s">
        <v>11378</v>
      </c>
      <c r="OCH4" s="69" t="s">
        <v>11379</v>
      </c>
      <c r="OCI4" s="69" t="s">
        <v>11380</v>
      </c>
      <c r="OCJ4" s="69" t="s">
        <v>11381</v>
      </c>
      <c r="OCK4" s="69" t="s">
        <v>11382</v>
      </c>
      <c r="OCL4" s="69" t="s">
        <v>11383</v>
      </c>
      <c r="OCM4" s="69" t="s">
        <v>11384</v>
      </c>
      <c r="OCN4" s="69" t="s">
        <v>11385</v>
      </c>
      <c r="OCO4" s="69" t="s">
        <v>11386</v>
      </c>
      <c r="OCP4" s="69" t="s">
        <v>11387</v>
      </c>
      <c r="OCQ4" s="69" t="s">
        <v>11388</v>
      </c>
      <c r="OCR4" s="69" t="s">
        <v>11389</v>
      </c>
      <c r="OCS4" s="69" t="s">
        <v>11390</v>
      </c>
      <c r="OCT4" s="69" t="s">
        <v>11391</v>
      </c>
      <c r="OCU4" s="69" t="s">
        <v>11392</v>
      </c>
      <c r="OCV4" s="69" t="s">
        <v>11393</v>
      </c>
      <c r="OCW4" s="69" t="s">
        <v>11394</v>
      </c>
      <c r="OCX4" s="69" t="s">
        <v>11395</v>
      </c>
      <c r="OCY4" s="69" t="s">
        <v>11396</v>
      </c>
      <c r="OCZ4" s="69" t="s">
        <v>11397</v>
      </c>
      <c r="ODA4" s="69" t="s">
        <v>11398</v>
      </c>
      <c r="ODB4" s="69" t="s">
        <v>11399</v>
      </c>
      <c r="ODC4" s="69" t="s">
        <v>11400</v>
      </c>
      <c r="ODD4" s="69" t="s">
        <v>11401</v>
      </c>
      <c r="ODE4" s="69" t="s">
        <v>11402</v>
      </c>
      <c r="ODF4" s="69" t="s">
        <v>11403</v>
      </c>
      <c r="ODG4" s="69" t="s">
        <v>11404</v>
      </c>
      <c r="ODH4" s="69" t="s">
        <v>11405</v>
      </c>
      <c r="ODI4" s="69" t="s">
        <v>11406</v>
      </c>
      <c r="ODJ4" s="69" t="s">
        <v>11407</v>
      </c>
      <c r="ODK4" s="69" t="s">
        <v>11408</v>
      </c>
      <c r="ODL4" s="69" t="s">
        <v>11409</v>
      </c>
      <c r="ODM4" s="69" t="s">
        <v>11410</v>
      </c>
      <c r="ODN4" s="69" t="s">
        <v>11411</v>
      </c>
      <c r="ODO4" s="69" t="s">
        <v>11412</v>
      </c>
      <c r="ODP4" s="69" t="s">
        <v>11413</v>
      </c>
      <c r="ODQ4" s="69" t="s">
        <v>11414</v>
      </c>
      <c r="ODR4" s="69" t="s">
        <v>11415</v>
      </c>
      <c r="ODS4" s="69" t="s">
        <v>11416</v>
      </c>
      <c r="ODT4" s="69" t="s">
        <v>11417</v>
      </c>
      <c r="ODU4" s="69" t="s">
        <v>11418</v>
      </c>
      <c r="ODV4" s="69" t="s">
        <v>11419</v>
      </c>
      <c r="ODW4" s="69" t="s">
        <v>11420</v>
      </c>
      <c r="ODX4" s="69" t="s">
        <v>11421</v>
      </c>
      <c r="ODY4" s="69" t="s">
        <v>11422</v>
      </c>
      <c r="ODZ4" s="69" t="s">
        <v>11423</v>
      </c>
      <c r="OEA4" s="69" t="s">
        <v>11424</v>
      </c>
      <c r="OEB4" s="69" t="s">
        <v>11425</v>
      </c>
      <c r="OEC4" s="69" t="s">
        <v>11426</v>
      </c>
      <c r="OED4" s="69" t="s">
        <v>11427</v>
      </c>
      <c r="OEE4" s="69" t="s">
        <v>11428</v>
      </c>
      <c r="OEF4" s="69" t="s">
        <v>11429</v>
      </c>
      <c r="OEG4" s="69" t="s">
        <v>11430</v>
      </c>
      <c r="OEH4" s="69" t="s">
        <v>11431</v>
      </c>
      <c r="OEI4" s="69" t="s">
        <v>11432</v>
      </c>
      <c r="OEJ4" s="69" t="s">
        <v>11433</v>
      </c>
      <c r="OEK4" s="69" t="s">
        <v>11434</v>
      </c>
      <c r="OEL4" s="69" t="s">
        <v>11435</v>
      </c>
      <c r="OEM4" s="69" t="s">
        <v>11436</v>
      </c>
      <c r="OEN4" s="69" t="s">
        <v>11437</v>
      </c>
      <c r="OEO4" s="69" t="s">
        <v>11438</v>
      </c>
      <c r="OEP4" s="69" t="s">
        <v>11439</v>
      </c>
      <c r="OEQ4" s="69" t="s">
        <v>11440</v>
      </c>
      <c r="OER4" s="69" t="s">
        <v>11441</v>
      </c>
      <c r="OES4" s="69" t="s">
        <v>11442</v>
      </c>
      <c r="OET4" s="69" t="s">
        <v>11443</v>
      </c>
      <c r="OEU4" s="69" t="s">
        <v>11444</v>
      </c>
      <c r="OEV4" s="69" t="s">
        <v>11445</v>
      </c>
      <c r="OEW4" s="69" t="s">
        <v>11446</v>
      </c>
      <c r="OEX4" s="69" t="s">
        <v>11447</v>
      </c>
      <c r="OEY4" s="69" t="s">
        <v>11448</v>
      </c>
      <c r="OEZ4" s="69" t="s">
        <v>11449</v>
      </c>
      <c r="OFA4" s="69" t="s">
        <v>11450</v>
      </c>
      <c r="OFB4" s="69" t="s">
        <v>11451</v>
      </c>
      <c r="OFC4" s="69" t="s">
        <v>11452</v>
      </c>
      <c r="OFD4" s="69" t="s">
        <v>11453</v>
      </c>
      <c r="OFE4" s="69" t="s">
        <v>11454</v>
      </c>
      <c r="OFF4" s="69" t="s">
        <v>11455</v>
      </c>
      <c r="OFG4" s="69" t="s">
        <v>11456</v>
      </c>
      <c r="OFH4" s="69" t="s">
        <v>11457</v>
      </c>
      <c r="OFI4" s="69" t="s">
        <v>11458</v>
      </c>
      <c r="OFJ4" s="69" t="s">
        <v>11459</v>
      </c>
      <c r="OFK4" s="69" t="s">
        <v>11460</v>
      </c>
      <c r="OFL4" s="69" t="s">
        <v>11461</v>
      </c>
      <c r="OFM4" s="69" t="s">
        <v>11462</v>
      </c>
      <c r="OFN4" s="69" t="s">
        <v>11463</v>
      </c>
      <c r="OFO4" s="69" t="s">
        <v>11464</v>
      </c>
      <c r="OFP4" s="69" t="s">
        <v>11465</v>
      </c>
      <c r="OFQ4" s="69" t="s">
        <v>11466</v>
      </c>
      <c r="OFR4" s="69" t="s">
        <v>11467</v>
      </c>
      <c r="OFS4" s="69" t="s">
        <v>11468</v>
      </c>
      <c r="OFT4" s="69" t="s">
        <v>11469</v>
      </c>
      <c r="OFU4" s="69" t="s">
        <v>11470</v>
      </c>
      <c r="OFV4" s="69" t="s">
        <v>11471</v>
      </c>
      <c r="OFW4" s="69" t="s">
        <v>11472</v>
      </c>
      <c r="OFX4" s="69" t="s">
        <v>11473</v>
      </c>
      <c r="OFY4" s="69" t="s">
        <v>11474</v>
      </c>
      <c r="OFZ4" s="69" t="s">
        <v>11475</v>
      </c>
      <c r="OGA4" s="69" t="s">
        <v>11476</v>
      </c>
      <c r="OGB4" s="69" t="s">
        <v>11477</v>
      </c>
      <c r="OGC4" s="69" t="s">
        <v>11478</v>
      </c>
      <c r="OGD4" s="69" t="s">
        <v>11479</v>
      </c>
      <c r="OGE4" s="69" t="s">
        <v>11480</v>
      </c>
      <c r="OGF4" s="69" t="s">
        <v>11481</v>
      </c>
      <c r="OGG4" s="69" t="s">
        <v>11482</v>
      </c>
      <c r="OGH4" s="69" t="s">
        <v>11483</v>
      </c>
      <c r="OGI4" s="69" t="s">
        <v>11484</v>
      </c>
      <c r="OGJ4" s="69" t="s">
        <v>11485</v>
      </c>
      <c r="OGK4" s="69" t="s">
        <v>11486</v>
      </c>
      <c r="OGL4" s="69" t="s">
        <v>11487</v>
      </c>
      <c r="OGM4" s="69" t="s">
        <v>11488</v>
      </c>
      <c r="OGN4" s="69" t="s">
        <v>11489</v>
      </c>
      <c r="OGO4" s="69" t="s">
        <v>11490</v>
      </c>
      <c r="OGP4" s="69" t="s">
        <v>11491</v>
      </c>
      <c r="OGQ4" s="69" t="s">
        <v>11492</v>
      </c>
      <c r="OGR4" s="69" t="s">
        <v>11493</v>
      </c>
      <c r="OGS4" s="69" t="s">
        <v>11494</v>
      </c>
      <c r="OGT4" s="69" t="s">
        <v>11495</v>
      </c>
      <c r="OGU4" s="69" t="s">
        <v>11496</v>
      </c>
      <c r="OGV4" s="69" t="s">
        <v>11497</v>
      </c>
      <c r="OGW4" s="69" t="s">
        <v>11498</v>
      </c>
      <c r="OGX4" s="69" t="s">
        <v>11499</v>
      </c>
      <c r="OGY4" s="69" t="s">
        <v>11500</v>
      </c>
      <c r="OGZ4" s="69" t="s">
        <v>11501</v>
      </c>
      <c r="OHA4" s="69" t="s">
        <v>11502</v>
      </c>
      <c r="OHB4" s="69" t="s">
        <v>11503</v>
      </c>
      <c r="OHC4" s="69" t="s">
        <v>11504</v>
      </c>
      <c r="OHD4" s="69" t="s">
        <v>11505</v>
      </c>
      <c r="OHE4" s="69" t="s">
        <v>11506</v>
      </c>
      <c r="OHF4" s="69" t="s">
        <v>11507</v>
      </c>
      <c r="OHG4" s="69" t="s">
        <v>11508</v>
      </c>
      <c r="OHH4" s="69" t="s">
        <v>11509</v>
      </c>
      <c r="OHI4" s="69" t="s">
        <v>11510</v>
      </c>
      <c r="OHJ4" s="69" t="s">
        <v>11511</v>
      </c>
      <c r="OHK4" s="69" t="s">
        <v>11512</v>
      </c>
      <c r="OHL4" s="69" t="s">
        <v>11513</v>
      </c>
      <c r="OHM4" s="69" t="s">
        <v>11514</v>
      </c>
      <c r="OHN4" s="69" t="s">
        <v>11515</v>
      </c>
      <c r="OHO4" s="69" t="s">
        <v>11516</v>
      </c>
      <c r="OHP4" s="69" t="s">
        <v>11517</v>
      </c>
      <c r="OHQ4" s="69" t="s">
        <v>11518</v>
      </c>
      <c r="OHR4" s="69" t="s">
        <v>11519</v>
      </c>
      <c r="OHS4" s="69" t="s">
        <v>11520</v>
      </c>
      <c r="OHT4" s="69" t="s">
        <v>11521</v>
      </c>
      <c r="OHU4" s="69" t="s">
        <v>11522</v>
      </c>
      <c r="OHV4" s="69" t="s">
        <v>11523</v>
      </c>
      <c r="OHW4" s="69" t="s">
        <v>11524</v>
      </c>
      <c r="OHX4" s="69" t="s">
        <v>11525</v>
      </c>
      <c r="OHY4" s="69" t="s">
        <v>11526</v>
      </c>
      <c r="OHZ4" s="69" t="s">
        <v>11527</v>
      </c>
      <c r="OIA4" s="69" t="s">
        <v>11528</v>
      </c>
      <c r="OIB4" s="69" t="s">
        <v>11529</v>
      </c>
      <c r="OIC4" s="69" t="s">
        <v>11530</v>
      </c>
      <c r="OID4" s="69" t="s">
        <v>11531</v>
      </c>
      <c r="OIE4" s="69" t="s">
        <v>11532</v>
      </c>
      <c r="OIF4" s="69" t="s">
        <v>11533</v>
      </c>
      <c r="OIG4" s="69" t="s">
        <v>11534</v>
      </c>
      <c r="OIH4" s="69" t="s">
        <v>11535</v>
      </c>
      <c r="OII4" s="69" t="s">
        <v>11536</v>
      </c>
      <c r="OIJ4" s="69" t="s">
        <v>11537</v>
      </c>
      <c r="OIK4" s="69" t="s">
        <v>11538</v>
      </c>
      <c r="OIL4" s="69" t="s">
        <v>11539</v>
      </c>
      <c r="OIM4" s="69" t="s">
        <v>11540</v>
      </c>
      <c r="OIN4" s="69" t="s">
        <v>11541</v>
      </c>
      <c r="OIO4" s="69" t="s">
        <v>11542</v>
      </c>
      <c r="OIP4" s="69" t="s">
        <v>11543</v>
      </c>
      <c r="OIQ4" s="69" t="s">
        <v>11544</v>
      </c>
      <c r="OIR4" s="69" t="s">
        <v>11545</v>
      </c>
      <c r="OIS4" s="69" t="s">
        <v>11546</v>
      </c>
      <c r="OIT4" s="69" t="s">
        <v>11547</v>
      </c>
      <c r="OIU4" s="69" t="s">
        <v>11548</v>
      </c>
      <c r="OIV4" s="69" t="s">
        <v>11549</v>
      </c>
      <c r="OIW4" s="69" t="s">
        <v>11550</v>
      </c>
      <c r="OIX4" s="69" t="s">
        <v>11551</v>
      </c>
      <c r="OIY4" s="69" t="s">
        <v>11552</v>
      </c>
      <c r="OIZ4" s="69" t="s">
        <v>11553</v>
      </c>
      <c r="OJA4" s="69" t="s">
        <v>11554</v>
      </c>
      <c r="OJB4" s="69" t="s">
        <v>11555</v>
      </c>
      <c r="OJC4" s="69" t="s">
        <v>11556</v>
      </c>
      <c r="OJD4" s="69" t="s">
        <v>11557</v>
      </c>
      <c r="OJE4" s="69" t="s">
        <v>11558</v>
      </c>
      <c r="OJF4" s="69" t="s">
        <v>11559</v>
      </c>
      <c r="OJG4" s="69" t="s">
        <v>11560</v>
      </c>
      <c r="OJH4" s="69" t="s">
        <v>11561</v>
      </c>
      <c r="OJI4" s="69" t="s">
        <v>11562</v>
      </c>
      <c r="OJJ4" s="69" t="s">
        <v>11563</v>
      </c>
      <c r="OJK4" s="69" t="s">
        <v>11564</v>
      </c>
      <c r="OJL4" s="69" t="s">
        <v>11565</v>
      </c>
      <c r="OJM4" s="69" t="s">
        <v>11566</v>
      </c>
      <c r="OJN4" s="69" t="s">
        <v>11567</v>
      </c>
      <c r="OJO4" s="69" t="s">
        <v>11568</v>
      </c>
      <c r="OJP4" s="69" t="s">
        <v>11569</v>
      </c>
      <c r="OJQ4" s="69" t="s">
        <v>11570</v>
      </c>
      <c r="OJR4" s="69" t="s">
        <v>11571</v>
      </c>
      <c r="OJS4" s="69" t="s">
        <v>11572</v>
      </c>
      <c r="OJT4" s="69" t="s">
        <v>11573</v>
      </c>
      <c r="OJU4" s="69" t="s">
        <v>11574</v>
      </c>
      <c r="OJV4" s="69" t="s">
        <v>11575</v>
      </c>
      <c r="OJW4" s="69" t="s">
        <v>11576</v>
      </c>
      <c r="OJX4" s="69" t="s">
        <v>11577</v>
      </c>
      <c r="OJY4" s="69" t="s">
        <v>11578</v>
      </c>
      <c r="OJZ4" s="69" t="s">
        <v>11579</v>
      </c>
      <c r="OKA4" s="69" t="s">
        <v>11580</v>
      </c>
      <c r="OKB4" s="69" t="s">
        <v>11581</v>
      </c>
      <c r="OKC4" s="69" t="s">
        <v>11582</v>
      </c>
      <c r="OKD4" s="69" t="s">
        <v>11583</v>
      </c>
      <c r="OKE4" s="69" t="s">
        <v>11584</v>
      </c>
      <c r="OKF4" s="69" t="s">
        <v>11585</v>
      </c>
      <c r="OKG4" s="69" t="s">
        <v>11586</v>
      </c>
      <c r="OKH4" s="69" t="s">
        <v>11587</v>
      </c>
      <c r="OKI4" s="69" t="s">
        <v>11588</v>
      </c>
      <c r="OKJ4" s="69" t="s">
        <v>11589</v>
      </c>
      <c r="OKK4" s="69" t="s">
        <v>11590</v>
      </c>
      <c r="OKL4" s="69" t="s">
        <v>11591</v>
      </c>
      <c r="OKM4" s="69" t="s">
        <v>11592</v>
      </c>
      <c r="OKN4" s="69" t="s">
        <v>11593</v>
      </c>
      <c r="OKO4" s="69" t="s">
        <v>11594</v>
      </c>
      <c r="OKP4" s="69" t="s">
        <v>11595</v>
      </c>
      <c r="OKQ4" s="69" t="s">
        <v>11596</v>
      </c>
      <c r="OKR4" s="69" t="s">
        <v>11597</v>
      </c>
      <c r="OKS4" s="69" t="s">
        <v>11598</v>
      </c>
      <c r="OKT4" s="69" t="s">
        <v>11599</v>
      </c>
      <c r="OKU4" s="69" t="s">
        <v>11600</v>
      </c>
      <c r="OKV4" s="69" t="s">
        <v>11601</v>
      </c>
      <c r="OKW4" s="69" t="s">
        <v>11602</v>
      </c>
      <c r="OKX4" s="69" t="s">
        <v>11603</v>
      </c>
      <c r="OKY4" s="69" t="s">
        <v>11604</v>
      </c>
      <c r="OKZ4" s="69" t="s">
        <v>11605</v>
      </c>
      <c r="OLA4" s="69" t="s">
        <v>11606</v>
      </c>
      <c r="OLB4" s="69" t="s">
        <v>11607</v>
      </c>
      <c r="OLC4" s="69" t="s">
        <v>11608</v>
      </c>
      <c r="OLD4" s="69" t="s">
        <v>11609</v>
      </c>
      <c r="OLE4" s="69" t="s">
        <v>11610</v>
      </c>
      <c r="OLF4" s="69" t="s">
        <v>11611</v>
      </c>
      <c r="OLG4" s="69" t="s">
        <v>11612</v>
      </c>
      <c r="OLH4" s="69" t="s">
        <v>11613</v>
      </c>
      <c r="OLI4" s="69" t="s">
        <v>11614</v>
      </c>
      <c r="OLJ4" s="69" t="s">
        <v>11615</v>
      </c>
      <c r="OLK4" s="69" t="s">
        <v>11616</v>
      </c>
      <c r="OLL4" s="69" t="s">
        <v>11617</v>
      </c>
      <c r="OLM4" s="69" t="s">
        <v>11618</v>
      </c>
      <c r="OLN4" s="69" t="s">
        <v>11619</v>
      </c>
      <c r="OLO4" s="69" t="s">
        <v>11620</v>
      </c>
      <c r="OLP4" s="69" t="s">
        <v>11621</v>
      </c>
      <c r="OLQ4" s="69" t="s">
        <v>11622</v>
      </c>
      <c r="OLR4" s="69" t="s">
        <v>11623</v>
      </c>
      <c r="OLS4" s="69" t="s">
        <v>11624</v>
      </c>
      <c r="OLT4" s="69" t="s">
        <v>11625</v>
      </c>
      <c r="OLU4" s="69" t="s">
        <v>11626</v>
      </c>
      <c r="OLV4" s="69" t="s">
        <v>11627</v>
      </c>
      <c r="OLW4" s="69" t="s">
        <v>11628</v>
      </c>
      <c r="OLX4" s="69" t="s">
        <v>11629</v>
      </c>
      <c r="OLY4" s="69" t="s">
        <v>11630</v>
      </c>
      <c r="OLZ4" s="69" t="s">
        <v>11631</v>
      </c>
      <c r="OMA4" s="69" t="s">
        <v>11632</v>
      </c>
      <c r="OMB4" s="69" t="s">
        <v>11633</v>
      </c>
      <c r="OMC4" s="69" t="s">
        <v>11634</v>
      </c>
      <c r="OMD4" s="69" t="s">
        <v>11635</v>
      </c>
      <c r="OME4" s="69" t="s">
        <v>11636</v>
      </c>
      <c r="OMF4" s="69" t="s">
        <v>11637</v>
      </c>
      <c r="OMG4" s="69" t="s">
        <v>11638</v>
      </c>
      <c r="OMH4" s="69" t="s">
        <v>11639</v>
      </c>
      <c r="OMI4" s="69" t="s">
        <v>11640</v>
      </c>
      <c r="OMJ4" s="69" t="s">
        <v>11641</v>
      </c>
      <c r="OMK4" s="69" t="s">
        <v>11642</v>
      </c>
      <c r="OML4" s="69" t="s">
        <v>11643</v>
      </c>
      <c r="OMM4" s="69" t="s">
        <v>11644</v>
      </c>
      <c r="OMN4" s="69" t="s">
        <v>11645</v>
      </c>
      <c r="OMO4" s="69" t="s">
        <v>11646</v>
      </c>
      <c r="OMP4" s="69" t="s">
        <v>11647</v>
      </c>
      <c r="OMQ4" s="69" t="s">
        <v>11648</v>
      </c>
      <c r="OMR4" s="69" t="s">
        <v>11649</v>
      </c>
      <c r="OMS4" s="69" t="s">
        <v>11650</v>
      </c>
      <c r="OMT4" s="69" t="s">
        <v>11651</v>
      </c>
      <c r="OMU4" s="69" t="s">
        <v>11652</v>
      </c>
      <c r="OMV4" s="69" t="s">
        <v>11653</v>
      </c>
      <c r="OMW4" s="69" t="s">
        <v>11654</v>
      </c>
      <c r="OMX4" s="69" t="s">
        <v>11655</v>
      </c>
      <c r="OMY4" s="69" t="s">
        <v>11656</v>
      </c>
      <c r="OMZ4" s="69" t="s">
        <v>11657</v>
      </c>
      <c r="ONA4" s="69" t="s">
        <v>11658</v>
      </c>
      <c r="ONB4" s="69" t="s">
        <v>11659</v>
      </c>
      <c r="ONC4" s="69" t="s">
        <v>11660</v>
      </c>
      <c r="OND4" s="69" t="s">
        <v>11661</v>
      </c>
      <c r="ONE4" s="69" t="s">
        <v>11662</v>
      </c>
      <c r="ONF4" s="69" t="s">
        <v>11663</v>
      </c>
      <c r="ONG4" s="69" t="s">
        <v>11664</v>
      </c>
      <c r="ONH4" s="69" t="s">
        <v>11665</v>
      </c>
      <c r="ONI4" s="69" t="s">
        <v>11666</v>
      </c>
      <c r="ONJ4" s="69" t="s">
        <v>11667</v>
      </c>
      <c r="ONK4" s="69" t="s">
        <v>11668</v>
      </c>
      <c r="ONL4" s="69" t="s">
        <v>11669</v>
      </c>
      <c r="ONM4" s="69" t="s">
        <v>11670</v>
      </c>
      <c r="ONN4" s="69" t="s">
        <v>11671</v>
      </c>
      <c r="ONO4" s="69" t="s">
        <v>11672</v>
      </c>
      <c r="ONP4" s="69" t="s">
        <v>11673</v>
      </c>
      <c r="ONQ4" s="69" t="s">
        <v>11674</v>
      </c>
      <c r="ONR4" s="69" t="s">
        <v>11675</v>
      </c>
      <c r="ONS4" s="69" t="s">
        <v>11676</v>
      </c>
      <c r="ONT4" s="69" t="s">
        <v>11677</v>
      </c>
      <c r="ONU4" s="69" t="s">
        <v>11678</v>
      </c>
      <c r="ONV4" s="69" t="s">
        <v>11679</v>
      </c>
      <c r="ONW4" s="69" t="s">
        <v>11680</v>
      </c>
      <c r="ONX4" s="69" t="s">
        <v>11681</v>
      </c>
      <c r="ONY4" s="69" t="s">
        <v>11682</v>
      </c>
      <c r="ONZ4" s="69" t="s">
        <v>11683</v>
      </c>
      <c r="OOA4" s="69" t="s">
        <v>11684</v>
      </c>
      <c r="OOB4" s="69" t="s">
        <v>11685</v>
      </c>
      <c r="OOC4" s="69" t="s">
        <v>11686</v>
      </c>
      <c r="OOD4" s="69" t="s">
        <v>11687</v>
      </c>
      <c r="OOE4" s="69" t="s">
        <v>11688</v>
      </c>
      <c r="OOF4" s="69" t="s">
        <v>11689</v>
      </c>
      <c r="OOG4" s="69" t="s">
        <v>11690</v>
      </c>
      <c r="OOH4" s="69" t="s">
        <v>11691</v>
      </c>
      <c r="OOI4" s="69" t="s">
        <v>11692</v>
      </c>
      <c r="OOJ4" s="69" t="s">
        <v>11693</v>
      </c>
      <c r="OOK4" s="69" t="s">
        <v>11694</v>
      </c>
      <c r="OOL4" s="69" t="s">
        <v>11695</v>
      </c>
      <c r="OOM4" s="69" t="s">
        <v>11696</v>
      </c>
      <c r="OON4" s="69" t="s">
        <v>11697</v>
      </c>
      <c r="OOO4" s="69" t="s">
        <v>11698</v>
      </c>
      <c r="OOP4" s="69" t="s">
        <v>11699</v>
      </c>
      <c r="OOQ4" s="69" t="s">
        <v>11700</v>
      </c>
      <c r="OOR4" s="69" t="s">
        <v>11701</v>
      </c>
      <c r="OOS4" s="69" t="s">
        <v>11702</v>
      </c>
      <c r="OOT4" s="69" t="s">
        <v>11703</v>
      </c>
      <c r="OOU4" s="69" t="s">
        <v>11704</v>
      </c>
      <c r="OOV4" s="69" t="s">
        <v>11705</v>
      </c>
      <c r="OOW4" s="69" t="s">
        <v>11706</v>
      </c>
      <c r="OOX4" s="69" t="s">
        <v>11707</v>
      </c>
      <c r="OOY4" s="69" t="s">
        <v>11708</v>
      </c>
      <c r="OOZ4" s="69" t="s">
        <v>11709</v>
      </c>
      <c r="OPA4" s="69" t="s">
        <v>11710</v>
      </c>
      <c r="OPB4" s="69" t="s">
        <v>11711</v>
      </c>
      <c r="OPC4" s="69" t="s">
        <v>11712</v>
      </c>
      <c r="OPD4" s="69" t="s">
        <v>11713</v>
      </c>
      <c r="OPE4" s="69" t="s">
        <v>11714</v>
      </c>
      <c r="OPF4" s="69" t="s">
        <v>11715</v>
      </c>
      <c r="OPG4" s="69" t="s">
        <v>11716</v>
      </c>
      <c r="OPH4" s="69" t="s">
        <v>11717</v>
      </c>
      <c r="OPI4" s="69" t="s">
        <v>11718</v>
      </c>
      <c r="OPJ4" s="69" t="s">
        <v>11719</v>
      </c>
      <c r="OPK4" s="69" t="s">
        <v>11720</v>
      </c>
      <c r="OPL4" s="69" t="s">
        <v>11721</v>
      </c>
      <c r="OPM4" s="69" t="s">
        <v>11722</v>
      </c>
      <c r="OPN4" s="69" t="s">
        <v>11723</v>
      </c>
      <c r="OPO4" s="69" t="s">
        <v>11724</v>
      </c>
      <c r="OPP4" s="69" t="s">
        <v>11725</v>
      </c>
      <c r="OPQ4" s="69" t="s">
        <v>11726</v>
      </c>
      <c r="OPR4" s="69" t="s">
        <v>11727</v>
      </c>
      <c r="OPS4" s="69" t="s">
        <v>11728</v>
      </c>
      <c r="OPT4" s="69" t="s">
        <v>11729</v>
      </c>
      <c r="OPU4" s="69" t="s">
        <v>11730</v>
      </c>
      <c r="OPV4" s="69" t="s">
        <v>11731</v>
      </c>
      <c r="OPW4" s="69" t="s">
        <v>11732</v>
      </c>
      <c r="OPX4" s="69" t="s">
        <v>11733</v>
      </c>
      <c r="OPY4" s="69" t="s">
        <v>11734</v>
      </c>
      <c r="OPZ4" s="69" t="s">
        <v>11735</v>
      </c>
      <c r="OQA4" s="69" t="s">
        <v>11736</v>
      </c>
      <c r="OQB4" s="69" t="s">
        <v>11737</v>
      </c>
      <c r="OQC4" s="69" t="s">
        <v>11738</v>
      </c>
      <c r="OQD4" s="69" t="s">
        <v>11739</v>
      </c>
      <c r="OQE4" s="69" t="s">
        <v>11740</v>
      </c>
      <c r="OQF4" s="69" t="s">
        <v>11741</v>
      </c>
      <c r="OQG4" s="69" t="s">
        <v>11742</v>
      </c>
      <c r="OQH4" s="69" t="s">
        <v>11743</v>
      </c>
      <c r="OQI4" s="69" t="s">
        <v>11744</v>
      </c>
      <c r="OQJ4" s="69" t="s">
        <v>11745</v>
      </c>
      <c r="OQK4" s="69" t="s">
        <v>11746</v>
      </c>
      <c r="OQL4" s="69" t="s">
        <v>11747</v>
      </c>
      <c r="OQM4" s="69" t="s">
        <v>11748</v>
      </c>
      <c r="OQN4" s="69" t="s">
        <v>11749</v>
      </c>
      <c r="OQO4" s="69" t="s">
        <v>11750</v>
      </c>
      <c r="OQP4" s="69" t="s">
        <v>11751</v>
      </c>
      <c r="OQQ4" s="69" t="s">
        <v>11752</v>
      </c>
      <c r="OQR4" s="69" t="s">
        <v>11753</v>
      </c>
      <c r="OQS4" s="69" t="s">
        <v>11754</v>
      </c>
      <c r="OQT4" s="69" t="s">
        <v>11755</v>
      </c>
      <c r="OQU4" s="69" t="s">
        <v>11756</v>
      </c>
      <c r="OQV4" s="69" t="s">
        <v>11757</v>
      </c>
      <c r="OQW4" s="69" t="s">
        <v>11758</v>
      </c>
      <c r="OQX4" s="69" t="s">
        <v>11759</v>
      </c>
      <c r="OQY4" s="69" t="s">
        <v>11760</v>
      </c>
      <c r="OQZ4" s="69" t="s">
        <v>11761</v>
      </c>
      <c r="ORA4" s="69" t="s">
        <v>11762</v>
      </c>
      <c r="ORB4" s="69" t="s">
        <v>11763</v>
      </c>
      <c r="ORC4" s="69" t="s">
        <v>11764</v>
      </c>
      <c r="ORD4" s="69" t="s">
        <v>11765</v>
      </c>
      <c r="ORE4" s="69" t="s">
        <v>11766</v>
      </c>
      <c r="ORF4" s="69" t="s">
        <v>11767</v>
      </c>
      <c r="ORG4" s="69" t="s">
        <v>11768</v>
      </c>
      <c r="ORH4" s="69" t="s">
        <v>11769</v>
      </c>
      <c r="ORI4" s="69" t="s">
        <v>11770</v>
      </c>
      <c r="ORJ4" s="69" t="s">
        <v>11771</v>
      </c>
      <c r="ORK4" s="69" t="s">
        <v>11772</v>
      </c>
      <c r="ORL4" s="69" t="s">
        <v>11773</v>
      </c>
      <c r="ORM4" s="69" t="s">
        <v>11774</v>
      </c>
      <c r="ORN4" s="69" t="s">
        <v>11775</v>
      </c>
      <c r="ORO4" s="69" t="s">
        <v>11776</v>
      </c>
      <c r="ORP4" s="69" t="s">
        <v>11777</v>
      </c>
      <c r="ORQ4" s="69" t="s">
        <v>11778</v>
      </c>
      <c r="ORR4" s="69" t="s">
        <v>11779</v>
      </c>
      <c r="ORS4" s="69" t="s">
        <v>11780</v>
      </c>
      <c r="ORT4" s="69" t="s">
        <v>11781</v>
      </c>
      <c r="ORU4" s="69" t="s">
        <v>11782</v>
      </c>
      <c r="ORV4" s="69" t="s">
        <v>11783</v>
      </c>
      <c r="ORW4" s="69" t="s">
        <v>11784</v>
      </c>
      <c r="ORX4" s="69" t="s">
        <v>11785</v>
      </c>
      <c r="ORY4" s="69" t="s">
        <v>11786</v>
      </c>
      <c r="ORZ4" s="69" t="s">
        <v>11787</v>
      </c>
      <c r="OSA4" s="69" t="s">
        <v>11788</v>
      </c>
      <c r="OSB4" s="69" t="s">
        <v>11789</v>
      </c>
      <c r="OSC4" s="69" t="s">
        <v>11790</v>
      </c>
      <c r="OSD4" s="69" t="s">
        <v>11791</v>
      </c>
      <c r="OSE4" s="69" t="s">
        <v>11792</v>
      </c>
      <c r="OSF4" s="69" t="s">
        <v>11793</v>
      </c>
      <c r="OSG4" s="69" t="s">
        <v>11794</v>
      </c>
      <c r="OSH4" s="69" t="s">
        <v>11795</v>
      </c>
      <c r="OSI4" s="69" t="s">
        <v>11796</v>
      </c>
      <c r="OSJ4" s="69" t="s">
        <v>11797</v>
      </c>
      <c r="OSK4" s="69" t="s">
        <v>11798</v>
      </c>
      <c r="OSL4" s="69" t="s">
        <v>11799</v>
      </c>
      <c r="OSM4" s="69" t="s">
        <v>11800</v>
      </c>
      <c r="OSN4" s="69" t="s">
        <v>11801</v>
      </c>
      <c r="OSO4" s="69" t="s">
        <v>11802</v>
      </c>
      <c r="OSP4" s="69" t="s">
        <v>11803</v>
      </c>
      <c r="OSQ4" s="69" t="s">
        <v>11804</v>
      </c>
      <c r="OSR4" s="69" t="s">
        <v>11805</v>
      </c>
      <c r="OSS4" s="69" t="s">
        <v>11806</v>
      </c>
      <c r="OST4" s="69" t="s">
        <v>11807</v>
      </c>
      <c r="OSU4" s="69" t="s">
        <v>11808</v>
      </c>
      <c r="OSV4" s="69" t="s">
        <v>11809</v>
      </c>
      <c r="OSW4" s="69" t="s">
        <v>11810</v>
      </c>
      <c r="OSX4" s="69" t="s">
        <v>11811</v>
      </c>
      <c r="OSY4" s="69" t="s">
        <v>11812</v>
      </c>
      <c r="OSZ4" s="69" t="s">
        <v>11813</v>
      </c>
      <c r="OTA4" s="69" t="s">
        <v>11814</v>
      </c>
      <c r="OTB4" s="69" t="s">
        <v>11815</v>
      </c>
      <c r="OTC4" s="69" t="s">
        <v>11816</v>
      </c>
      <c r="OTD4" s="69" t="s">
        <v>11817</v>
      </c>
      <c r="OTE4" s="69" t="s">
        <v>11818</v>
      </c>
      <c r="OTF4" s="69" t="s">
        <v>11819</v>
      </c>
      <c r="OTG4" s="69" t="s">
        <v>11820</v>
      </c>
      <c r="OTH4" s="69" t="s">
        <v>11821</v>
      </c>
      <c r="OTI4" s="69" t="s">
        <v>11822</v>
      </c>
      <c r="OTJ4" s="69" t="s">
        <v>11823</v>
      </c>
      <c r="OTK4" s="69" t="s">
        <v>11824</v>
      </c>
      <c r="OTL4" s="69" t="s">
        <v>11825</v>
      </c>
      <c r="OTM4" s="69" t="s">
        <v>11826</v>
      </c>
      <c r="OTN4" s="69" t="s">
        <v>11827</v>
      </c>
      <c r="OTO4" s="69" t="s">
        <v>11828</v>
      </c>
      <c r="OTP4" s="69" t="s">
        <v>11829</v>
      </c>
      <c r="OTQ4" s="69" t="s">
        <v>11830</v>
      </c>
      <c r="OTR4" s="69" t="s">
        <v>11831</v>
      </c>
      <c r="OTS4" s="69" t="s">
        <v>11832</v>
      </c>
      <c r="OTT4" s="69" t="s">
        <v>11833</v>
      </c>
      <c r="OTU4" s="69" t="s">
        <v>11834</v>
      </c>
      <c r="OTV4" s="69" t="s">
        <v>11835</v>
      </c>
      <c r="OTW4" s="69" t="s">
        <v>11836</v>
      </c>
      <c r="OTX4" s="69" t="s">
        <v>11837</v>
      </c>
      <c r="OTY4" s="69" t="s">
        <v>11838</v>
      </c>
      <c r="OTZ4" s="69" t="s">
        <v>11839</v>
      </c>
      <c r="OUA4" s="69" t="s">
        <v>11840</v>
      </c>
      <c r="OUB4" s="69" t="s">
        <v>11841</v>
      </c>
      <c r="OUC4" s="69" t="s">
        <v>11842</v>
      </c>
      <c r="OUD4" s="69" t="s">
        <v>11843</v>
      </c>
      <c r="OUE4" s="69" t="s">
        <v>11844</v>
      </c>
      <c r="OUF4" s="69" t="s">
        <v>11845</v>
      </c>
      <c r="OUG4" s="69" t="s">
        <v>11846</v>
      </c>
      <c r="OUH4" s="69" t="s">
        <v>11847</v>
      </c>
      <c r="OUI4" s="69" t="s">
        <v>11848</v>
      </c>
      <c r="OUJ4" s="69" t="s">
        <v>11849</v>
      </c>
      <c r="OUK4" s="69" t="s">
        <v>11850</v>
      </c>
      <c r="OUL4" s="69" t="s">
        <v>11851</v>
      </c>
      <c r="OUM4" s="69" t="s">
        <v>11852</v>
      </c>
      <c r="OUN4" s="69" t="s">
        <v>11853</v>
      </c>
      <c r="OUO4" s="69" t="s">
        <v>11854</v>
      </c>
      <c r="OUP4" s="69" t="s">
        <v>11855</v>
      </c>
      <c r="OUQ4" s="69" t="s">
        <v>11856</v>
      </c>
      <c r="OUR4" s="69" t="s">
        <v>11857</v>
      </c>
      <c r="OUS4" s="69" t="s">
        <v>11858</v>
      </c>
      <c r="OUT4" s="69" t="s">
        <v>11859</v>
      </c>
      <c r="OUU4" s="69" t="s">
        <v>11860</v>
      </c>
      <c r="OUV4" s="69" t="s">
        <v>11861</v>
      </c>
      <c r="OUW4" s="69" t="s">
        <v>11862</v>
      </c>
      <c r="OUX4" s="69" t="s">
        <v>11863</v>
      </c>
      <c r="OUY4" s="69" t="s">
        <v>11864</v>
      </c>
      <c r="OUZ4" s="69" t="s">
        <v>11865</v>
      </c>
      <c r="OVA4" s="69" t="s">
        <v>11866</v>
      </c>
      <c r="OVB4" s="69" t="s">
        <v>11867</v>
      </c>
      <c r="OVC4" s="69" t="s">
        <v>11868</v>
      </c>
      <c r="OVD4" s="69" t="s">
        <v>11869</v>
      </c>
      <c r="OVE4" s="69" t="s">
        <v>11870</v>
      </c>
      <c r="OVF4" s="69" t="s">
        <v>11871</v>
      </c>
      <c r="OVG4" s="69" t="s">
        <v>11872</v>
      </c>
      <c r="OVH4" s="69" t="s">
        <v>11873</v>
      </c>
      <c r="OVI4" s="69" t="s">
        <v>11874</v>
      </c>
      <c r="OVJ4" s="69" t="s">
        <v>11875</v>
      </c>
      <c r="OVK4" s="69" t="s">
        <v>11876</v>
      </c>
      <c r="OVL4" s="69" t="s">
        <v>11877</v>
      </c>
      <c r="OVM4" s="69" t="s">
        <v>11878</v>
      </c>
      <c r="OVN4" s="69" t="s">
        <v>11879</v>
      </c>
      <c r="OVO4" s="69" t="s">
        <v>11880</v>
      </c>
      <c r="OVP4" s="69" t="s">
        <v>11881</v>
      </c>
      <c r="OVQ4" s="69" t="s">
        <v>11882</v>
      </c>
      <c r="OVR4" s="69" t="s">
        <v>11883</v>
      </c>
      <c r="OVS4" s="69" t="s">
        <v>11884</v>
      </c>
      <c r="OVT4" s="69" t="s">
        <v>11885</v>
      </c>
      <c r="OVU4" s="69" t="s">
        <v>11886</v>
      </c>
      <c r="OVV4" s="69" t="s">
        <v>11887</v>
      </c>
      <c r="OVW4" s="69" t="s">
        <v>11888</v>
      </c>
      <c r="OVX4" s="69" t="s">
        <v>11889</v>
      </c>
      <c r="OVY4" s="69" t="s">
        <v>11890</v>
      </c>
      <c r="OVZ4" s="69" t="s">
        <v>11891</v>
      </c>
      <c r="OWA4" s="69" t="s">
        <v>11892</v>
      </c>
      <c r="OWB4" s="69" t="s">
        <v>11893</v>
      </c>
      <c r="OWC4" s="69" t="s">
        <v>11894</v>
      </c>
      <c r="OWD4" s="69" t="s">
        <v>11895</v>
      </c>
      <c r="OWE4" s="69" t="s">
        <v>11896</v>
      </c>
      <c r="OWF4" s="69" t="s">
        <v>11897</v>
      </c>
      <c r="OWG4" s="69" t="s">
        <v>11898</v>
      </c>
      <c r="OWH4" s="69" t="s">
        <v>11899</v>
      </c>
      <c r="OWI4" s="69" t="s">
        <v>11900</v>
      </c>
      <c r="OWJ4" s="69" t="s">
        <v>11901</v>
      </c>
      <c r="OWK4" s="69" t="s">
        <v>11902</v>
      </c>
      <c r="OWL4" s="69" t="s">
        <v>11903</v>
      </c>
      <c r="OWM4" s="69" t="s">
        <v>11904</v>
      </c>
      <c r="OWN4" s="69" t="s">
        <v>11905</v>
      </c>
      <c r="OWO4" s="69" t="s">
        <v>11906</v>
      </c>
      <c r="OWP4" s="69" t="s">
        <v>11907</v>
      </c>
      <c r="OWQ4" s="69" t="s">
        <v>11908</v>
      </c>
      <c r="OWR4" s="69" t="s">
        <v>11909</v>
      </c>
      <c r="OWS4" s="69" t="s">
        <v>11910</v>
      </c>
      <c r="OWT4" s="69" t="s">
        <v>11911</v>
      </c>
      <c r="OWU4" s="69" t="s">
        <v>11912</v>
      </c>
      <c r="OWV4" s="69" t="s">
        <v>11913</v>
      </c>
      <c r="OWW4" s="69" t="s">
        <v>11914</v>
      </c>
      <c r="OWX4" s="69" t="s">
        <v>11915</v>
      </c>
      <c r="OWY4" s="69" t="s">
        <v>11916</v>
      </c>
      <c r="OWZ4" s="69" t="s">
        <v>11917</v>
      </c>
      <c r="OXA4" s="69" t="s">
        <v>11918</v>
      </c>
      <c r="OXB4" s="69" t="s">
        <v>11919</v>
      </c>
      <c r="OXC4" s="69" t="s">
        <v>11920</v>
      </c>
      <c r="OXD4" s="69" t="s">
        <v>11921</v>
      </c>
      <c r="OXE4" s="69" t="s">
        <v>11922</v>
      </c>
      <c r="OXF4" s="69" t="s">
        <v>11923</v>
      </c>
      <c r="OXG4" s="69" t="s">
        <v>11924</v>
      </c>
      <c r="OXH4" s="69" t="s">
        <v>11925</v>
      </c>
      <c r="OXI4" s="69" t="s">
        <v>11926</v>
      </c>
      <c r="OXJ4" s="69" t="s">
        <v>11927</v>
      </c>
      <c r="OXK4" s="69" t="s">
        <v>11928</v>
      </c>
      <c r="OXL4" s="69" t="s">
        <v>11929</v>
      </c>
      <c r="OXM4" s="69" t="s">
        <v>11930</v>
      </c>
      <c r="OXN4" s="69" t="s">
        <v>11931</v>
      </c>
      <c r="OXO4" s="69" t="s">
        <v>11932</v>
      </c>
      <c r="OXP4" s="69" t="s">
        <v>11933</v>
      </c>
      <c r="OXQ4" s="69" t="s">
        <v>11934</v>
      </c>
      <c r="OXR4" s="69" t="s">
        <v>11935</v>
      </c>
      <c r="OXS4" s="69" t="s">
        <v>11936</v>
      </c>
      <c r="OXT4" s="69" t="s">
        <v>11937</v>
      </c>
      <c r="OXU4" s="69" t="s">
        <v>11938</v>
      </c>
      <c r="OXV4" s="69" t="s">
        <v>11939</v>
      </c>
      <c r="OXW4" s="69" t="s">
        <v>11940</v>
      </c>
      <c r="OXX4" s="69" t="s">
        <v>11941</v>
      </c>
      <c r="OXY4" s="69" t="s">
        <v>11942</v>
      </c>
      <c r="OXZ4" s="69" t="s">
        <v>11943</v>
      </c>
      <c r="OYA4" s="69" t="s">
        <v>11944</v>
      </c>
      <c r="OYB4" s="69" t="s">
        <v>11945</v>
      </c>
      <c r="OYC4" s="69" t="s">
        <v>11946</v>
      </c>
      <c r="OYD4" s="69" t="s">
        <v>11947</v>
      </c>
      <c r="OYE4" s="69" t="s">
        <v>11948</v>
      </c>
      <c r="OYF4" s="69" t="s">
        <v>11949</v>
      </c>
      <c r="OYG4" s="69" t="s">
        <v>11950</v>
      </c>
      <c r="OYH4" s="69" t="s">
        <v>11951</v>
      </c>
      <c r="OYI4" s="69" t="s">
        <v>11952</v>
      </c>
      <c r="OYJ4" s="69" t="s">
        <v>11953</v>
      </c>
      <c r="OYK4" s="69" t="s">
        <v>11954</v>
      </c>
      <c r="OYL4" s="69" t="s">
        <v>11955</v>
      </c>
      <c r="OYM4" s="69" t="s">
        <v>11956</v>
      </c>
      <c r="OYN4" s="69" t="s">
        <v>11957</v>
      </c>
      <c r="OYO4" s="69" t="s">
        <v>11958</v>
      </c>
      <c r="OYP4" s="69" t="s">
        <v>11959</v>
      </c>
      <c r="OYQ4" s="69" t="s">
        <v>11960</v>
      </c>
      <c r="OYR4" s="69" t="s">
        <v>11961</v>
      </c>
      <c r="OYS4" s="69" t="s">
        <v>11962</v>
      </c>
      <c r="OYT4" s="69" t="s">
        <v>11963</v>
      </c>
      <c r="OYU4" s="69" t="s">
        <v>11964</v>
      </c>
      <c r="OYV4" s="69" t="s">
        <v>11965</v>
      </c>
      <c r="OYW4" s="69" t="s">
        <v>11966</v>
      </c>
      <c r="OYX4" s="69" t="s">
        <v>11967</v>
      </c>
      <c r="OYY4" s="69" t="s">
        <v>11968</v>
      </c>
      <c r="OYZ4" s="69" t="s">
        <v>11969</v>
      </c>
      <c r="OZA4" s="69" t="s">
        <v>11970</v>
      </c>
      <c r="OZB4" s="69" t="s">
        <v>11971</v>
      </c>
      <c r="OZC4" s="69" t="s">
        <v>11972</v>
      </c>
      <c r="OZD4" s="69" t="s">
        <v>11973</v>
      </c>
      <c r="OZE4" s="69" t="s">
        <v>11974</v>
      </c>
      <c r="OZF4" s="69" t="s">
        <v>11975</v>
      </c>
      <c r="OZG4" s="69" t="s">
        <v>11976</v>
      </c>
      <c r="OZH4" s="69" t="s">
        <v>11977</v>
      </c>
      <c r="OZI4" s="69" t="s">
        <v>11978</v>
      </c>
      <c r="OZJ4" s="69" t="s">
        <v>11979</v>
      </c>
      <c r="OZK4" s="69" t="s">
        <v>11980</v>
      </c>
      <c r="OZL4" s="69" t="s">
        <v>11981</v>
      </c>
      <c r="OZM4" s="69" t="s">
        <v>11982</v>
      </c>
      <c r="OZN4" s="69" t="s">
        <v>11983</v>
      </c>
      <c r="OZO4" s="69" t="s">
        <v>11984</v>
      </c>
      <c r="OZP4" s="69" t="s">
        <v>11985</v>
      </c>
      <c r="OZQ4" s="69" t="s">
        <v>11986</v>
      </c>
      <c r="OZR4" s="69" t="s">
        <v>11987</v>
      </c>
      <c r="OZS4" s="69" t="s">
        <v>11988</v>
      </c>
      <c r="OZT4" s="69" t="s">
        <v>11989</v>
      </c>
      <c r="OZU4" s="69" t="s">
        <v>11990</v>
      </c>
      <c r="OZV4" s="69" t="s">
        <v>11991</v>
      </c>
      <c r="OZW4" s="69" t="s">
        <v>11992</v>
      </c>
      <c r="OZX4" s="69" t="s">
        <v>11993</v>
      </c>
      <c r="OZY4" s="69" t="s">
        <v>11994</v>
      </c>
      <c r="OZZ4" s="69" t="s">
        <v>11995</v>
      </c>
      <c r="PAA4" s="69" t="s">
        <v>11996</v>
      </c>
      <c r="PAB4" s="69" t="s">
        <v>11997</v>
      </c>
      <c r="PAC4" s="69" t="s">
        <v>11998</v>
      </c>
      <c r="PAD4" s="69" t="s">
        <v>11999</v>
      </c>
      <c r="PAE4" s="69" t="s">
        <v>12000</v>
      </c>
      <c r="PAF4" s="69" t="s">
        <v>12001</v>
      </c>
      <c r="PAG4" s="69" t="s">
        <v>12002</v>
      </c>
      <c r="PAH4" s="69" t="s">
        <v>12003</v>
      </c>
      <c r="PAI4" s="69" t="s">
        <v>12004</v>
      </c>
      <c r="PAJ4" s="69" t="s">
        <v>12005</v>
      </c>
      <c r="PAK4" s="69" t="s">
        <v>12006</v>
      </c>
      <c r="PAL4" s="69" t="s">
        <v>12007</v>
      </c>
      <c r="PAM4" s="69" t="s">
        <v>12008</v>
      </c>
      <c r="PAN4" s="69" t="s">
        <v>12009</v>
      </c>
      <c r="PAO4" s="69" t="s">
        <v>12010</v>
      </c>
      <c r="PAP4" s="69" t="s">
        <v>12011</v>
      </c>
      <c r="PAQ4" s="69" t="s">
        <v>12012</v>
      </c>
      <c r="PAR4" s="69" t="s">
        <v>12013</v>
      </c>
      <c r="PAS4" s="69" t="s">
        <v>12014</v>
      </c>
      <c r="PAT4" s="69" t="s">
        <v>12015</v>
      </c>
      <c r="PAU4" s="69" t="s">
        <v>12016</v>
      </c>
      <c r="PAV4" s="69" t="s">
        <v>12017</v>
      </c>
      <c r="PAW4" s="69" t="s">
        <v>12018</v>
      </c>
      <c r="PAX4" s="69" t="s">
        <v>12019</v>
      </c>
      <c r="PAY4" s="69" t="s">
        <v>12020</v>
      </c>
      <c r="PAZ4" s="69" t="s">
        <v>12021</v>
      </c>
      <c r="PBA4" s="69" t="s">
        <v>12022</v>
      </c>
      <c r="PBB4" s="69" t="s">
        <v>12023</v>
      </c>
      <c r="PBC4" s="69" t="s">
        <v>12024</v>
      </c>
      <c r="PBD4" s="69" t="s">
        <v>12025</v>
      </c>
      <c r="PBE4" s="69" t="s">
        <v>12026</v>
      </c>
      <c r="PBF4" s="69" t="s">
        <v>12027</v>
      </c>
      <c r="PBG4" s="69" t="s">
        <v>12028</v>
      </c>
      <c r="PBH4" s="69" t="s">
        <v>12029</v>
      </c>
      <c r="PBI4" s="69" t="s">
        <v>12030</v>
      </c>
      <c r="PBJ4" s="69" t="s">
        <v>12031</v>
      </c>
      <c r="PBK4" s="69" t="s">
        <v>12032</v>
      </c>
      <c r="PBL4" s="69" t="s">
        <v>12033</v>
      </c>
      <c r="PBM4" s="69" t="s">
        <v>12034</v>
      </c>
      <c r="PBN4" s="69" t="s">
        <v>12035</v>
      </c>
      <c r="PBO4" s="69" t="s">
        <v>12036</v>
      </c>
      <c r="PBP4" s="69" t="s">
        <v>12037</v>
      </c>
      <c r="PBQ4" s="69" t="s">
        <v>12038</v>
      </c>
      <c r="PBR4" s="69" t="s">
        <v>12039</v>
      </c>
      <c r="PBS4" s="69" t="s">
        <v>12040</v>
      </c>
      <c r="PBT4" s="69" t="s">
        <v>12041</v>
      </c>
      <c r="PBU4" s="69" t="s">
        <v>12042</v>
      </c>
      <c r="PBV4" s="69" t="s">
        <v>12043</v>
      </c>
      <c r="PBW4" s="69" t="s">
        <v>12044</v>
      </c>
      <c r="PBX4" s="69" t="s">
        <v>12045</v>
      </c>
      <c r="PBY4" s="69" t="s">
        <v>12046</v>
      </c>
      <c r="PBZ4" s="69" t="s">
        <v>12047</v>
      </c>
      <c r="PCA4" s="69" t="s">
        <v>12048</v>
      </c>
      <c r="PCB4" s="69" t="s">
        <v>12049</v>
      </c>
      <c r="PCC4" s="69" t="s">
        <v>12050</v>
      </c>
      <c r="PCD4" s="69" t="s">
        <v>12051</v>
      </c>
      <c r="PCE4" s="69" t="s">
        <v>12052</v>
      </c>
      <c r="PCF4" s="69" t="s">
        <v>12053</v>
      </c>
      <c r="PCG4" s="69" t="s">
        <v>12054</v>
      </c>
      <c r="PCH4" s="69" t="s">
        <v>12055</v>
      </c>
      <c r="PCI4" s="69" t="s">
        <v>12056</v>
      </c>
      <c r="PCJ4" s="69" t="s">
        <v>12057</v>
      </c>
      <c r="PCK4" s="69" t="s">
        <v>12058</v>
      </c>
      <c r="PCL4" s="69" t="s">
        <v>12059</v>
      </c>
      <c r="PCM4" s="69" t="s">
        <v>12060</v>
      </c>
      <c r="PCN4" s="69" t="s">
        <v>12061</v>
      </c>
      <c r="PCO4" s="69" t="s">
        <v>12062</v>
      </c>
      <c r="PCP4" s="69" t="s">
        <v>12063</v>
      </c>
      <c r="PCQ4" s="69" t="s">
        <v>12064</v>
      </c>
      <c r="PCR4" s="69" t="s">
        <v>12065</v>
      </c>
      <c r="PCS4" s="69" t="s">
        <v>12066</v>
      </c>
      <c r="PCT4" s="69" t="s">
        <v>12067</v>
      </c>
      <c r="PCU4" s="69" t="s">
        <v>12068</v>
      </c>
      <c r="PCV4" s="69" t="s">
        <v>12069</v>
      </c>
      <c r="PCW4" s="69" t="s">
        <v>12070</v>
      </c>
      <c r="PCX4" s="69" t="s">
        <v>12071</v>
      </c>
      <c r="PCY4" s="69" t="s">
        <v>12072</v>
      </c>
      <c r="PCZ4" s="69" t="s">
        <v>12073</v>
      </c>
      <c r="PDA4" s="69" t="s">
        <v>12074</v>
      </c>
      <c r="PDB4" s="69" t="s">
        <v>12075</v>
      </c>
      <c r="PDC4" s="69" t="s">
        <v>12076</v>
      </c>
      <c r="PDD4" s="69" t="s">
        <v>12077</v>
      </c>
      <c r="PDE4" s="69" t="s">
        <v>12078</v>
      </c>
      <c r="PDF4" s="69" t="s">
        <v>12079</v>
      </c>
      <c r="PDG4" s="69" t="s">
        <v>12080</v>
      </c>
      <c r="PDH4" s="69" t="s">
        <v>12081</v>
      </c>
      <c r="PDI4" s="69" t="s">
        <v>12082</v>
      </c>
      <c r="PDJ4" s="69" t="s">
        <v>12083</v>
      </c>
      <c r="PDK4" s="69" t="s">
        <v>12084</v>
      </c>
      <c r="PDL4" s="69" t="s">
        <v>12085</v>
      </c>
      <c r="PDM4" s="69" t="s">
        <v>12086</v>
      </c>
      <c r="PDN4" s="69" t="s">
        <v>12087</v>
      </c>
      <c r="PDO4" s="69" t="s">
        <v>12088</v>
      </c>
      <c r="PDP4" s="69" t="s">
        <v>12089</v>
      </c>
      <c r="PDQ4" s="69" t="s">
        <v>12090</v>
      </c>
      <c r="PDR4" s="69" t="s">
        <v>12091</v>
      </c>
      <c r="PDS4" s="69" t="s">
        <v>12092</v>
      </c>
      <c r="PDT4" s="69" t="s">
        <v>12093</v>
      </c>
      <c r="PDU4" s="69" t="s">
        <v>12094</v>
      </c>
      <c r="PDV4" s="69" t="s">
        <v>12095</v>
      </c>
      <c r="PDW4" s="69" t="s">
        <v>12096</v>
      </c>
      <c r="PDX4" s="69" t="s">
        <v>12097</v>
      </c>
      <c r="PDY4" s="69" t="s">
        <v>12098</v>
      </c>
      <c r="PDZ4" s="69" t="s">
        <v>12099</v>
      </c>
      <c r="PEA4" s="69" t="s">
        <v>12100</v>
      </c>
      <c r="PEB4" s="69" t="s">
        <v>12101</v>
      </c>
      <c r="PEC4" s="69" t="s">
        <v>12102</v>
      </c>
      <c r="PED4" s="69" t="s">
        <v>12103</v>
      </c>
      <c r="PEE4" s="69" t="s">
        <v>12104</v>
      </c>
      <c r="PEF4" s="69" t="s">
        <v>12105</v>
      </c>
      <c r="PEG4" s="69" t="s">
        <v>12106</v>
      </c>
      <c r="PEH4" s="69" t="s">
        <v>12107</v>
      </c>
      <c r="PEI4" s="69" t="s">
        <v>12108</v>
      </c>
      <c r="PEJ4" s="69" t="s">
        <v>12109</v>
      </c>
      <c r="PEK4" s="69" t="s">
        <v>12110</v>
      </c>
      <c r="PEL4" s="69" t="s">
        <v>12111</v>
      </c>
      <c r="PEM4" s="69" t="s">
        <v>12112</v>
      </c>
      <c r="PEN4" s="69" t="s">
        <v>12113</v>
      </c>
      <c r="PEO4" s="69" t="s">
        <v>12114</v>
      </c>
      <c r="PEP4" s="69" t="s">
        <v>12115</v>
      </c>
      <c r="PEQ4" s="69" t="s">
        <v>12116</v>
      </c>
      <c r="PER4" s="69" t="s">
        <v>12117</v>
      </c>
      <c r="PES4" s="69" t="s">
        <v>12118</v>
      </c>
      <c r="PET4" s="69" t="s">
        <v>12119</v>
      </c>
      <c r="PEU4" s="69" t="s">
        <v>12120</v>
      </c>
      <c r="PEV4" s="69" t="s">
        <v>12121</v>
      </c>
      <c r="PEW4" s="69" t="s">
        <v>12122</v>
      </c>
      <c r="PEX4" s="69" t="s">
        <v>12123</v>
      </c>
      <c r="PEY4" s="69" t="s">
        <v>12124</v>
      </c>
      <c r="PEZ4" s="69" t="s">
        <v>12125</v>
      </c>
      <c r="PFA4" s="69" t="s">
        <v>12126</v>
      </c>
      <c r="PFB4" s="69" t="s">
        <v>12127</v>
      </c>
      <c r="PFC4" s="69" t="s">
        <v>12128</v>
      </c>
      <c r="PFD4" s="69" t="s">
        <v>12129</v>
      </c>
      <c r="PFE4" s="69" t="s">
        <v>12130</v>
      </c>
      <c r="PFF4" s="69" t="s">
        <v>12131</v>
      </c>
      <c r="PFG4" s="69" t="s">
        <v>12132</v>
      </c>
      <c r="PFH4" s="69" t="s">
        <v>12133</v>
      </c>
      <c r="PFI4" s="69" t="s">
        <v>12134</v>
      </c>
      <c r="PFJ4" s="69" t="s">
        <v>12135</v>
      </c>
      <c r="PFK4" s="69" t="s">
        <v>12136</v>
      </c>
      <c r="PFL4" s="69" t="s">
        <v>12137</v>
      </c>
      <c r="PFM4" s="69" t="s">
        <v>12138</v>
      </c>
      <c r="PFN4" s="69" t="s">
        <v>12139</v>
      </c>
      <c r="PFO4" s="69" t="s">
        <v>12140</v>
      </c>
      <c r="PFP4" s="69" t="s">
        <v>12141</v>
      </c>
      <c r="PFQ4" s="69" t="s">
        <v>12142</v>
      </c>
      <c r="PFR4" s="69" t="s">
        <v>12143</v>
      </c>
      <c r="PFS4" s="69" t="s">
        <v>12144</v>
      </c>
      <c r="PFT4" s="69" t="s">
        <v>12145</v>
      </c>
      <c r="PFU4" s="69" t="s">
        <v>12146</v>
      </c>
      <c r="PFV4" s="69" t="s">
        <v>12147</v>
      </c>
      <c r="PFW4" s="69" t="s">
        <v>12148</v>
      </c>
      <c r="PFX4" s="69" t="s">
        <v>12149</v>
      </c>
      <c r="PFY4" s="69" t="s">
        <v>12150</v>
      </c>
      <c r="PFZ4" s="69" t="s">
        <v>12151</v>
      </c>
      <c r="PGA4" s="69" t="s">
        <v>12152</v>
      </c>
      <c r="PGB4" s="69" t="s">
        <v>12153</v>
      </c>
      <c r="PGC4" s="69" t="s">
        <v>12154</v>
      </c>
      <c r="PGD4" s="69" t="s">
        <v>12155</v>
      </c>
      <c r="PGE4" s="69" t="s">
        <v>12156</v>
      </c>
      <c r="PGF4" s="69" t="s">
        <v>12157</v>
      </c>
      <c r="PGG4" s="69" t="s">
        <v>12158</v>
      </c>
      <c r="PGH4" s="69" t="s">
        <v>12159</v>
      </c>
      <c r="PGI4" s="69" t="s">
        <v>12160</v>
      </c>
      <c r="PGJ4" s="69" t="s">
        <v>12161</v>
      </c>
      <c r="PGK4" s="69" t="s">
        <v>12162</v>
      </c>
      <c r="PGL4" s="69" t="s">
        <v>12163</v>
      </c>
      <c r="PGM4" s="69" t="s">
        <v>12164</v>
      </c>
      <c r="PGN4" s="69" t="s">
        <v>12165</v>
      </c>
      <c r="PGO4" s="69" t="s">
        <v>12166</v>
      </c>
      <c r="PGP4" s="69" t="s">
        <v>12167</v>
      </c>
      <c r="PGQ4" s="69" t="s">
        <v>12168</v>
      </c>
      <c r="PGR4" s="69" t="s">
        <v>12169</v>
      </c>
      <c r="PGS4" s="69" t="s">
        <v>12170</v>
      </c>
      <c r="PGT4" s="69" t="s">
        <v>12171</v>
      </c>
      <c r="PGU4" s="69" t="s">
        <v>12172</v>
      </c>
      <c r="PGV4" s="69" t="s">
        <v>12173</v>
      </c>
      <c r="PGW4" s="69" t="s">
        <v>12174</v>
      </c>
      <c r="PGX4" s="69" t="s">
        <v>12175</v>
      </c>
      <c r="PGY4" s="69" t="s">
        <v>12176</v>
      </c>
      <c r="PGZ4" s="69" t="s">
        <v>12177</v>
      </c>
      <c r="PHA4" s="69" t="s">
        <v>12178</v>
      </c>
      <c r="PHB4" s="69" t="s">
        <v>12179</v>
      </c>
      <c r="PHC4" s="69" t="s">
        <v>12180</v>
      </c>
      <c r="PHD4" s="69" t="s">
        <v>12181</v>
      </c>
      <c r="PHE4" s="69" t="s">
        <v>12182</v>
      </c>
      <c r="PHF4" s="69" t="s">
        <v>12183</v>
      </c>
      <c r="PHG4" s="69" t="s">
        <v>12184</v>
      </c>
      <c r="PHH4" s="69" t="s">
        <v>12185</v>
      </c>
      <c r="PHI4" s="69" t="s">
        <v>12186</v>
      </c>
      <c r="PHJ4" s="69" t="s">
        <v>12187</v>
      </c>
      <c r="PHK4" s="69" t="s">
        <v>12188</v>
      </c>
      <c r="PHL4" s="69" t="s">
        <v>12189</v>
      </c>
      <c r="PHM4" s="69" t="s">
        <v>12190</v>
      </c>
      <c r="PHN4" s="69" t="s">
        <v>12191</v>
      </c>
      <c r="PHO4" s="69" t="s">
        <v>12192</v>
      </c>
      <c r="PHP4" s="69" t="s">
        <v>12193</v>
      </c>
      <c r="PHQ4" s="69" t="s">
        <v>12194</v>
      </c>
      <c r="PHR4" s="69" t="s">
        <v>12195</v>
      </c>
      <c r="PHS4" s="69" t="s">
        <v>12196</v>
      </c>
      <c r="PHT4" s="69" t="s">
        <v>12197</v>
      </c>
      <c r="PHU4" s="69" t="s">
        <v>12198</v>
      </c>
      <c r="PHV4" s="69" t="s">
        <v>12199</v>
      </c>
      <c r="PHW4" s="69" t="s">
        <v>12200</v>
      </c>
      <c r="PHX4" s="69" t="s">
        <v>12201</v>
      </c>
      <c r="PHY4" s="69" t="s">
        <v>12202</v>
      </c>
      <c r="PHZ4" s="69" t="s">
        <v>12203</v>
      </c>
      <c r="PIA4" s="69" t="s">
        <v>12204</v>
      </c>
      <c r="PIB4" s="69" t="s">
        <v>12205</v>
      </c>
      <c r="PIC4" s="69" t="s">
        <v>12206</v>
      </c>
      <c r="PID4" s="69" t="s">
        <v>12207</v>
      </c>
      <c r="PIE4" s="69" t="s">
        <v>12208</v>
      </c>
      <c r="PIF4" s="69" t="s">
        <v>12209</v>
      </c>
      <c r="PIG4" s="69" t="s">
        <v>12210</v>
      </c>
      <c r="PIH4" s="69" t="s">
        <v>12211</v>
      </c>
      <c r="PII4" s="69" t="s">
        <v>12212</v>
      </c>
      <c r="PIJ4" s="69" t="s">
        <v>12213</v>
      </c>
      <c r="PIK4" s="69" t="s">
        <v>12214</v>
      </c>
      <c r="PIL4" s="69" t="s">
        <v>12215</v>
      </c>
      <c r="PIM4" s="69" t="s">
        <v>12216</v>
      </c>
      <c r="PIN4" s="69" t="s">
        <v>12217</v>
      </c>
      <c r="PIO4" s="69" t="s">
        <v>12218</v>
      </c>
      <c r="PIP4" s="69" t="s">
        <v>12219</v>
      </c>
      <c r="PIQ4" s="69" t="s">
        <v>12220</v>
      </c>
      <c r="PIR4" s="69" t="s">
        <v>12221</v>
      </c>
      <c r="PIS4" s="69" t="s">
        <v>12222</v>
      </c>
      <c r="PIT4" s="69" t="s">
        <v>12223</v>
      </c>
      <c r="PIU4" s="69" t="s">
        <v>12224</v>
      </c>
      <c r="PIV4" s="69" t="s">
        <v>12225</v>
      </c>
      <c r="PIW4" s="69" t="s">
        <v>12226</v>
      </c>
      <c r="PIX4" s="69" t="s">
        <v>12227</v>
      </c>
      <c r="PIY4" s="69" t="s">
        <v>12228</v>
      </c>
      <c r="PIZ4" s="69" t="s">
        <v>12229</v>
      </c>
      <c r="PJA4" s="69" t="s">
        <v>12230</v>
      </c>
      <c r="PJB4" s="69" t="s">
        <v>12231</v>
      </c>
      <c r="PJC4" s="69" t="s">
        <v>12232</v>
      </c>
      <c r="PJD4" s="69" t="s">
        <v>12233</v>
      </c>
      <c r="PJE4" s="69" t="s">
        <v>12234</v>
      </c>
      <c r="PJF4" s="69" t="s">
        <v>12235</v>
      </c>
      <c r="PJG4" s="69" t="s">
        <v>12236</v>
      </c>
      <c r="PJH4" s="69" t="s">
        <v>12237</v>
      </c>
      <c r="PJI4" s="69" t="s">
        <v>12238</v>
      </c>
      <c r="PJJ4" s="69" t="s">
        <v>12239</v>
      </c>
      <c r="PJK4" s="69" t="s">
        <v>12240</v>
      </c>
      <c r="PJL4" s="69" t="s">
        <v>12241</v>
      </c>
      <c r="PJM4" s="69" t="s">
        <v>12242</v>
      </c>
      <c r="PJN4" s="69" t="s">
        <v>12243</v>
      </c>
      <c r="PJO4" s="69" t="s">
        <v>12244</v>
      </c>
      <c r="PJP4" s="69" t="s">
        <v>12245</v>
      </c>
      <c r="PJQ4" s="69" t="s">
        <v>12246</v>
      </c>
      <c r="PJR4" s="69" t="s">
        <v>12247</v>
      </c>
      <c r="PJS4" s="69" t="s">
        <v>12248</v>
      </c>
      <c r="PJT4" s="69" t="s">
        <v>12249</v>
      </c>
      <c r="PJU4" s="69" t="s">
        <v>12250</v>
      </c>
      <c r="PJV4" s="69" t="s">
        <v>12251</v>
      </c>
      <c r="PJW4" s="69" t="s">
        <v>12252</v>
      </c>
      <c r="PJX4" s="69" t="s">
        <v>12253</v>
      </c>
      <c r="PJY4" s="69" t="s">
        <v>12254</v>
      </c>
      <c r="PJZ4" s="69" t="s">
        <v>12255</v>
      </c>
      <c r="PKA4" s="69" t="s">
        <v>12256</v>
      </c>
      <c r="PKB4" s="69" t="s">
        <v>12257</v>
      </c>
      <c r="PKC4" s="69" t="s">
        <v>12258</v>
      </c>
      <c r="PKD4" s="69" t="s">
        <v>12259</v>
      </c>
      <c r="PKE4" s="69" t="s">
        <v>12260</v>
      </c>
      <c r="PKF4" s="69" t="s">
        <v>12261</v>
      </c>
      <c r="PKG4" s="69" t="s">
        <v>12262</v>
      </c>
      <c r="PKH4" s="69" t="s">
        <v>12263</v>
      </c>
      <c r="PKI4" s="69" t="s">
        <v>12264</v>
      </c>
      <c r="PKJ4" s="69" t="s">
        <v>12265</v>
      </c>
      <c r="PKK4" s="69" t="s">
        <v>12266</v>
      </c>
      <c r="PKL4" s="69" t="s">
        <v>12267</v>
      </c>
      <c r="PKM4" s="69" t="s">
        <v>12268</v>
      </c>
      <c r="PKN4" s="69" t="s">
        <v>12269</v>
      </c>
      <c r="PKO4" s="69" t="s">
        <v>12270</v>
      </c>
      <c r="PKP4" s="69" t="s">
        <v>12271</v>
      </c>
      <c r="PKQ4" s="69" t="s">
        <v>12272</v>
      </c>
      <c r="PKR4" s="69" t="s">
        <v>12273</v>
      </c>
      <c r="PKS4" s="69" t="s">
        <v>12274</v>
      </c>
      <c r="PKT4" s="69" t="s">
        <v>12275</v>
      </c>
      <c r="PKU4" s="69" t="s">
        <v>12276</v>
      </c>
      <c r="PKV4" s="69" t="s">
        <v>12277</v>
      </c>
      <c r="PKW4" s="69" t="s">
        <v>12278</v>
      </c>
      <c r="PKX4" s="69" t="s">
        <v>12279</v>
      </c>
      <c r="PKY4" s="69" t="s">
        <v>12280</v>
      </c>
      <c r="PKZ4" s="69" t="s">
        <v>12281</v>
      </c>
      <c r="PLA4" s="69" t="s">
        <v>12282</v>
      </c>
      <c r="PLB4" s="69" t="s">
        <v>12283</v>
      </c>
      <c r="PLC4" s="69" t="s">
        <v>12284</v>
      </c>
      <c r="PLD4" s="69" t="s">
        <v>12285</v>
      </c>
      <c r="PLE4" s="69" t="s">
        <v>12286</v>
      </c>
      <c r="PLF4" s="69" t="s">
        <v>12287</v>
      </c>
      <c r="PLG4" s="69" t="s">
        <v>12288</v>
      </c>
      <c r="PLH4" s="69" t="s">
        <v>12289</v>
      </c>
      <c r="PLI4" s="69" t="s">
        <v>12290</v>
      </c>
      <c r="PLJ4" s="69" t="s">
        <v>12291</v>
      </c>
      <c r="PLK4" s="69" t="s">
        <v>12292</v>
      </c>
      <c r="PLL4" s="69" t="s">
        <v>12293</v>
      </c>
      <c r="PLM4" s="69" t="s">
        <v>12294</v>
      </c>
      <c r="PLN4" s="69" t="s">
        <v>12295</v>
      </c>
      <c r="PLO4" s="69" t="s">
        <v>12296</v>
      </c>
      <c r="PLP4" s="69" t="s">
        <v>12297</v>
      </c>
      <c r="PLQ4" s="69" t="s">
        <v>12298</v>
      </c>
      <c r="PLR4" s="69" t="s">
        <v>12299</v>
      </c>
      <c r="PLS4" s="69" t="s">
        <v>12300</v>
      </c>
      <c r="PLT4" s="69" t="s">
        <v>12301</v>
      </c>
      <c r="PLU4" s="69" t="s">
        <v>12302</v>
      </c>
      <c r="PLV4" s="69" t="s">
        <v>12303</v>
      </c>
      <c r="PLW4" s="69" t="s">
        <v>12304</v>
      </c>
      <c r="PLX4" s="69" t="s">
        <v>12305</v>
      </c>
      <c r="PLY4" s="69" t="s">
        <v>12306</v>
      </c>
      <c r="PLZ4" s="69" t="s">
        <v>12307</v>
      </c>
      <c r="PMA4" s="69" t="s">
        <v>12308</v>
      </c>
      <c r="PMB4" s="69" t="s">
        <v>12309</v>
      </c>
      <c r="PMC4" s="69" t="s">
        <v>12310</v>
      </c>
      <c r="PMD4" s="69" t="s">
        <v>12311</v>
      </c>
      <c r="PME4" s="69" t="s">
        <v>12312</v>
      </c>
      <c r="PMF4" s="69" t="s">
        <v>12313</v>
      </c>
      <c r="PMG4" s="69" t="s">
        <v>12314</v>
      </c>
      <c r="PMH4" s="69" t="s">
        <v>12315</v>
      </c>
      <c r="PMI4" s="69" t="s">
        <v>12316</v>
      </c>
      <c r="PMJ4" s="69" t="s">
        <v>12317</v>
      </c>
      <c r="PMK4" s="69" t="s">
        <v>12318</v>
      </c>
      <c r="PML4" s="69" t="s">
        <v>12319</v>
      </c>
      <c r="PMM4" s="69" t="s">
        <v>12320</v>
      </c>
      <c r="PMN4" s="69" t="s">
        <v>12321</v>
      </c>
      <c r="PMO4" s="69" t="s">
        <v>12322</v>
      </c>
      <c r="PMP4" s="69" t="s">
        <v>12323</v>
      </c>
      <c r="PMQ4" s="69" t="s">
        <v>12324</v>
      </c>
      <c r="PMR4" s="69" t="s">
        <v>12325</v>
      </c>
      <c r="PMS4" s="69" t="s">
        <v>12326</v>
      </c>
      <c r="PMT4" s="69" t="s">
        <v>12327</v>
      </c>
      <c r="PMU4" s="69" t="s">
        <v>12328</v>
      </c>
      <c r="PMV4" s="69" t="s">
        <v>12329</v>
      </c>
      <c r="PMW4" s="69" t="s">
        <v>12330</v>
      </c>
      <c r="PMX4" s="69" t="s">
        <v>12331</v>
      </c>
      <c r="PMY4" s="69" t="s">
        <v>12332</v>
      </c>
      <c r="PMZ4" s="69" t="s">
        <v>12333</v>
      </c>
      <c r="PNA4" s="69" t="s">
        <v>12334</v>
      </c>
      <c r="PNB4" s="69" t="s">
        <v>12335</v>
      </c>
      <c r="PNC4" s="69" t="s">
        <v>12336</v>
      </c>
      <c r="PND4" s="69" t="s">
        <v>12337</v>
      </c>
      <c r="PNE4" s="69" t="s">
        <v>12338</v>
      </c>
      <c r="PNF4" s="69" t="s">
        <v>12339</v>
      </c>
      <c r="PNG4" s="69" t="s">
        <v>12340</v>
      </c>
      <c r="PNH4" s="69" t="s">
        <v>12341</v>
      </c>
      <c r="PNI4" s="69" t="s">
        <v>12342</v>
      </c>
      <c r="PNJ4" s="69" t="s">
        <v>12343</v>
      </c>
      <c r="PNK4" s="69" t="s">
        <v>12344</v>
      </c>
      <c r="PNL4" s="69" t="s">
        <v>12345</v>
      </c>
      <c r="PNM4" s="69" t="s">
        <v>12346</v>
      </c>
      <c r="PNN4" s="69" t="s">
        <v>12347</v>
      </c>
      <c r="PNO4" s="69" t="s">
        <v>12348</v>
      </c>
      <c r="PNP4" s="69" t="s">
        <v>12349</v>
      </c>
      <c r="PNQ4" s="69" t="s">
        <v>12350</v>
      </c>
      <c r="PNR4" s="69" t="s">
        <v>12351</v>
      </c>
      <c r="PNS4" s="69" t="s">
        <v>12352</v>
      </c>
      <c r="PNT4" s="69" t="s">
        <v>12353</v>
      </c>
      <c r="PNU4" s="69" t="s">
        <v>12354</v>
      </c>
      <c r="PNV4" s="69" t="s">
        <v>12355</v>
      </c>
      <c r="PNW4" s="69" t="s">
        <v>12356</v>
      </c>
      <c r="PNX4" s="69" t="s">
        <v>12357</v>
      </c>
      <c r="PNY4" s="69" t="s">
        <v>12358</v>
      </c>
      <c r="PNZ4" s="69" t="s">
        <v>12359</v>
      </c>
      <c r="POA4" s="69" t="s">
        <v>12360</v>
      </c>
      <c r="POB4" s="69" t="s">
        <v>12361</v>
      </c>
      <c r="POC4" s="69" t="s">
        <v>12362</v>
      </c>
      <c r="POD4" s="69" t="s">
        <v>12363</v>
      </c>
      <c r="POE4" s="69" t="s">
        <v>12364</v>
      </c>
      <c r="POF4" s="69" t="s">
        <v>12365</v>
      </c>
      <c r="POG4" s="69" t="s">
        <v>12366</v>
      </c>
      <c r="POH4" s="69" t="s">
        <v>12367</v>
      </c>
      <c r="POI4" s="69" t="s">
        <v>12368</v>
      </c>
      <c r="POJ4" s="69" t="s">
        <v>12369</v>
      </c>
      <c r="POK4" s="69" t="s">
        <v>12370</v>
      </c>
      <c r="POL4" s="69" t="s">
        <v>12371</v>
      </c>
      <c r="POM4" s="69" t="s">
        <v>12372</v>
      </c>
      <c r="PON4" s="69" t="s">
        <v>12373</v>
      </c>
      <c r="POO4" s="69" t="s">
        <v>12374</v>
      </c>
      <c r="POP4" s="69" t="s">
        <v>12375</v>
      </c>
      <c r="POQ4" s="69" t="s">
        <v>12376</v>
      </c>
      <c r="POR4" s="69" t="s">
        <v>12377</v>
      </c>
      <c r="POS4" s="69" t="s">
        <v>12378</v>
      </c>
      <c r="POT4" s="69" t="s">
        <v>12379</v>
      </c>
      <c r="POU4" s="69" t="s">
        <v>12380</v>
      </c>
      <c r="POV4" s="69" t="s">
        <v>12381</v>
      </c>
      <c r="POW4" s="69" t="s">
        <v>12382</v>
      </c>
      <c r="POX4" s="69" t="s">
        <v>12383</v>
      </c>
      <c r="POY4" s="69" t="s">
        <v>12384</v>
      </c>
      <c r="POZ4" s="69" t="s">
        <v>12385</v>
      </c>
      <c r="PPA4" s="69" t="s">
        <v>12386</v>
      </c>
      <c r="PPB4" s="69" t="s">
        <v>12387</v>
      </c>
      <c r="PPC4" s="69" t="s">
        <v>12388</v>
      </c>
      <c r="PPD4" s="69" t="s">
        <v>12389</v>
      </c>
      <c r="PPE4" s="69" t="s">
        <v>12390</v>
      </c>
      <c r="PPF4" s="69" t="s">
        <v>12391</v>
      </c>
      <c r="PPG4" s="69" t="s">
        <v>12392</v>
      </c>
      <c r="PPH4" s="69" t="s">
        <v>12393</v>
      </c>
      <c r="PPI4" s="69" t="s">
        <v>12394</v>
      </c>
      <c r="PPJ4" s="69" t="s">
        <v>12395</v>
      </c>
      <c r="PPK4" s="69" t="s">
        <v>12396</v>
      </c>
      <c r="PPL4" s="69" t="s">
        <v>12397</v>
      </c>
      <c r="PPM4" s="69" t="s">
        <v>12398</v>
      </c>
      <c r="PPN4" s="69" t="s">
        <v>12399</v>
      </c>
      <c r="PPO4" s="69" t="s">
        <v>12400</v>
      </c>
      <c r="PPP4" s="69" t="s">
        <v>12401</v>
      </c>
      <c r="PPQ4" s="69" t="s">
        <v>12402</v>
      </c>
      <c r="PPR4" s="69" t="s">
        <v>12403</v>
      </c>
      <c r="PPS4" s="69" t="s">
        <v>12404</v>
      </c>
      <c r="PPT4" s="69" t="s">
        <v>12405</v>
      </c>
      <c r="PPU4" s="69" t="s">
        <v>12406</v>
      </c>
      <c r="PPV4" s="69" t="s">
        <v>12407</v>
      </c>
      <c r="PPW4" s="69" t="s">
        <v>12408</v>
      </c>
      <c r="PPX4" s="69" t="s">
        <v>12409</v>
      </c>
      <c r="PPY4" s="69" t="s">
        <v>12410</v>
      </c>
      <c r="PPZ4" s="69" t="s">
        <v>12411</v>
      </c>
      <c r="PQA4" s="69" t="s">
        <v>12412</v>
      </c>
      <c r="PQB4" s="69" t="s">
        <v>12413</v>
      </c>
      <c r="PQC4" s="69" t="s">
        <v>12414</v>
      </c>
      <c r="PQD4" s="69" t="s">
        <v>12415</v>
      </c>
      <c r="PQE4" s="69" t="s">
        <v>12416</v>
      </c>
      <c r="PQF4" s="69" t="s">
        <v>12417</v>
      </c>
      <c r="PQG4" s="69" t="s">
        <v>12418</v>
      </c>
      <c r="PQH4" s="69" t="s">
        <v>12419</v>
      </c>
      <c r="PQI4" s="69" t="s">
        <v>12420</v>
      </c>
      <c r="PQJ4" s="69" t="s">
        <v>12421</v>
      </c>
      <c r="PQK4" s="69" t="s">
        <v>12422</v>
      </c>
      <c r="PQL4" s="69" t="s">
        <v>12423</v>
      </c>
      <c r="PQM4" s="69" t="s">
        <v>12424</v>
      </c>
      <c r="PQN4" s="69" t="s">
        <v>12425</v>
      </c>
      <c r="PQO4" s="69" t="s">
        <v>12426</v>
      </c>
      <c r="PQP4" s="69" t="s">
        <v>12427</v>
      </c>
      <c r="PQQ4" s="69" t="s">
        <v>12428</v>
      </c>
      <c r="PQR4" s="69" t="s">
        <v>12429</v>
      </c>
      <c r="PQS4" s="69" t="s">
        <v>12430</v>
      </c>
      <c r="PQT4" s="69" t="s">
        <v>12431</v>
      </c>
      <c r="PQU4" s="69" t="s">
        <v>12432</v>
      </c>
      <c r="PQV4" s="69" t="s">
        <v>12433</v>
      </c>
      <c r="PQW4" s="69" t="s">
        <v>12434</v>
      </c>
      <c r="PQX4" s="69" t="s">
        <v>12435</v>
      </c>
      <c r="PQY4" s="69" t="s">
        <v>12436</v>
      </c>
      <c r="PQZ4" s="69" t="s">
        <v>12437</v>
      </c>
      <c r="PRA4" s="69" t="s">
        <v>12438</v>
      </c>
      <c r="PRB4" s="69" t="s">
        <v>12439</v>
      </c>
      <c r="PRC4" s="69" t="s">
        <v>12440</v>
      </c>
      <c r="PRD4" s="69" t="s">
        <v>12441</v>
      </c>
      <c r="PRE4" s="69" t="s">
        <v>12442</v>
      </c>
      <c r="PRF4" s="69" t="s">
        <v>12443</v>
      </c>
      <c r="PRG4" s="69" t="s">
        <v>12444</v>
      </c>
      <c r="PRH4" s="69" t="s">
        <v>12445</v>
      </c>
      <c r="PRI4" s="69" t="s">
        <v>12446</v>
      </c>
      <c r="PRJ4" s="69" t="s">
        <v>12447</v>
      </c>
      <c r="PRK4" s="69" t="s">
        <v>12448</v>
      </c>
      <c r="PRL4" s="69" t="s">
        <v>12449</v>
      </c>
      <c r="PRM4" s="69" t="s">
        <v>12450</v>
      </c>
      <c r="PRN4" s="69" t="s">
        <v>12451</v>
      </c>
      <c r="PRO4" s="69" t="s">
        <v>12452</v>
      </c>
      <c r="PRP4" s="69" t="s">
        <v>12453</v>
      </c>
      <c r="PRQ4" s="69" t="s">
        <v>12454</v>
      </c>
      <c r="PRR4" s="69" t="s">
        <v>12455</v>
      </c>
      <c r="PRS4" s="69" t="s">
        <v>12456</v>
      </c>
      <c r="PRT4" s="69" t="s">
        <v>12457</v>
      </c>
      <c r="PRU4" s="69" t="s">
        <v>12458</v>
      </c>
      <c r="PRV4" s="69" t="s">
        <v>12459</v>
      </c>
      <c r="PRW4" s="69" t="s">
        <v>12460</v>
      </c>
      <c r="PRX4" s="69" t="s">
        <v>12461</v>
      </c>
      <c r="PRY4" s="69" t="s">
        <v>12462</v>
      </c>
      <c r="PRZ4" s="69" t="s">
        <v>12463</v>
      </c>
      <c r="PSA4" s="69" t="s">
        <v>12464</v>
      </c>
      <c r="PSB4" s="69" t="s">
        <v>12465</v>
      </c>
      <c r="PSC4" s="69" t="s">
        <v>12466</v>
      </c>
      <c r="PSD4" s="69" t="s">
        <v>12467</v>
      </c>
      <c r="PSE4" s="69" t="s">
        <v>12468</v>
      </c>
      <c r="PSF4" s="69" t="s">
        <v>12469</v>
      </c>
      <c r="PSG4" s="69" t="s">
        <v>12470</v>
      </c>
      <c r="PSH4" s="69" t="s">
        <v>12471</v>
      </c>
      <c r="PSI4" s="69" t="s">
        <v>12472</v>
      </c>
      <c r="PSJ4" s="69" t="s">
        <v>12473</v>
      </c>
      <c r="PSK4" s="69" t="s">
        <v>12474</v>
      </c>
      <c r="PSL4" s="69" t="s">
        <v>12475</v>
      </c>
      <c r="PSM4" s="69" t="s">
        <v>12476</v>
      </c>
      <c r="PSN4" s="69" t="s">
        <v>12477</v>
      </c>
      <c r="PSO4" s="69" t="s">
        <v>12478</v>
      </c>
      <c r="PSP4" s="69" t="s">
        <v>12479</v>
      </c>
      <c r="PSQ4" s="69" t="s">
        <v>12480</v>
      </c>
      <c r="PSR4" s="69" t="s">
        <v>12481</v>
      </c>
      <c r="PSS4" s="69" t="s">
        <v>12482</v>
      </c>
      <c r="PST4" s="69" t="s">
        <v>12483</v>
      </c>
      <c r="PSU4" s="69" t="s">
        <v>12484</v>
      </c>
      <c r="PSV4" s="69" t="s">
        <v>12485</v>
      </c>
      <c r="PSW4" s="69" t="s">
        <v>12486</v>
      </c>
      <c r="PSX4" s="69" t="s">
        <v>12487</v>
      </c>
      <c r="PSY4" s="69" t="s">
        <v>12488</v>
      </c>
      <c r="PSZ4" s="69" t="s">
        <v>12489</v>
      </c>
      <c r="PTA4" s="69" t="s">
        <v>12490</v>
      </c>
      <c r="PTB4" s="69" t="s">
        <v>12491</v>
      </c>
      <c r="PTC4" s="69" t="s">
        <v>12492</v>
      </c>
      <c r="PTD4" s="69" t="s">
        <v>12493</v>
      </c>
      <c r="PTE4" s="69" t="s">
        <v>12494</v>
      </c>
      <c r="PTF4" s="69" t="s">
        <v>12495</v>
      </c>
      <c r="PTG4" s="69" t="s">
        <v>12496</v>
      </c>
      <c r="PTH4" s="69" t="s">
        <v>12497</v>
      </c>
      <c r="PTI4" s="69" t="s">
        <v>12498</v>
      </c>
      <c r="PTJ4" s="69" t="s">
        <v>12499</v>
      </c>
      <c r="PTK4" s="69" t="s">
        <v>12500</v>
      </c>
      <c r="PTL4" s="69" t="s">
        <v>12501</v>
      </c>
      <c r="PTM4" s="69" t="s">
        <v>12502</v>
      </c>
      <c r="PTN4" s="69" t="s">
        <v>12503</v>
      </c>
      <c r="PTO4" s="69" t="s">
        <v>12504</v>
      </c>
      <c r="PTP4" s="69" t="s">
        <v>12505</v>
      </c>
      <c r="PTQ4" s="69" t="s">
        <v>12506</v>
      </c>
      <c r="PTR4" s="69" t="s">
        <v>12507</v>
      </c>
      <c r="PTS4" s="69" t="s">
        <v>12508</v>
      </c>
      <c r="PTT4" s="69" t="s">
        <v>12509</v>
      </c>
      <c r="PTU4" s="69" t="s">
        <v>12510</v>
      </c>
      <c r="PTV4" s="69" t="s">
        <v>12511</v>
      </c>
      <c r="PTW4" s="69" t="s">
        <v>12512</v>
      </c>
      <c r="PTX4" s="69" t="s">
        <v>12513</v>
      </c>
      <c r="PTY4" s="69" t="s">
        <v>12514</v>
      </c>
      <c r="PTZ4" s="69" t="s">
        <v>12515</v>
      </c>
      <c r="PUA4" s="69" t="s">
        <v>12516</v>
      </c>
      <c r="PUB4" s="69" t="s">
        <v>12517</v>
      </c>
      <c r="PUC4" s="69" t="s">
        <v>12518</v>
      </c>
      <c r="PUD4" s="69" t="s">
        <v>12519</v>
      </c>
      <c r="PUE4" s="69" t="s">
        <v>12520</v>
      </c>
      <c r="PUF4" s="69" t="s">
        <v>12521</v>
      </c>
      <c r="PUG4" s="69" t="s">
        <v>12522</v>
      </c>
      <c r="PUH4" s="69" t="s">
        <v>12523</v>
      </c>
      <c r="PUI4" s="69" t="s">
        <v>12524</v>
      </c>
      <c r="PUJ4" s="69" t="s">
        <v>12525</v>
      </c>
      <c r="PUK4" s="69" t="s">
        <v>12526</v>
      </c>
      <c r="PUL4" s="69" t="s">
        <v>12527</v>
      </c>
      <c r="PUM4" s="69" t="s">
        <v>12528</v>
      </c>
      <c r="PUN4" s="69" t="s">
        <v>12529</v>
      </c>
      <c r="PUO4" s="69" t="s">
        <v>12530</v>
      </c>
      <c r="PUP4" s="69" t="s">
        <v>12531</v>
      </c>
      <c r="PUQ4" s="69" t="s">
        <v>12532</v>
      </c>
      <c r="PUR4" s="69" t="s">
        <v>12533</v>
      </c>
      <c r="PUS4" s="69" t="s">
        <v>12534</v>
      </c>
      <c r="PUT4" s="69" t="s">
        <v>12535</v>
      </c>
      <c r="PUU4" s="69" t="s">
        <v>12536</v>
      </c>
      <c r="PUV4" s="69" t="s">
        <v>12537</v>
      </c>
      <c r="PUW4" s="69" t="s">
        <v>12538</v>
      </c>
      <c r="PUX4" s="69" t="s">
        <v>12539</v>
      </c>
      <c r="PUY4" s="69" t="s">
        <v>12540</v>
      </c>
      <c r="PUZ4" s="69" t="s">
        <v>12541</v>
      </c>
      <c r="PVA4" s="69" t="s">
        <v>12542</v>
      </c>
      <c r="PVB4" s="69" t="s">
        <v>12543</v>
      </c>
      <c r="PVC4" s="69" t="s">
        <v>12544</v>
      </c>
      <c r="PVD4" s="69" t="s">
        <v>12545</v>
      </c>
      <c r="PVE4" s="69" t="s">
        <v>12546</v>
      </c>
      <c r="PVF4" s="69" t="s">
        <v>12547</v>
      </c>
      <c r="PVG4" s="69" t="s">
        <v>12548</v>
      </c>
      <c r="PVH4" s="69" t="s">
        <v>12549</v>
      </c>
      <c r="PVI4" s="69" t="s">
        <v>12550</v>
      </c>
      <c r="PVJ4" s="69" t="s">
        <v>12551</v>
      </c>
      <c r="PVK4" s="69" t="s">
        <v>12552</v>
      </c>
      <c r="PVL4" s="69" t="s">
        <v>12553</v>
      </c>
      <c r="PVM4" s="69" t="s">
        <v>12554</v>
      </c>
      <c r="PVN4" s="69" t="s">
        <v>12555</v>
      </c>
      <c r="PVO4" s="69" t="s">
        <v>12556</v>
      </c>
      <c r="PVP4" s="69" t="s">
        <v>12557</v>
      </c>
      <c r="PVQ4" s="69" t="s">
        <v>12558</v>
      </c>
      <c r="PVR4" s="69" t="s">
        <v>12559</v>
      </c>
      <c r="PVS4" s="69" t="s">
        <v>12560</v>
      </c>
      <c r="PVT4" s="69" t="s">
        <v>12561</v>
      </c>
      <c r="PVU4" s="69" t="s">
        <v>12562</v>
      </c>
      <c r="PVV4" s="69" t="s">
        <v>12563</v>
      </c>
      <c r="PVW4" s="69" t="s">
        <v>12564</v>
      </c>
      <c r="PVX4" s="69" t="s">
        <v>12565</v>
      </c>
      <c r="PVY4" s="69" t="s">
        <v>12566</v>
      </c>
      <c r="PVZ4" s="69" t="s">
        <v>12567</v>
      </c>
      <c r="PWA4" s="69" t="s">
        <v>12568</v>
      </c>
      <c r="PWB4" s="69" t="s">
        <v>12569</v>
      </c>
      <c r="PWC4" s="69" t="s">
        <v>12570</v>
      </c>
      <c r="PWD4" s="69" t="s">
        <v>12571</v>
      </c>
      <c r="PWE4" s="69" t="s">
        <v>12572</v>
      </c>
      <c r="PWF4" s="69" t="s">
        <v>12573</v>
      </c>
      <c r="PWG4" s="69" t="s">
        <v>12574</v>
      </c>
      <c r="PWH4" s="69" t="s">
        <v>12575</v>
      </c>
      <c r="PWI4" s="69" t="s">
        <v>12576</v>
      </c>
      <c r="PWJ4" s="69" t="s">
        <v>12577</v>
      </c>
      <c r="PWK4" s="69" t="s">
        <v>12578</v>
      </c>
      <c r="PWL4" s="69" t="s">
        <v>12579</v>
      </c>
      <c r="PWM4" s="69" t="s">
        <v>12580</v>
      </c>
      <c r="PWN4" s="69" t="s">
        <v>12581</v>
      </c>
      <c r="PWO4" s="69" t="s">
        <v>12582</v>
      </c>
      <c r="PWP4" s="69" t="s">
        <v>12583</v>
      </c>
      <c r="PWQ4" s="69" t="s">
        <v>12584</v>
      </c>
      <c r="PWR4" s="69" t="s">
        <v>12585</v>
      </c>
      <c r="PWS4" s="69" t="s">
        <v>12586</v>
      </c>
      <c r="PWT4" s="69" t="s">
        <v>12587</v>
      </c>
      <c r="PWU4" s="69" t="s">
        <v>12588</v>
      </c>
      <c r="PWV4" s="69" t="s">
        <v>12589</v>
      </c>
      <c r="PWW4" s="69" t="s">
        <v>12590</v>
      </c>
      <c r="PWX4" s="69" t="s">
        <v>12591</v>
      </c>
      <c r="PWY4" s="69" t="s">
        <v>12592</v>
      </c>
      <c r="PWZ4" s="69" t="s">
        <v>12593</v>
      </c>
      <c r="PXA4" s="69" t="s">
        <v>12594</v>
      </c>
      <c r="PXB4" s="69" t="s">
        <v>12595</v>
      </c>
      <c r="PXC4" s="69" t="s">
        <v>12596</v>
      </c>
      <c r="PXD4" s="69" t="s">
        <v>12597</v>
      </c>
      <c r="PXE4" s="69" t="s">
        <v>12598</v>
      </c>
      <c r="PXF4" s="69" t="s">
        <v>12599</v>
      </c>
      <c r="PXG4" s="69" t="s">
        <v>12600</v>
      </c>
      <c r="PXH4" s="69" t="s">
        <v>12601</v>
      </c>
      <c r="PXI4" s="69" t="s">
        <v>12602</v>
      </c>
      <c r="PXJ4" s="69" t="s">
        <v>12603</v>
      </c>
      <c r="PXK4" s="69" t="s">
        <v>12604</v>
      </c>
      <c r="PXL4" s="69" t="s">
        <v>12605</v>
      </c>
      <c r="PXM4" s="69" t="s">
        <v>12606</v>
      </c>
      <c r="PXN4" s="69" t="s">
        <v>12607</v>
      </c>
      <c r="PXO4" s="69" t="s">
        <v>12608</v>
      </c>
      <c r="PXP4" s="69" t="s">
        <v>12609</v>
      </c>
      <c r="PXQ4" s="69" t="s">
        <v>12610</v>
      </c>
      <c r="PXR4" s="69" t="s">
        <v>12611</v>
      </c>
      <c r="PXS4" s="69" t="s">
        <v>12612</v>
      </c>
      <c r="PXT4" s="69" t="s">
        <v>12613</v>
      </c>
      <c r="PXU4" s="69" t="s">
        <v>12614</v>
      </c>
      <c r="PXV4" s="69" t="s">
        <v>12615</v>
      </c>
      <c r="PXW4" s="69" t="s">
        <v>12616</v>
      </c>
      <c r="PXX4" s="69" t="s">
        <v>12617</v>
      </c>
      <c r="PXY4" s="69" t="s">
        <v>12618</v>
      </c>
      <c r="PXZ4" s="69" t="s">
        <v>12619</v>
      </c>
      <c r="PYA4" s="69" t="s">
        <v>12620</v>
      </c>
      <c r="PYB4" s="69" t="s">
        <v>12621</v>
      </c>
      <c r="PYC4" s="69" t="s">
        <v>12622</v>
      </c>
      <c r="PYD4" s="69" t="s">
        <v>12623</v>
      </c>
      <c r="PYE4" s="69" t="s">
        <v>12624</v>
      </c>
      <c r="PYF4" s="69" t="s">
        <v>12625</v>
      </c>
      <c r="PYG4" s="69" t="s">
        <v>12626</v>
      </c>
      <c r="PYH4" s="69" t="s">
        <v>12627</v>
      </c>
      <c r="PYI4" s="69" t="s">
        <v>12628</v>
      </c>
      <c r="PYJ4" s="69" t="s">
        <v>12629</v>
      </c>
      <c r="PYK4" s="69" t="s">
        <v>12630</v>
      </c>
      <c r="PYL4" s="69" t="s">
        <v>12631</v>
      </c>
      <c r="PYM4" s="69" t="s">
        <v>12632</v>
      </c>
      <c r="PYN4" s="69" t="s">
        <v>12633</v>
      </c>
      <c r="PYO4" s="69" t="s">
        <v>12634</v>
      </c>
      <c r="PYP4" s="69" t="s">
        <v>12635</v>
      </c>
      <c r="PYQ4" s="69" t="s">
        <v>12636</v>
      </c>
      <c r="PYR4" s="69" t="s">
        <v>12637</v>
      </c>
      <c r="PYS4" s="69" t="s">
        <v>12638</v>
      </c>
      <c r="PYT4" s="69" t="s">
        <v>12639</v>
      </c>
      <c r="PYU4" s="69" t="s">
        <v>12640</v>
      </c>
      <c r="PYV4" s="69" t="s">
        <v>12641</v>
      </c>
      <c r="PYW4" s="69" t="s">
        <v>12642</v>
      </c>
      <c r="PYX4" s="69" t="s">
        <v>12643</v>
      </c>
      <c r="PYY4" s="69" t="s">
        <v>12644</v>
      </c>
      <c r="PYZ4" s="69" t="s">
        <v>12645</v>
      </c>
      <c r="PZA4" s="69" t="s">
        <v>12646</v>
      </c>
      <c r="PZB4" s="69" t="s">
        <v>12647</v>
      </c>
      <c r="PZC4" s="69" t="s">
        <v>12648</v>
      </c>
      <c r="PZD4" s="69" t="s">
        <v>12649</v>
      </c>
      <c r="PZE4" s="69" t="s">
        <v>12650</v>
      </c>
      <c r="PZF4" s="69" t="s">
        <v>12651</v>
      </c>
      <c r="PZG4" s="69" t="s">
        <v>12652</v>
      </c>
      <c r="PZH4" s="69" t="s">
        <v>12653</v>
      </c>
      <c r="PZI4" s="69" t="s">
        <v>12654</v>
      </c>
      <c r="PZJ4" s="69" t="s">
        <v>12655</v>
      </c>
      <c r="PZK4" s="69" t="s">
        <v>12656</v>
      </c>
      <c r="PZL4" s="69" t="s">
        <v>12657</v>
      </c>
      <c r="PZM4" s="69" t="s">
        <v>12658</v>
      </c>
      <c r="PZN4" s="69" t="s">
        <v>12659</v>
      </c>
      <c r="PZO4" s="69" t="s">
        <v>12660</v>
      </c>
      <c r="PZP4" s="69" t="s">
        <v>12661</v>
      </c>
      <c r="PZQ4" s="69" t="s">
        <v>12662</v>
      </c>
      <c r="PZR4" s="69" t="s">
        <v>12663</v>
      </c>
      <c r="PZS4" s="69" t="s">
        <v>12664</v>
      </c>
      <c r="PZT4" s="69" t="s">
        <v>12665</v>
      </c>
      <c r="PZU4" s="69" t="s">
        <v>12666</v>
      </c>
      <c r="PZV4" s="69" t="s">
        <v>12667</v>
      </c>
      <c r="PZW4" s="69" t="s">
        <v>12668</v>
      </c>
      <c r="PZX4" s="69" t="s">
        <v>12669</v>
      </c>
      <c r="PZY4" s="69" t="s">
        <v>12670</v>
      </c>
      <c r="PZZ4" s="69" t="s">
        <v>12671</v>
      </c>
      <c r="QAA4" s="69" t="s">
        <v>12672</v>
      </c>
      <c r="QAB4" s="69" t="s">
        <v>12673</v>
      </c>
      <c r="QAC4" s="69" t="s">
        <v>12674</v>
      </c>
      <c r="QAD4" s="69" t="s">
        <v>12675</v>
      </c>
      <c r="QAE4" s="69" t="s">
        <v>12676</v>
      </c>
      <c r="QAF4" s="69" t="s">
        <v>12677</v>
      </c>
      <c r="QAG4" s="69" t="s">
        <v>12678</v>
      </c>
      <c r="QAH4" s="69" t="s">
        <v>12679</v>
      </c>
      <c r="QAI4" s="69" t="s">
        <v>12680</v>
      </c>
      <c r="QAJ4" s="69" t="s">
        <v>12681</v>
      </c>
      <c r="QAK4" s="69" t="s">
        <v>12682</v>
      </c>
      <c r="QAL4" s="69" t="s">
        <v>12683</v>
      </c>
      <c r="QAM4" s="69" t="s">
        <v>12684</v>
      </c>
      <c r="QAN4" s="69" t="s">
        <v>12685</v>
      </c>
      <c r="QAO4" s="69" t="s">
        <v>12686</v>
      </c>
      <c r="QAP4" s="69" t="s">
        <v>12687</v>
      </c>
      <c r="QAQ4" s="69" t="s">
        <v>12688</v>
      </c>
      <c r="QAR4" s="69" t="s">
        <v>12689</v>
      </c>
      <c r="QAS4" s="69" t="s">
        <v>12690</v>
      </c>
      <c r="QAT4" s="69" t="s">
        <v>12691</v>
      </c>
      <c r="QAU4" s="69" t="s">
        <v>12692</v>
      </c>
      <c r="QAV4" s="69" t="s">
        <v>12693</v>
      </c>
      <c r="QAW4" s="69" t="s">
        <v>12694</v>
      </c>
      <c r="QAX4" s="69" t="s">
        <v>12695</v>
      </c>
      <c r="QAY4" s="69" t="s">
        <v>12696</v>
      </c>
      <c r="QAZ4" s="69" t="s">
        <v>12697</v>
      </c>
      <c r="QBA4" s="69" t="s">
        <v>12698</v>
      </c>
      <c r="QBB4" s="69" t="s">
        <v>12699</v>
      </c>
      <c r="QBC4" s="69" t="s">
        <v>12700</v>
      </c>
      <c r="QBD4" s="69" t="s">
        <v>12701</v>
      </c>
      <c r="QBE4" s="69" t="s">
        <v>12702</v>
      </c>
      <c r="QBF4" s="69" t="s">
        <v>12703</v>
      </c>
      <c r="QBG4" s="69" t="s">
        <v>12704</v>
      </c>
      <c r="QBH4" s="69" t="s">
        <v>12705</v>
      </c>
      <c r="QBI4" s="69" t="s">
        <v>12706</v>
      </c>
      <c r="QBJ4" s="69" t="s">
        <v>12707</v>
      </c>
      <c r="QBK4" s="69" t="s">
        <v>12708</v>
      </c>
      <c r="QBL4" s="69" t="s">
        <v>12709</v>
      </c>
      <c r="QBM4" s="69" t="s">
        <v>12710</v>
      </c>
      <c r="QBN4" s="69" t="s">
        <v>12711</v>
      </c>
      <c r="QBO4" s="69" t="s">
        <v>12712</v>
      </c>
      <c r="QBP4" s="69" t="s">
        <v>12713</v>
      </c>
      <c r="QBQ4" s="69" t="s">
        <v>12714</v>
      </c>
      <c r="QBR4" s="69" t="s">
        <v>12715</v>
      </c>
      <c r="QBS4" s="69" t="s">
        <v>12716</v>
      </c>
      <c r="QBT4" s="69" t="s">
        <v>12717</v>
      </c>
      <c r="QBU4" s="69" t="s">
        <v>12718</v>
      </c>
      <c r="QBV4" s="69" t="s">
        <v>12719</v>
      </c>
      <c r="QBW4" s="69" t="s">
        <v>12720</v>
      </c>
      <c r="QBX4" s="69" t="s">
        <v>12721</v>
      </c>
      <c r="QBY4" s="69" t="s">
        <v>12722</v>
      </c>
      <c r="QBZ4" s="69" t="s">
        <v>12723</v>
      </c>
      <c r="QCA4" s="69" t="s">
        <v>12724</v>
      </c>
      <c r="QCB4" s="69" t="s">
        <v>12725</v>
      </c>
      <c r="QCC4" s="69" t="s">
        <v>12726</v>
      </c>
      <c r="QCD4" s="69" t="s">
        <v>12727</v>
      </c>
      <c r="QCE4" s="69" t="s">
        <v>12728</v>
      </c>
      <c r="QCF4" s="69" t="s">
        <v>12729</v>
      </c>
      <c r="QCG4" s="69" t="s">
        <v>12730</v>
      </c>
      <c r="QCH4" s="69" t="s">
        <v>12731</v>
      </c>
      <c r="QCI4" s="69" t="s">
        <v>12732</v>
      </c>
      <c r="QCJ4" s="69" t="s">
        <v>12733</v>
      </c>
      <c r="QCK4" s="69" t="s">
        <v>12734</v>
      </c>
      <c r="QCL4" s="69" t="s">
        <v>12735</v>
      </c>
      <c r="QCM4" s="69" t="s">
        <v>12736</v>
      </c>
      <c r="QCN4" s="69" t="s">
        <v>12737</v>
      </c>
      <c r="QCO4" s="69" t="s">
        <v>12738</v>
      </c>
      <c r="QCP4" s="69" t="s">
        <v>12739</v>
      </c>
      <c r="QCQ4" s="69" t="s">
        <v>12740</v>
      </c>
      <c r="QCR4" s="69" t="s">
        <v>12741</v>
      </c>
      <c r="QCS4" s="69" t="s">
        <v>12742</v>
      </c>
      <c r="QCT4" s="69" t="s">
        <v>12743</v>
      </c>
      <c r="QCU4" s="69" t="s">
        <v>12744</v>
      </c>
      <c r="QCV4" s="69" t="s">
        <v>12745</v>
      </c>
      <c r="QCW4" s="69" t="s">
        <v>12746</v>
      </c>
      <c r="QCX4" s="69" t="s">
        <v>12747</v>
      </c>
      <c r="QCY4" s="69" t="s">
        <v>12748</v>
      </c>
      <c r="QCZ4" s="69" t="s">
        <v>12749</v>
      </c>
      <c r="QDA4" s="69" t="s">
        <v>12750</v>
      </c>
      <c r="QDB4" s="69" t="s">
        <v>12751</v>
      </c>
      <c r="QDC4" s="69" t="s">
        <v>12752</v>
      </c>
      <c r="QDD4" s="69" t="s">
        <v>12753</v>
      </c>
      <c r="QDE4" s="69" t="s">
        <v>12754</v>
      </c>
      <c r="QDF4" s="69" t="s">
        <v>12755</v>
      </c>
      <c r="QDG4" s="69" t="s">
        <v>12756</v>
      </c>
      <c r="QDH4" s="69" t="s">
        <v>12757</v>
      </c>
      <c r="QDI4" s="69" t="s">
        <v>12758</v>
      </c>
      <c r="QDJ4" s="69" t="s">
        <v>12759</v>
      </c>
      <c r="QDK4" s="69" t="s">
        <v>12760</v>
      </c>
      <c r="QDL4" s="69" t="s">
        <v>12761</v>
      </c>
      <c r="QDM4" s="69" t="s">
        <v>12762</v>
      </c>
      <c r="QDN4" s="69" t="s">
        <v>12763</v>
      </c>
      <c r="QDO4" s="69" t="s">
        <v>12764</v>
      </c>
      <c r="QDP4" s="69" t="s">
        <v>12765</v>
      </c>
      <c r="QDQ4" s="69" t="s">
        <v>12766</v>
      </c>
      <c r="QDR4" s="69" t="s">
        <v>12767</v>
      </c>
      <c r="QDS4" s="69" t="s">
        <v>12768</v>
      </c>
      <c r="QDT4" s="69" t="s">
        <v>12769</v>
      </c>
      <c r="QDU4" s="69" t="s">
        <v>12770</v>
      </c>
      <c r="QDV4" s="69" t="s">
        <v>12771</v>
      </c>
      <c r="QDW4" s="69" t="s">
        <v>12772</v>
      </c>
      <c r="QDX4" s="69" t="s">
        <v>12773</v>
      </c>
      <c r="QDY4" s="69" t="s">
        <v>12774</v>
      </c>
      <c r="QDZ4" s="69" t="s">
        <v>12775</v>
      </c>
      <c r="QEA4" s="69" t="s">
        <v>12776</v>
      </c>
      <c r="QEB4" s="69" t="s">
        <v>12777</v>
      </c>
      <c r="QEC4" s="69" t="s">
        <v>12778</v>
      </c>
      <c r="QED4" s="69" t="s">
        <v>12779</v>
      </c>
      <c r="QEE4" s="69" t="s">
        <v>12780</v>
      </c>
      <c r="QEF4" s="69" t="s">
        <v>12781</v>
      </c>
      <c r="QEG4" s="69" t="s">
        <v>12782</v>
      </c>
      <c r="QEH4" s="69" t="s">
        <v>12783</v>
      </c>
      <c r="QEI4" s="69" t="s">
        <v>12784</v>
      </c>
      <c r="QEJ4" s="69" t="s">
        <v>12785</v>
      </c>
      <c r="QEK4" s="69" t="s">
        <v>12786</v>
      </c>
      <c r="QEL4" s="69" t="s">
        <v>12787</v>
      </c>
      <c r="QEM4" s="69" t="s">
        <v>12788</v>
      </c>
      <c r="QEN4" s="69" t="s">
        <v>12789</v>
      </c>
      <c r="QEO4" s="69" t="s">
        <v>12790</v>
      </c>
      <c r="QEP4" s="69" t="s">
        <v>12791</v>
      </c>
      <c r="QEQ4" s="69" t="s">
        <v>12792</v>
      </c>
      <c r="QER4" s="69" t="s">
        <v>12793</v>
      </c>
      <c r="QES4" s="69" t="s">
        <v>12794</v>
      </c>
      <c r="QET4" s="69" t="s">
        <v>12795</v>
      </c>
      <c r="QEU4" s="69" t="s">
        <v>12796</v>
      </c>
      <c r="QEV4" s="69" t="s">
        <v>12797</v>
      </c>
      <c r="QEW4" s="69" t="s">
        <v>12798</v>
      </c>
      <c r="QEX4" s="69" t="s">
        <v>12799</v>
      </c>
      <c r="QEY4" s="69" t="s">
        <v>12800</v>
      </c>
      <c r="QEZ4" s="69" t="s">
        <v>12801</v>
      </c>
      <c r="QFA4" s="69" t="s">
        <v>12802</v>
      </c>
      <c r="QFB4" s="69" t="s">
        <v>12803</v>
      </c>
      <c r="QFC4" s="69" t="s">
        <v>12804</v>
      </c>
      <c r="QFD4" s="69" t="s">
        <v>12805</v>
      </c>
      <c r="QFE4" s="69" t="s">
        <v>12806</v>
      </c>
      <c r="QFF4" s="69" t="s">
        <v>12807</v>
      </c>
      <c r="QFG4" s="69" t="s">
        <v>12808</v>
      </c>
      <c r="QFH4" s="69" t="s">
        <v>12809</v>
      </c>
      <c r="QFI4" s="69" t="s">
        <v>12810</v>
      </c>
      <c r="QFJ4" s="69" t="s">
        <v>12811</v>
      </c>
      <c r="QFK4" s="69" t="s">
        <v>12812</v>
      </c>
      <c r="QFL4" s="69" t="s">
        <v>12813</v>
      </c>
      <c r="QFM4" s="69" t="s">
        <v>12814</v>
      </c>
      <c r="QFN4" s="69" t="s">
        <v>12815</v>
      </c>
      <c r="QFO4" s="69" t="s">
        <v>12816</v>
      </c>
      <c r="QFP4" s="69" t="s">
        <v>12817</v>
      </c>
      <c r="QFQ4" s="69" t="s">
        <v>12818</v>
      </c>
      <c r="QFR4" s="69" t="s">
        <v>12819</v>
      </c>
      <c r="QFS4" s="69" t="s">
        <v>12820</v>
      </c>
      <c r="QFT4" s="69" t="s">
        <v>12821</v>
      </c>
      <c r="QFU4" s="69" t="s">
        <v>12822</v>
      </c>
      <c r="QFV4" s="69" t="s">
        <v>12823</v>
      </c>
      <c r="QFW4" s="69" t="s">
        <v>12824</v>
      </c>
      <c r="QFX4" s="69" t="s">
        <v>12825</v>
      </c>
      <c r="QFY4" s="69" t="s">
        <v>12826</v>
      </c>
      <c r="QFZ4" s="69" t="s">
        <v>12827</v>
      </c>
      <c r="QGA4" s="69" t="s">
        <v>12828</v>
      </c>
      <c r="QGB4" s="69" t="s">
        <v>12829</v>
      </c>
      <c r="QGC4" s="69" t="s">
        <v>12830</v>
      </c>
      <c r="QGD4" s="69" t="s">
        <v>12831</v>
      </c>
      <c r="QGE4" s="69" t="s">
        <v>12832</v>
      </c>
      <c r="QGF4" s="69" t="s">
        <v>12833</v>
      </c>
      <c r="QGG4" s="69" t="s">
        <v>12834</v>
      </c>
      <c r="QGH4" s="69" t="s">
        <v>12835</v>
      </c>
      <c r="QGI4" s="69" t="s">
        <v>12836</v>
      </c>
      <c r="QGJ4" s="69" t="s">
        <v>12837</v>
      </c>
      <c r="QGK4" s="69" t="s">
        <v>12838</v>
      </c>
      <c r="QGL4" s="69" t="s">
        <v>12839</v>
      </c>
      <c r="QGM4" s="69" t="s">
        <v>12840</v>
      </c>
      <c r="QGN4" s="69" t="s">
        <v>12841</v>
      </c>
      <c r="QGO4" s="69" t="s">
        <v>12842</v>
      </c>
      <c r="QGP4" s="69" t="s">
        <v>12843</v>
      </c>
      <c r="QGQ4" s="69" t="s">
        <v>12844</v>
      </c>
      <c r="QGR4" s="69" t="s">
        <v>12845</v>
      </c>
      <c r="QGS4" s="69" t="s">
        <v>12846</v>
      </c>
      <c r="QGT4" s="69" t="s">
        <v>12847</v>
      </c>
      <c r="QGU4" s="69" t="s">
        <v>12848</v>
      </c>
      <c r="QGV4" s="69" t="s">
        <v>12849</v>
      </c>
      <c r="QGW4" s="69" t="s">
        <v>12850</v>
      </c>
      <c r="QGX4" s="69" t="s">
        <v>12851</v>
      </c>
      <c r="QGY4" s="69" t="s">
        <v>12852</v>
      </c>
      <c r="QGZ4" s="69" t="s">
        <v>12853</v>
      </c>
      <c r="QHA4" s="69" t="s">
        <v>12854</v>
      </c>
      <c r="QHB4" s="69" t="s">
        <v>12855</v>
      </c>
      <c r="QHC4" s="69" t="s">
        <v>12856</v>
      </c>
      <c r="QHD4" s="69" t="s">
        <v>12857</v>
      </c>
      <c r="QHE4" s="69" t="s">
        <v>12858</v>
      </c>
      <c r="QHF4" s="69" t="s">
        <v>12859</v>
      </c>
      <c r="QHG4" s="69" t="s">
        <v>12860</v>
      </c>
      <c r="QHH4" s="69" t="s">
        <v>12861</v>
      </c>
      <c r="QHI4" s="69" t="s">
        <v>12862</v>
      </c>
      <c r="QHJ4" s="69" t="s">
        <v>12863</v>
      </c>
      <c r="QHK4" s="69" t="s">
        <v>12864</v>
      </c>
      <c r="QHL4" s="69" t="s">
        <v>12865</v>
      </c>
      <c r="QHM4" s="69" t="s">
        <v>12866</v>
      </c>
      <c r="QHN4" s="69" t="s">
        <v>12867</v>
      </c>
      <c r="QHO4" s="69" t="s">
        <v>12868</v>
      </c>
      <c r="QHP4" s="69" t="s">
        <v>12869</v>
      </c>
      <c r="QHQ4" s="69" t="s">
        <v>12870</v>
      </c>
      <c r="QHR4" s="69" t="s">
        <v>12871</v>
      </c>
      <c r="QHS4" s="69" t="s">
        <v>12872</v>
      </c>
      <c r="QHT4" s="69" t="s">
        <v>12873</v>
      </c>
      <c r="QHU4" s="69" t="s">
        <v>12874</v>
      </c>
      <c r="QHV4" s="69" t="s">
        <v>12875</v>
      </c>
      <c r="QHW4" s="69" t="s">
        <v>12876</v>
      </c>
      <c r="QHX4" s="69" t="s">
        <v>12877</v>
      </c>
      <c r="QHY4" s="69" t="s">
        <v>12878</v>
      </c>
      <c r="QHZ4" s="69" t="s">
        <v>12879</v>
      </c>
      <c r="QIA4" s="69" t="s">
        <v>12880</v>
      </c>
      <c r="QIB4" s="69" t="s">
        <v>12881</v>
      </c>
      <c r="QIC4" s="69" t="s">
        <v>12882</v>
      </c>
      <c r="QID4" s="69" t="s">
        <v>12883</v>
      </c>
      <c r="QIE4" s="69" t="s">
        <v>12884</v>
      </c>
      <c r="QIF4" s="69" t="s">
        <v>12885</v>
      </c>
      <c r="QIG4" s="69" t="s">
        <v>12886</v>
      </c>
      <c r="QIH4" s="69" t="s">
        <v>12887</v>
      </c>
      <c r="QII4" s="69" t="s">
        <v>12888</v>
      </c>
      <c r="QIJ4" s="69" t="s">
        <v>12889</v>
      </c>
      <c r="QIK4" s="69" t="s">
        <v>12890</v>
      </c>
      <c r="QIL4" s="69" t="s">
        <v>12891</v>
      </c>
      <c r="QIM4" s="69" t="s">
        <v>12892</v>
      </c>
      <c r="QIN4" s="69" t="s">
        <v>12893</v>
      </c>
      <c r="QIO4" s="69" t="s">
        <v>12894</v>
      </c>
      <c r="QIP4" s="69" t="s">
        <v>12895</v>
      </c>
      <c r="QIQ4" s="69" t="s">
        <v>12896</v>
      </c>
      <c r="QIR4" s="69" t="s">
        <v>12897</v>
      </c>
      <c r="QIS4" s="69" t="s">
        <v>12898</v>
      </c>
      <c r="QIT4" s="69" t="s">
        <v>12899</v>
      </c>
      <c r="QIU4" s="69" t="s">
        <v>12900</v>
      </c>
      <c r="QIV4" s="69" t="s">
        <v>12901</v>
      </c>
      <c r="QIW4" s="69" t="s">
        <v>12902</v>
      </c>
      <c r="QIX4" s="69" t="s">
        <v>12903</v>
      </c>
      <c r="QIY4" s="69" t="s">
        <v>12904</v>
      </c>
      <c r="QIZ4" s="69" t="s">
        <v>12905</v>
      </c>
      <c r="QJA4" s="69" t="s">
        <v>12906</v>
      </c>
      <c r="QJB4" s="69" t="s">
        <v>12907</v>
      </c>
      <c r="QJC4" s="69" t="s">
        <v>12908</v>
      </c>
      <c r="QJD4" s="69" t="s">
        <v>12909</v>
      </c>
      <c r="QJE4" s="69" t="s">
        <v>12910</v>
      </c>
      <c r="QJF4" s="69" t="s">
        <v>12911</v>
      </c>
      <c r="QJG4" s="69" t="s">
        <v>12912</v>
      </c>
      <c r="QJH4" s="69" t="s">
        <v>12913</v>
      </c>
      <c r="QJI4" s="69" t="s">
        <v>12914</v>
      </c>
      <c r="QJJ4" s="69" t="s">
        <v>12915</v>
      </c>
      <c r="QJK4" s="69" t="s">
        <v>12916</v>
      </c>
      <c r="QJL4" s="69" t="s">
        <v>12917</v>
      </c>
      <c r="QJM4" s="69" t="s">
        <v>12918</v>
      </c>
      <c r="QJN4" s="69" t="s">
        <v>12919</v>
      </c>
      <c r="QJO4" s="69" t="s">
        <v>12920</v>
      </c>
      <c r="QJP4" s="69" t="s">
        <v>12921</v>
      </c>
      <c r="QJQ4" s="69" t="s">
        <v>12922</v>
      </c>
      <c r="QJR4" s="69" t="s">
        <v>12923</v>
      </c>
      <c r="QJS4" s="69" t="s">
        <v>12924</v>
      </c>
      <c r="QJT4" s="69" t="s">
        <v>12925</v>
      </c>
      <c r="QJU4" s="69" t="s">
        <v>12926</v>
      </c>
      <c r="QJV4" s="69" t="s">
        <v>12927</v>
      </c>
      <c r="QJW4" s="69" t="s">
        <v>12928</v>
      </c>
      <c r="QJX4" s="69" t="s">
        <v>12929</v>
      </c>
      <c r="QJY4" s="69" t="s">
        <v>12930</v>
      </c>
      <c r="QJZ4" s="69" t="s">
        <v>12931</v>
      </c>
      <c r="QKA4" s="69" t="s">
        <v>12932</v>
      </c>
      <c r="QKB4" s="69" t="s">
        <v>12933</v>
      </c>
      <c r="QKC4" s="69" t="s">
        <v>12934</v>
      </c>
      <c r="QKD4" s="69" t="s">
        <v>12935</v>
      </c>
      <c r="QKE4" s="69" t="s">
        <v>12936</v>
      </c>
      <c r="QKF4" s="69" t="s">
        <v>12937</v>
      </c>
      <c r="QKG4" s="69" t="s">
        <v>12938</v>
      </c>
      <c r="QKH4" s="69" t="s">
        <v>12939</v>
      </c>
      <c r="QKI4" s="69" t="s">
        <v>12940</v>
      </c>
      <c r="QKJ4" s="69" t="s">
        <v>12941</v>
      </c>
      <c r="QKK4" s="69" t="s">
        <v>12942</v>
      </c>
      <c r="QKL4" s="69" t="s">
        <v>12943</v>
      </c>
      <c r="QKM4" s="69" t="s">
        <v>12944</v>
      </c>
      <c r="QKN4" s="69" t="s">
        <v>12945</v>
      </c>
      <c r="QKO4" s="69" t="s">
        <v>12946</v>
      </c>
      <c r="QKP4" s="69" t="s">
        <v>12947</v>
      </c>
      <c r="QKQ4" s="69" t="s">
        <v>12948</v>
      </c>
      <c r="QKR4" s="69" t="s">
        <v>12949</v>
      </c>
      <c r="QKS4" s="69" t="s">
        <v>12950</v>
      </c>
      <c r="QKT4" s="69" t="s">
        <v>12951</v>
      </c>
      <c r="QKU4" s="69" t="s">
        <v>12952</v>
      </c>
      <c r="QKV4" s="69" t="s">
        <v>12953</v>
      </c>
      <c r="QKW4" s="69" t="s">
        <v>12954</v>
      </c>
      <c r="QKX4" s="69" t="s">
        <v>12955</v>
      </c>
      <c r="QKY4" s="69" t="s">
        <v>12956</v>
      </c>
      <c r="QKZ4" s="69" t="s">
        <v>12957</v>
      </c>
      <c r="QLA4" s="69" t="s">
        <v>12958</v>
      </c>
      <c r="QLB4" s="69" t="s">
        <v>12959</v>
      </c>
      <c r="QLC4" s="69" t="s">
        <v>12960</v>
      </c>
      <c r="QLD4" s="69" t="s">
        <v>12961</v>
      </c>
      <c r="QLE4" s="69" t="s">
        <v>12962</v>
      </c>
      <c r="QLF4" s="69" t="s">
        <v>12963</v>
      </c>
      <c r="QLG4" s="69" t="s">
        <v>12964</v>
      </c>
      <c r="QLH4" s="69" t="s">
        <v>12965</v>
      </c>
      <c r="QLI4" s="69" t="s">
        <v>12966</v>
      </c>
      <c r="QLJ4" s="69" t="s">
        <v>12967</v>
      </c>
      <c r="QLK4" s="69" t="s">
        <v>12968</v>
      </c>
      <c r="QLL4" s="69" t="s">
        <v>12969</v>
      </c>
      <c r="QLM4" s="69" t="s">
        <v>12970</v>
      </c>
      <c r="QLN4" s="69" t="s">
        <v>12971</v>
      </c>
      <c r="QLO4" s="69" t="s">
        <v>12972</v>
      </c>
      <c r="QLP4" s="69" t="s">
        <v>12973</v>
      </c>
      <c r="QLQ4" s="69" t="s">
        <v>12974</v>
      </c>
      <c r="QLR4" s="69" t="s">
        <v>12975</v>
      </c>
      <c r="QLS4" s="69" t="s">
        <v>12976</v>
      </c>
      <c r="QLT4" s="69" t="s">
        <v>12977</v>
      </c>
      <c r="QLU4" s="69" t="s">
        <v>12978</v>
      </c>
      <c r="QLV4" s="69" t="s">
        <v>12979</v>
      </c>
      <c r="QLW4" s="69" t="s">
        <v>12980</v>
      </c>
      <c r="QLX4" s="69" t="s">
        <v>12981</v>
      </c>
      <c r="QLY4" s="69" t="s">
        <v>12982</v>
      </c>
      <c r="QLZ4" s="69" t="s">
        <v>12983</v>
      </c>
      <c r="QMA4" s="69" t="s">
        <v>12984</v>
      </c>
      <c r="QMB4" s="69" t="s">
        <v>12985</v>
      </c>
      <c r="QMC4" s="69" t="s">
        <v>12986</v>
      </c>
      <c r="QMD4" s="69" t="s">
        <v>12987</v>
      </c>
      <c r="QME4" s="69" t="s">
        <v>12988</v>
      </c>
      <c r="QMF4" s="69" t="s">
        <v>12989</v>
      </c>
      <c r="QMG4" s="69" t="s">
        <v>12990</v>
      </c>
      <c r="QMH4" s="69" t="s">
        <v>12991</v>
      </c>
      <c r="QMI4" s="69" t="s">
        <v>12992</v>
      </c>
      <c r="QMJ4" s="69" t="s">
        <v>12993</v>
      </c>
      <c r="QMK4" s="69" t="s">
        <v>12994</v>
      </c>
      <c r="QML4" s="69" t="s">
        <v>12995</v>
      </c>
      <c r="QMM4" s="69" t="s">
        <v>12996</v>
      </c>
      <c r="QMN4" s="69" t="s">
        <v>12997</v>
      </c>
      <c r="QMO4" s="69" t="s">
        <v>12998</v>
      </c>
      <c r="QMP4" s="69" t="s">
        <v>12999</v>
      </c>
      <c r="QMQ4" s="69" t="s">
        <v>13000</v>
      </c>
      <c r="QMR4" s="69" t="s">
        <v>13001</v>
      </c>
      <c r="QMS4" s="69" t="s">
        <v>13002</v>
      </c>
      <c r="QMT4" s="69" t="s">
        <v>13003</v>
      </c>
      <c r="QMU4" s="69" t="s">
        <v>13004</v>
      </c>
      <c r="QMV4" s="69" t="s">
        <v>13005</v>
      </c>
      <c r="QMW4" s="69" t="s">
        <v>13006</v>
      </c>
      <c r="QMX4" s="69" t="s">
        <v>13007</v>
      </c>
      <c r="QMY4" s="69" t="s">
        <v>13008</v>
      </c>
      <c r="QMZ4" s="69" t="s">
        <v>13009</v>
      </c>
      <c r="QNA4" s="69" t="s">
        <v>13010</v>
      </c>
      <c r="QNB4" s="69" t="s">
        <v>13011</v>
      </c>
      <c r="QNC4" s="69" t="s">
        <v>13012</v>
      </c>
      <c r="QND4" s="69" t="s">
        <v>13013</v>
      </c>
      <c r="QNE4" s="69" t="s">
        <v>13014</v>
      </c>
      <c r="QNF4" s="69" t="s">
        <v>13015</v>
      </c>
      <c r="QNG4" s="69" t="s">
        <v>13016</v>
      </c>
      <c r="QNH4" s="69" t="s">
        <v>13017</v>
      </c>
      <c r="QNI4" s="69" t="s">
        <v>13018</v>
      </c>
      <c r="QNJ4" s="69" t="s">
        <v>13019</v>
      </c>
      <c r="QNK4" s="69" t="s">
        <v>13020</v>
      </c>
      <c r="QNL4" s="69" t="s">
        <v>13021</v>
      </c>
      <c r="QNM4" s="69" t="s">
        <v>13022</v>
      </c>
      <c r="QNN4" s="69" t="s">
        <v>13023</v>
      </c>
      <c r="QNO4" s="69" t="s">
        <v>13024</v>
      </c>
      <c r="QNP4" s="69" t="s">
        <v>13025</v>
      </c>
      <c r="QNQ4" s="69" t="s">
        <v>13026</v>
      </c>
      <c r="QNR4" s="69" t="s">
        <v>13027</v>
      </c>
      <c r="QNS4" s="69" t="s">
        <v>13028</v>
      </c>
      <c r="QNT4" s="69" t="s">
        <v>13029</v>
      </c>
      <c r="QNU4" s="69" t="s">
        <v>13030</v>
      </c>
      <c r="QNV4" s="69" t="s">
        <v>13031</v>
      </c>
      <c r="QNW4" s="69" t="s">
        <v>13032</v>
      </c>
      <c r="QNX4" s="69" t="s">
        <v>13033</v>
      </c>
      <c r="QNY4" s="69" t="s">
        <v>13034</v>
      </c>
      <c r="QNZ4" s="69" t="s">
        <v>13035</v>
      </c>
      <c r="QOA4" s="69" t="s">
        <v>13036</v>
      </c>
      <c r="QOB4" s="69" t="s">
        <v>13037</v>
      </c>
      <c r="QOC4" s="69" t="s">
        <v>13038</v>
      </c>
      <c r="QOD4" s="69" t="s">
        <v>13039</v>
      </c>
      <c r="QOE4" s="69" t="s">
        <v>13040</v>
      </c>
      <c r="QOF4" s="69" t="s">
        <v>13041</v>
      </c>
      <c r="QOG4" s="69" t="s">
        <v>13042</v>
      </c>
      <c r="QOH4" s="69" t="s">
        <v>13043</v>
      </c>
      <c r="QOI4" s="69" t="s">
        <v>13044</v>
      </c>
      <c r="QOJ4" s="69" t="s">
        <v>13045</v>
      </c>
      <c r="QOK4" s="69" t="s">
        <v>13046</v>
      </c>
      <c r="QOL4" s="69" t="s">
        <v>13047</v>
      </c>
      <c r="QOM4" s="69" t="s">
        <v>13048</v>
      </c>
      <c r="QON4" s="69" t="s">
        <v>13049</v>
      </c>
      <c r="QOO4" s="69" t="s">
        <v>13050</v>
      </c>
      <c r="QOP4" s="69" t="s">
        <v>13051</v>
      </c>
      <c r="QOQ4" s="69" t="s">
        <v>13052</v>
      </c>
      <c r="QOR4" s="69" t="s">
        <v>13053</v>
      </c>
      <c r="QOS4" s="69" t="s">
        <v>13054</v>
      </c>
      <c r="QOT4" s="69" t="s">
        <v>13055</v>
      </c>
      <c r="QOU4" s="69" t="s">
        <v>13056</v>
      </c>
      <c r="QOV4" s="69" t="s">
        <v>13057</v>
      </c>
      <c r="QOW4" s="69" t="s">
        <v>13058</v>
      </c>
      <c r="QOX4" s="69" t="s">
        <v>13059</v>
      </c>
      <c r="QOY4" s="69" t="s">
        <v>13060</v>
      </c>
      <c r="QOZ4" s="69" t="s">
        <v>13061</v>
      </c>
      <c r="QPA4" s="69" t="s">
        <v>13062</v>
      </c>
      <c r="QPB4" s="69" t="s">
        <v>13063</v>
      </c>
      <c r="QPC4" s="69" t="s">
        <v>13064</v>
      </c>
      <c r="QPD4" s="69" t="s">
        <v>13065</v>
      </c>
      <c r="QPE4" s="69" t="s">
        <v>13066</v>
      </c>
      <c r="QPF4" s="69" t="s">
        <v>13067</v>
      </c>
      <c r="QPG4" s="69" t="s">
        <v>13068</v>
      </c>
      <c r="QPH4" s="69" t="s">
        <v>13069</v>
      </c>
      <c r="QPI4" s="69" t="s">
        <v>13070</v>
      </c>
      <c r="QPJ4" s="69" t="s">
        <v>13071</v>
      </c>
      <c r="QPK4" s="69" t="s">
        <v>13072</v>
      </c>
      <c r="QPL4" s="69" t="s">
        <v>13073</v>
      </c>
      <c r="QPM4" s="69" t="s">
        <v>13074</v>
      </c>
      <c r="QPN4" s="69" t="s">
        <v>13075</v>
      </c>
      <c r="QPO4" s="69" t="s">
        <v>13076</v>
      </c>
      <c r="QPP4" s="69" t="s">
        <v>13077</v>
      </c>
      <c r="QPQ4" s="69" t="s">
        <v>13078</v>
      </c>
      <c r="QPR4" s="69" t="s">
        <v>13079</v>
      </c>
      <c r="QPS4" s="69" t="s">
        <v>13080</v>
      </c>
      <c r="QPT4" s="69" t="s">
        <v>13081</v>
      </c>
      <c r="QPU4" s="69" t="s">
        <v>13082</v>
      </c>
      <c r="QPV4" s="69" t="s">
        <v>13083</v>
      </c>
      <c r="QPW4" s="69" t="s">
        <v>13084</v>
      </c>
      <c r="QPX4" s="69" t="s">
        <v>13085</v>
      </c>
      <c r="QPY4" s="69" t="s">
        <v>13086</v>
      </c>
      <c r="QPZ4" s="69" t="s">
        <v>13087</v>
      </c>
      <c r="QQA4" s="69" t="s">
        <v>13088</v>
      </c>
      <c r="QQB4" s="69" t="s">
        <v>13089</v>
      </c>
      <c r="QQC4" s="69" t="s">
        <v>13090</v>
      </c>
      <c r="QQD4" s="69" t="s">
        <v>13091</v>
      </c>
      <c r="QQE4" s="69" t="s">
        <v>13092</v>
      </c>
      <c r="QQF4" s="69" t="s">
        <v>13093</v>
      </c>
      <c r="QQG4" s="69" t="s">
        <v>13094</v>
      </c>
      <c r="QQH4" s="69" t="s">
        <v>13095</v>
      </c>
      <c r="QQI4" s="69" t="s">
        <v>13096</v>
      </c>
      <c r="QQJ4" s="69" t="s">
        <v>13097</v>
      </c>
      <c r="QQK4" s="69" t="s">
        <v>13098</v>
      </c>
      <c r="QQL4" s="69" t="s">
        <v>13099</v>
      </c>
      <c r="QQM4" s="69" t="s">
        <v>13100</v>
      </c>
      <c r="QQN4" s="69" t="s">
        <v>13101</v>
      </c>
      <c r="QQO4" s="69" t="s">
        <v>13102</v>
      </c>
      <c r="QQP4" s="69" t="s">
        <v>13103</v>
      </c>
      <c r="QQQ4" s="69" t="s">
        <v>13104</v>
      </c>
      <c r="QQR4" s="69" t="s">
        <v>13105</v>
      </c>
      <c r="QQS4" s="69" t="s">
        <v>13106</v>
      </c>
      <c r="QQT4" s="69" t="s">
        <v>13107</v>
      </c>
      <c r="QQU4" s="69" t="s">
        <v>13108</v>
      </c>
      <c r="QQV4" s="69" t="s">
        <v>13109</v>
      </c>
      <c r="QQW4" s="69" t="s">
        <v>13110</v>
      </c>
      <c r="QQX4" s="69" t="s">
        <v>13111</v>
      </c>
      <c r="QQY4" s="69" t="s">
        <v>13112</v>
      </c>
      <c r="QQZ4" s="69" t="s">
        <v>13113</v>
      </c>
      <c r="QRA4" s="69" t="s">
        <v>13114</v>
      </c>
      <c r="QRB4" s="69" t="s">
        <v>13115</v>
      </c>
      <c r="QRC4" s="69" t="s">
        <v>13116</v>
      </c>
      <c r="QRD4" s="69" t="s">
        <v>13117</v>
      </c>
      <c r="QRE4" s="69" t="s">
        <v>13118</v>
      </c>
      <c r="QRF4" s="69" t="s">
        <v>13119</v>
      </c>
      <c r="QRG4" s="69" t="s">
        <v>13120</v>
      </c>
      <c r="QRH4" s="69" t="s">
        <v>13121</v>
      </c>
      <c r="QRI4" s="69" t="s">
        <v>13122</v>
      </c>
      <c r="QRJ4" s="69" t="s">
        <v>13123</v>
      </c>
      <c r="QRK4" s="69" t="s">
        <v>13124</v>
      </c>
      <c r="QRL4" s="69" t="s">
        <v>13125</v>
      </c>
      <c r="QRM4" s="69" t="s">
        <v>13126</v>
      </c>
      <c r="QRN4" s="69" t="s">
        <v>13127</v>
      </c>
      <c r="QRO4" s="69" t="s">
        <v>13128</v>
      </c>
      <c r="QRP4" s="69" t="s">
        <v>13129</v>
      </c>
      <c r="QRQ4" s="69" t="s">
        <v>13130</v>
      </c>
      <c r="QRR4" s="69" t="s">
        <v>13131</v>
      </c>
      <c r="QRS4" s="69" t="s">
        <v>13132</v>
      </c>
      <c r="QRT4" s="69" t="s">
        <v>13133</v>
      </c>
      <c r="QRU4" s="69" t="s">
        <v>13134</v>
      </c>
      <c r="QRV4" s="69" t="s">
        <v>13135</v>
      </c>
      <c r="QRW4" s="69" t="s">
        <v>13136</v>
      </c>
      <c r="QRX4" s="69" t="s">
        <v>13137</v>
      </c>
      <c r="QRY4" s="69" t="s">
        <v>13138</v>
      </c>
      <c r="QRZ4" s="69" t="s">
        <v>13139</v>
      </c>
      <c r="QSA4" s="69" t="s">
        <v>13140</v>
      </c>
      <c r="QSB4" s="69" t="s">
        <v>13141</v>
      </c>
      <c r="QSC4" s="69" t="s">
        <v>13142</v>
      </c>
      <c r="QSD4" s="69" t="s">
        <v>13143</v>
      </c>
      <c r="QSE4" s="69" t="s">
        <v>13144</v>
      </c>
      <c r="QSF4" s="69" t="s">
        <v>13145</v>
      </c>
      <c r="QSG4" s="69" t="s">
        <v>13146</v>
      </c>
      <c r="QSH4" s="69" t="s">
        <v>13147</v>
      </c>
      <c r="QSI4" s="69" t="s">
        <v>13148</v>
      </c>
      <c r="QSJ4" s="69" t="s">
        <v>13149</v>
      </c>
      <c r="QSK4" s="69" t="s">
        <v>13150</v>
      </c>
      <c r="QSL4" s="69" t="s">
        <v>13151</v>
      </c>
      <c r="QSM4" s="69" t="s">
        <v>13152</v>
      </c>
      <c r="QSN4" s="69" t="s">
        <v>13153</v>
      </c>
      <c r="QSO4" s="69" t="s">
        <v>13154</v>
      </c>
      <c r="QSP4" s="69" t="s">
        <v>13155</v>
      </c>
      <c r="QSQ4" s="69" t="s">
        <v>13156</v>
      </c>
      <c r="QSR4" s="69" t="s">
        <v>13157</v>
      </c>
      <c r="QSS4" s="69" t="s">
        <v>13158</v>
      </c>
      <c r="QST4" s="69" t="s">
        <v>13159</v>
      </c>
      <c r="QSU4" s="69" t="s">
        <v>13160</v>
      </c>
      <c r="QSV4" s="69" t="s">
        <v>13161</v>
      </c>
      <c r="QSW4" s="69" t="s">
        <v>13162</v>
      </c>
      <c r="QSX4" s="69" t="s">
        <v>13163</v>
      </c>
      <c r="QSY4" s="69" t="s">
        <v>13164</v>
      </c>
      <c r="QSZ4" s="69" t="s">
        <v>13165</v>
      </c>
      <c r="QTA4" s="69" t="s">
        <v>13166</v>
      </c>
      <c r="QTB4" s="69" t="s">
        <v>13167</v>
      </c>
      <c r="QTC4" s="69" t="s">
        <v>13168</v>
      </c>
      <c r="QTD4" s="69" t="s">
        <v>13169</v>
      </c>
      <c r="QTE4" s="69" t="s">
        <v>13170</v>
      </c>
      <c r="QTF4" s="69" t="s">
        <v>13171</v>
      </c>
      <c r="QTG4" s="69" t="s">
        <v>13172</v>
      </c>
      <c r="QTH4" s="69" t="s">
        <v>13173</v>
      </c>
      <c r="QTI4" s="69" t="s">
        <v>13174</v>
      </c>
      <c r="QTJ4" s="69" t="s">
        <v>13175</v>
      </c>
      <c r="QTK4" s="69" t="s">
        <v>13176</v>
      </c>
      <c r="QTL4" s="69" t="s">
        <v>13177</v>
      </c>
      <c r="QTM4" s="69" t="s">
        <v>13178</v>
      </c>
      <c r="QTN4" s="69" t="s">
        <v>13179</v>
      </c>
      <c r="QTO4" s="69" t="s">
        <v>13180</v>
      </c>
      <c r="QTP4" s="69" t="s">
        <v>13181</v>
      </c>
      <c r="QTQ4" s="69" t="s">
        <v>13182</v>
      </c>
      <c r="QTR4" s="69" t="s">
        <v>13183</v>
      </c>
      <c r="QTS4" s="69" t="s">
        <v>13184</v>
      </c>
      <c r="QTT4" s="69" t="s">
        <v>13185</v>
      </c>
      <c r="QTU4" s="69" t="s">
        <v>13186</v>
      </c>
      <c r="QTV4" s="69" t="s">
        <v>13187</v>
      </c>
      <c r="QTW4" s="69" t="s">
        <v>13188</v>
      </c>
      <c r="QTX4" s="69" t="s">
        <v>13189</v>
      </c>
      <c r="QTY4" s="69" t="s">
        <v>13190</v>
      </c>
      <c r="QTZ4" s="69" t="s">
        <v>13191</v>
      </c>
      <c r="QUA4" s="69" t="s">
        <v>13192</v>
      </c>
      <c r="QUB4" s="69" t="s">
        <v>13193</v>
      </c>
      <c r="QUC4" s="69" t="s">
        <v>13194</v>
      </c>
      <c r="QUD4" s="69" t="s">
        <v>13195</v>
      </c>
      <c r="QUE4" s="69" t="s">
        <v>13196</v>
      </c>
      <c r="QUF4" s="69" t="s">
        <v>13197</v>
      </c>
      <c r="QUG4" s="69" t="s">
        <v>13198</v>
      </c>
      <c r="QUH4" s="69" t="s">
        <v>13199</v>
      </c>
      <c r="QUI4" s="69" t="s">
        <v>13200</v>
      </c>
      <c r="QUJ4" s="69" t="s">
        <v>13201</v>
      </c>
      <c r="QUK4" s="69" t="s">
        <v>13202</v>
      </c>
      <c r="QUL4" s="69" t="s">
        <v>13203</v>
      </c>
      <c r="QUM4" s="69" t="s">
        <v>13204</v>
      </c>
      <c r="QUN4" s="69" t="s">
        <v>13205</v>
      </c>
      <c r="QUO4" s="69" t="s">
        <v>13206</v>
      </c>
      <c r="QUP4" s="69" t="s">
        <v>13207</v>
      </c>
      <c r="QUQ4" s="69" t="s">
        <v>13208</v>
      </c>
      <c r="QUR4" s="69" t="s">
        <v>13209</v>
      </c>
      <c r="QUS4" s="69" t="s">
        <v>13210</v>
      </c>
      <c r="QUT4" s="69" t="s">
        <v>13211</v>
      </c>
      <c r="QUU4" s="69" t="s">
        <v>13212</v>
      </c>
      <c r="QUV4" s="69" t="s">
        <v>13213</v>
      </c>
      <c r="QUW4" s="69" t="s">
        <v>13214</v>
      </c>
      <c r="QUX4" s="69" t="s">
        <v>13215</v>
      </c>
      <c r="QUY4" s="69" t="s">
        <v>13216</v>
      </c>
      <c r="QUZ4" s="69" t="s">
        <v>13217</v>
      </c>
      <c r="QVA4" s="69" t="s">
        <v>13218</v>
      </c>
      <c r="QVB4" s="69" t="s">
        <v>13219</v>
      </c>
      <c r="QVC4" s="69" t="s">
        <v>13220</v>
      </c>
      <c r="QVD4" s="69" t="s">
        <v>13221</v>
      </c>
      <c r="QVE4" s="69" t="s">
        <v>13222</v>
      </c>
      <c r="QVF4" s="69" t="s">
        <v>13223</v>
      </c>
      <c r="QVG4" s="69" t="s">
        <v>13224</v>
      </c>
      <c r="QVH4" s="69" t="s">
        <v>13225</v>
      </c>
      <c r="QVI4" s="69" t="s">
        <v>13226</v>
      </c>
      <c r="QVJ4" s="69" t="s">
        <v>13227</v>
      </c>
      <c r="QVK4" s="69" t="s">
        <v>13228</v>
      </c>
      <c r="QVL4" s="69" t="s">
        <v>13229</v>
      </c>
      <c r="QVM4" s="69" t="s">
        <v>13230</v>
      </c>
      <c r="QVN4" s="69" t="s">
        <v>13231</v>
      </c>
      <c r="QVO4" s="69" t="s">
        <v>13232</v>
      </c>
      <c r="QVP4" s="69" t="s">
        <v>13233</v>
      </c>
      <c r="QVQ4" s="69" t="s">
        <v>13234</v>
      </c>
      <c r="QVR4" s="69" t="s">
        <v>13235</v>
      </c>
      <c r="QVS4" s="69" t="s">
        <v>13236</v>
      </c>
      <c r="QVT4" s="69" t="s">
        <v>13237</v>
      </c>
      <c r="QVU4" s="69" t="s">
        <v>13238</v>
      </c>
      <c r="QVV4" s="69" t="s">
        <v>13239</v>
      </c>
      <c r="QVW4" s="69" t="s">
        <v>13240</v>
      </c>
      <c r="QVX4" s="69" t="s">
        <v>13241</v>
      </c>
      <c r="QVY4" s="69" t="s">
        <v>13242</v>
      </c>
      <c r="QVZ4" s="69" t="s">
        <v>13243</v>
      </c>
      <c r="QWA4" s="69" t="s">
        <v>13244</v>
      </c>
      <c r="QWB4" s="69" t="s">
        <v>13245</v>
      </c>
      <c r="QWC4" s="69" t="s">
        <v>13246</v>
      </c>
      <c r="QWD4" s="69" t="s">
        <v>13247</v>
      </c>
      <c r="QWE4" s="69" t="s">
        <v>13248</v>
      </c>
      <c r="QWF4" s="69" t="s">
        <v>13249</v>
      </c>
      <c r="QWG4" s="69" t="s">
        <v>13250</v>
      </c>
      <c r="QWH4" s="69" t="s">
        <v>13251</v>
      </c>
      <c r="QWI4" s="69" t="s">
        <v>13252</v>
      </c>
      <c r="QWJ4" s="69" t="s">
        <v>13253</v>
      </c>
      <c r="QWK4" s="69" t="s">
        <v>13254</v>
      </c>
      <c r="QWL4" s="69" t="s">
        <v>13255</v>
      </c>
      <c r="QWM4" s="69" t="s">
        <v>13256</v>
      </c>
      <c r="QWN4" s="69" t="s">
        <v>13257</v>
      </c>
      <c r="QWO4" s="69" t="s">
        <v>13258</v>
      </c>
      <c r="QWP4" s="69" t="s">
        <v>13259</v>
      </c>
      <c r="QWQ4" s="69" t="s">
        <v>13260</v>
      </c>
      <c r="QWR4" s="69" t="s">
        <v>13261</v>
      </c>
      <c r="QWS4" s="69" t="s">
        <v>13262</v>
      </c>
      <c r="QWT4" s="69" t="s">
        <v>13263</v>
      </c>
      <c r="QWU4" s="69" t="s">
        <v>13264</v>
      </c>
      <c r="QWV4" s="69" t="s">
        <v>13265</v>
      </c>
      <c r="QWW4" s="69" t="s">
        <v>13266</v>
      </c>
      <c r="QWX4" s="69" t="s">
        <v>13267</v>
      </c>
      <c r="QWY4" s="69" t="s">
        <v>13268</v>
      </c>
      <c r="QWZ4" s="69" t="s">
        <v>13269</v>
      </c>
      <c r="QXA4" s="69" t="s">
        <v>13270</v>
      </c>
      <c r="QXB4" s="69" t="s">
        <v>13271</v>
      </c>
      <c r="QXC4" s="69" t="s">
        <v>13272</v>
      </c>
      <c r="QXD4" s="69" t="s">
        <v>13273</v>
      </c>
      <c r="QXE4" s="69" t="s">
        <v>13274</v>
      </c>
      <c r="QXF4" s="69" t="s">
        <v>13275</v>
      </c>
      <c r="QXG4" s="69" t="s">
        <v>13276</v>
      </c>
      <c r="QXH4" s="69" t="s">
        <v>13277</v>
      </c>
      <c r="QXI4" s="69" t="s">
        <v>13278</v>
      </c>
      <c r="QXJ4" s="69" t="s">
        <v>13279</v>
      </c>
      <c r="QXK4" s="69" t="s">
        <v>13280</v>
      </c>
      <c r="QXL4" s="69" t="s">
        <v>13281</v>
      </c>
      <c r="QXM4" s="69" t="s">
        <v>13282</v>
      </c>
      <c r="QXN4" s="69" t="s">
        <v>13283</v>
      </c>
      <c r="QXO4" s="69" t="s">
        <v>13284</v>
      </c>
      <c r="QXP4" s="69" t="s">
        <v>13285</v>
      </c>
      <c r="QXQ4" s="69" t="s">
        <v>13286</v>
      </c>
      <c r="QXR4" s="69" t="s">
        <v>13287</v>
      </c>
      <c r="QXS4" s="69" t="s">
        <v>13288</v>
      </c>
      <c r="QXT4" s="69" t="s">
        <v>13289</v>
      </c>
      <c r="QXU4" s="69" t="s">
        <v>13290</v>
      </c>
      <c r="QXV4" s="69" t="s">
        <v>13291</v>
      </c>
      <c r="QXW4" s="69" t="s">
        <v>13292</v>
      </c>
      <c r="QXX4" s="69" t="s">
        <v>13293</v>
      </c>
      <c r="QXY4" s="69" t="s">
        <v>13294</v>
      </c>
      <c r="QXZ4" s="69" t="s">
        <v>13295</v>
      </c>
      <c r="QYA4" s="69" t="s">
        <v>13296</v>
      </c>
      <c r="QYB4" s="69" t="s">
        <v>13297</v>
      </c>
      <c r="QYC4" s="69" t="s">
        <v>13298</v>
      </c>
      <c r="QYD4" s="69" t="s">
        <v>13299</v>
      </c>
      <c r="QYE4" s="69" t="s">
        <v>13300</v>
      </c>
      <c r="QYF4" s="69" t="s">
        <v>13301</v>
      </c>
      <c r="QYG4" s="69" t="s">
        <v>13302</v>
      </c>
      <c r="QYH4" s="69" t="s">
        <v>13303</v>
      </c>
      <c r="QYI4" s="69" t="s">
        <v>13304</v>
      </c>
      <c r="QYJ4" s="69" t="s">
        <v>13305</v>
      </c>
      <c r="QYK4" s="69" t="s">
        <v>13306</v>
      </c>
      <c r="QYL4" s="69" t="s">
        <v>13307</v>
      </c>
      <c r="QYM4" s="69" t="s">
        <v>13308</v>
      </c>
      <c r="QYN4" s="69" t="s">
        <v>13309</v>
      </c>
      <c r="QYO4" s="69" t="s">
        <v>13310</v>
      </c>
      <c r="QYP4" s="69" t="s">
        <v>13311</v>
      </c>
      <c r="QYQ4" s="69" t="s">
        <v>13312</v>
      </c>
      <c r="QYR4" s="69" t="s">
        <v>13313</v>
      </c>
      <c r="QYS4" s="69" t="s">
        <v>13314</v>
      </c>
      <c r="QYT4" s="69" t="s">
        <v>13315</v>
      </c>
      <c r="QYU4" s="69" t="s">
        <v>13316</v>
      </c>
      <c r="QYV4" s="69" t="s">
        <v>13317</v>
      </c>
      <c r="QYW4" s="69" t="s">
        <v>13318</v>
      </c>
      <c r="QYX4" s="69" t="s">
        <v>13319</v>
      </c>
      <c r="QYY4" s="69" t="s">
        <v>13320</v>
      </c>
      <c r="QYZ4" s="69" t="s">
        <v>13321</v>
      </c>
      <c r="QZA4" s="69" t="s">
        <v>13322</v>
      </c>
      <c r="QZB4" s="69" t="s">
        <v>13323</v>
      </c>
      <c r="QZC4" s="69" t="s">
        <v>13324</v>
      </c>
      <c r="QZD4" s="69" t="s">
        <v>13325</v>
      </c>
      <c r="QZE4" s="69" t="s">
        <v>13326</v>
      </c>
      <c r="QZF4" s="69" t="s">
        <v>13327</v>
      </c>
      <c r="QZG4" s="69" t="s">
        <v>13328</v>
      </c>
      <c r="QZH4" s="69" t="s">
        <v>13329</v>
      </c>
      <c r="QZI4" s="69" t="s">
        <v>13330</v>
      </c>
      <c r="QZJ4" s="69" t="s">
        <v>13331</v>
      </c>
      <c r="QZK4" s="69" t="s">
        <v>13332</v>
      </c>
      <c r="QZL4" s="69" t="s">
        <v>13333</v>
      </c>
      <c r="QZM4" s="69" t="s">
        <v>13334</v>
      </c>
      <c r="QZN4" s="69" t="s">
        <v>13335</v>
      </c>
      <c r="QZO4" s="69" t="s">
        <v>13336</v>
      </c>
      <c r="QZP4" s="69" t="s">
        <v>13337</v>
      </c>
      <c r="QZQ4" s="69" t="s">
        <v>13338</v>
      </c>
      <c r="QZR4" s="69" t="s">
        <v>13339</v>
      </c>
      <c r="QZS4" s="69" t="s">
        <v>13340</v>
      </c>
      <c r="QZT4" s="69" t="s">
        <v>13341</v>
      </c>
      <c r="QZU4" s="69" t="s">
        <v>13342</v>
      </c>
      <c r="QZV4" s="69" t="s">
        <v>13343</v>
      </c>
      <c r="QZW4" s="69" t="s">
        <v>13344</v>
      </c>
      <c r="QZX4" s="69" t="s">
        <v>13345</v>
      </c>
      <c r="QZY4" s="69" t="s">
        <v>13346</v>
      </c>
      <c r="QZZ4" s="69" t="s">
        <v>13347</v>
      </c>
      <c r="RAA4" s="69" t="s">
        <v>13348</v>
      </c>
      <c r="RAB4" s="69" t="s">
        <v>13349</v>
      </c>
      <c r="RAC4" s="69" t="s">
        <v>13350</v>
      </c>
      <c r="RAD4" s="69" t="s">
        <v>13351</v>
      </c>
      <c r="RAE4" s="69" t="s">
        <v>13352</v>
      </c>
      <c r="RAF4" s="69" t="s">
        <v>13353</v>
      </c>
      <c r="RAG4" s="69" t="s">
        <v>13354</v>
      </c>
      <c r="RAH4" s="69" t="s">
        <v>13355</v>
      </c>
      <c r="RAI4" s="69" t="s">
        <v>13356</v>
      </c>
      <c r="RAJ4" s="69" t="s">
        <v>13357</v>
      </c>
      <c r="RAK4" s="69" t="s">
        <v>13358</v>
      </c>
      <c r="RAL4" s="69" t="s">
        <v>13359</v>
      </c>
      <c r="RAM4" s="69" t="s">
        <v>13360</v>
      </c>
      <c r="RAN4" s="69" t="s">
        <v>13361</v>
      </c>
      <c r="RAO4" s="69" t="s">
        <v>13362</v>
      </c>
      <c r="RAP4" s="69" t="s">
        <v>13363</v>
      </c>
      <c r="RAQ4" s="69" t="s">
        <v>13364</v>
      </c>
      <c r="RAR4" s="69" t="s">
        <v>13365</v>
      </c>
      <c r="RAS4" s="69" t="s">
        <v>13366</v>
      </c>
      <c r="RAT4" s="69" t="s">
        <v>13367</v>
      </c>
      <c r="RAU4" s="69" t="s">
        <v>13368</v>
      </c>
      <c r="RAV4" s="69" t="s">
        <v>13369</v>
      </c>
      <c r="RAW4" s="69" t="s">
        <v>13370</v>
      </c>
      <c r="RAX4" s="69" t="s">
        <v>13371</v>
      </c>
      <c r="RAY4" s="69" t="s">
        <v>13372</v>
      </c>
      <c r="RAZ4" s="69" t="s">
        <v>13373</v>
      </c>
      <c r="RBA4" s="69" t="s">
        <v>13374</v>
      </c>
      <c r="RBB4" s="69" t="s">
        <v>13375</v>
      </c>
      <c r="RBC4" s="69" t="s">
        <v>13376</v>
      </c>
      <c r="RBD4" s="69" t="s">
        <v>13377</v>
      </c>
      <c r="RBE4" s="69" t="s">
        <v>13378</v>
      </c>
      <c r="RBF4" s="69" t="s">
        <v>13379</v>
      </c>
      <c r="RBG4" s="69" t="s">
        <v>13380</v>
      </c>
      <c r="RBH4" s="69" t="s">
        <v>13381</v>
      </c>
      <c r="RBI4" s="69" t="s">
        <v>13382</v>
      </c>
      <c r="RBJ4" s="69" t="s">
        <v>13383</v>
      </c>
      <c r="RBK4" s="69" t="s">
        <v>13384</v>
      </c>
      <c r="RBL4" s="69" t="s">
        <v>13385</v>
      </c>
      <c r="RBM4" s="69" t="s">
        <v>13386</v>
      </c>
      <c r="RBN4" s="69" t="s">
        <v>13387</v>
      </c>
      <c r="RBO4" s="69" t="s">
        <v>13388</v>
      </c>
      <c r="RBP4" s="69" t="s">
        <v>13389</v>
      </c>
      <c r="RBQ4" s="69" t="s">
        <v>13390</v>
      </c>
      <c r="RBR4" s="69" t="s">
        <v>13391</v>
      </c>
      <c r="RBS4" s="69" t="s">
        <v>13392</v>
      </c>
      <c r="RBT4" s="69" t="s">
        <v>13393</v>
      </c>
      <c r="RBU4" s="69" t="s">
        <v>13394</v>
      </c>
      <c r="RBV4" s="69" t="s">
        <v>13395</v>
      </c>
      <c r="RBW4" s="69" t="s">
        <v>13396</v>
      </c>
      <c r="RBX4" s="69" t="s">
        <v>13397</v>
      </c>
      <c r="RBY4" s="69" t="s">
        <v>13398</v>
      </c>
      <c r="RBZ4" s="69" t="s">
        <v>13399</v>
      </c>
      <c r="RCA4" s="69" t="s">
        <v>13400</v>
      </c>
      <c r="RCB4" s="69" t="s">
        <v>13401</v>
      </c>
      <c r="RCC4" s="69" t="s">
        <v>13402</v>
      </c>
      <c r="RCD4" s="69" t="s">
        <v>13403</v>
      </c>
      <c r="RCE4" s="69" t="s">
        <v>13404</v>
      </c>
      <c r="RCF4" s="69" t="s">
        <v>13405</v>
      </c>
      <c r="RCG4" s="69" t="s">
        <v>13406</v>
      </c>
      <c r="RCH4" s="69" t="s">
        <v>13407</v>
      </c>
      <c r="RCI4" s="69" t="s">
        <v>13408</v>
      </c>
      <c r="RCJ4" s="69" t="s">
        <v>13409</v>
      </c>
      <c r="RCK4" s="69" t="s">
        <v>13410</v>
      </c>
      <c r="RCL4" s="69" t="s">
        <v>13411</v>
      </c>
      <c r="RCM4" s="69" t="s">
        <v>13412</v>
      </c>
      <c r="RCN4" s="69" t="s">
        <v>13413</v>
      </c>
      <c r="RCO4" s="69" t="s">
        <v>13414</v>
      </c>
      <c r="RCP4" s="69" t="s">
        <v>13415</v>
      </c>
      <c r="RCQ4" s="69" t="s">
        <v>13416</v>
      </c>
      <c r="RCR4" s="69" t="s">
        <v>13417</v>
      </c>
      <c r="RCS4" s="69" t="s">
        <v>13418</v>
      </c>
      <c r="RCT4" s="69" t="s">
        <v>13419</v>
      </c>
      <c r="RCU4" s="69" t="s">
        <v>13420</v>
      </c>
      <c r="RCV4" s="69" t="s">
        <v>13421</v>
      </c>
      <c r="RCW4" s="69" t="s">
        <v>13422</v>
      </c>
      <c r="RCX4" s="69" t="s">
        <v>13423</v>
      </c>
      <c r="RCY4" s="69" t="s">
        <v>13424</v>
      </c>
      <c r="RCZ4" s="69" t="s">
        <v>13425</v>
      </c>
      <c r="RDA4" s="69" t="s">
        <v>13426</v>
      </c>
      <c r="RDB4" s="69" t="s">
        <v>13427</v>
      </c>
      <c r="RDC4" s="69" t="s">
        <v>13428</v>
      </c>
      <c r="RDD4" s="69" t="s">
        <v>13429</v>
      </c>
      <c r="RDE4" s="69" t="s">
        <v>13430</v>
      </c>
      <c r="RDF4" s="69" t="s">
        <v>13431</v>
      </c>
      <c r="RDG4" s="69" t="s">
        <v>13432</v>
      </c>
      <c r="RDH4" s="69" t="s">
        <v>13433</v>
      </c>
      <c r="RDI4" s="69" t="s">
        <v>13434</v>
      </c>
      <c r="RDJ4" s="69" t="s">
        <v>13435</v>
      </c>
      <c r="RDK4" s="69" t="s">
        <v>13436</v>
      </c>
      <c r="RDL4" s="69" t="s">
        <v>13437</v>
      </c>
      <c r="RDM4" s="69" t="s">
        <v>13438</v>
      </c>
      <c r="RDN4" s="69" t="s">
        <v>13439</v>
      </c>
      <c r="RDO4" s="69" t="s">
        <v>13440</v>
      </c>
      <c r="RDP4" s="69" t="s">
        <v>13441</v>
      </c>
      <c r="RDQ4" s="69" t="s">
        <v>13442</v>
      </c>
      <c r="RDR4" s="69" t="s">
        <v>13443</v>
      </c>
      <c r="RDS4" s="69" t="s">
        <v>13444</v>
      </c>
      <c r="RDT4" s="69" t="s">
        <v>13445</v>
      </c>
      <c r="RDU4" s="69" t="s">
        <v>13446</v>
      </c>
      <c r="RDV4" s="69" t="s">
        <v>13447</v>
      </c>
      <c r="RDW4" s="69" t="s">
        <v>13448</v>
      </c>
      <c r="RDX4" s="69" t="s">
        <v>13449</v>
      </c>
      <c r="RDY4" s="69" t="s">
        <v>13450</v>
      </c>
      <c r="RDZ4" s="69" t="s">
        <v>13451</v>
      </c>
      <c r="REA4" s="69" t="s">
        <v>13452</v>
      </c>
      <c r="REB4" s="69" t="s">
        <v>13453</v>
      </c>
      <c r="REC4" s="69" t="s">
        <v>13454</v>
      </c>
      <c r="RED4" s="69" t="s">
        <v>13455</v>
      </c>
      <c r="REE4" s="69" t="s">
        <v>13456</v>
      </c>
      <c r="REF4" s="69" t="s">
        <v>13457</v>
      </c>
      <c r="REG4" s="69" t="s">
        <v>13458</v>
      </c>
      <c r="REH4" s="69" t="s">
        <v>13459</v>
      </c>
      <c r="REI4" s="69" t="s">
        <v>13460</v>
      </c>
      <c r="REJ4" s="69" t="s">
        <v>13461</v>
      </c>
      <c r="REK4" s="69" t="s">
        <v>13462</v>
      </c>
      <c r="REL4" s="69" t="s">
        <v>13463</v>
      </c>
      <c r="REM4" s="69" t="s">
        <v>13464</v>
      </c>
      <c r="REN4" s="69" t="s">
        <v>13465</v>
      </c>
      <c r="REO4" s="69" t="s">
        <v>13466</v>
      </c>
      <c r="REP4" s="69" t="s">
        <v>13467</v>
      </c>
      <c r="REQ4" s="69" t="s">
        <v>13468</v>
      </c>
      <c r="RER4" s="69" t="s">
        <v>13469</v>
      </c>
      <c r="RES4" s="69" t="s">
        <v>13470</v>
      </c>
      <c r="RET4" s="69" t="s">
        <v>13471</v>
      </c>
      <c r="REU4" s="69" t="s">
        <v>13472</v>
      </c>
      <c r="REV4" s="69" t="s">
        <v>13473</v>
      </c>
      <c r="REW4" s="69" t="s">
        <v>13474</v>
      </c>
      <c r="REX4" s="69" t="s">
        <v>13475</v>
      </c>
      <c r="REY4" s="69" t="s">
        <v>13476</v>
      </c>
      <c r="REZ4" s="69" t="s">
        <v>13477</v>
      </c>
      <c r="RFA4" s="69" t="s">
        <v>13478</v>
      </c>
      <c r="RFB4" s="69" t="s">
        <v>13479</v>
      </c>
      <c r="RFC4" s="69" t="s">
        <v>13480</v>
      </c>
      <c r="RFD4" s="69" t="s">
        <v>13481</v>
      </c>
      <c r="RFE4" s="69" t="s">
        <v>13482</v>
      </c>
      <c r="RFF4" s="69" t="s">
        <v>13483</v>
      </c>
      <c r="RFG4" s="69" t="s">
        <v>13484</v>
      </c>
      <c r="RFH4" s="69" t="s">
        <v>13485</v>
      </c>
      <c r="RFI4" s="69" t="s">
        <v>13486</v>
      </c>
      <c r="RFJ4" s="69" t="s">
        <v>13487</v>
      </c>
      <c r="RFK4" s="69" t="s">
        <v>13488</v>
      </c>
      <c r="RFL4" s="69" t="s">
        <v>13489</v>
      </c>
      <c r="RFM4" s="69" t="s">
        <v>13490</v>
      </c>
      <c r="RFN4" s="69" t="s">
        <v>13491</v>
      </c>
      <c r="RFO4" s="69" t="s">
        <v>13492</v>
      </c>
      <c r="RFP4" s="69" t="s">
        <v>13493</v>
      </c>
      <c r="RFQ4" s="69" t="s">
        <v>13494</v>
      </c>
      <c r="RFR4" s="69" t="s">
        <v>13495</v>
      </c>
      <c r="RFS4" s="69" t="s">
        <v>13496</v>
      </c>
      <c r="RFT4" s="69" t="s">
        <v>13497</v>
      </c>
      <c r="RFU4" s="69" t="s">
        <v>13498</v>
      </c>
      <c r="RFV4" s="69" t="s">
        <v>13499</v>
      </c>
      <c r="RFW4" s="69" t="s">
        <v>13500</v>
      </c>
      <c r="RFX4" s="69" t="s">
        <v>13501</v>
      </c>
      <c r="RFY4" s="69" t="s">
        <v>13502</v>
      </c>
      <c r="RFZ4" s="69" t="s">
        <v>13503</v>
      </c>
      <c r="RGA4" s="69" t="s">
        <v>13504</v>
      </c>
      <c r="RGB4" s="69" t="s">
        <v>13505</v>
      </c>
      <c r="RGC4" s="69" t="s">
        <v>13506</v>
      </c>
      <c r="RGD4" s="69" t="s">
        <v>13507</v>
      </c>
      <c r="RGE4" s="69" t="s">
        <v>13508</v>
      </c>
      <c r="RGF4" s="69" t="s">
        <v>13509</v>
      </c>
      <c r="RGG4" s="69" t="s">
        <v>13510</v>
      </c>
      <c r="RGH4" s="69" t="s">
        <v>13511</v>
      </c>
      <c r="RGI4" s="69" t="s">
        <v>13512</v>
      </c>
      <c r="RGJ4" s="69" t="s">
        <v>13513</v>
      </c>
      <c r="RGK4" s="69" t="s">
        <v>13514</v>
      </c>
      <c r="RGL4" s="69" t="s">
        <v>13515</v>
      </c>
      <c r="RGM4" s="69" t="s">
        <v>13516</v>
      </c>
      <c r="RGN4" s="69" t="s">
        <v>13517</v>
      </c>
      <c r="RGO4" s="69" t="s">
        <v>13518</v>
      </c>
      <c r="RGP4" s="69" t="s">
        <v>13519</v>
      </c>
      <c r="RGQ4" s="69" t="s">
        <v>13520</v>
      </c>
      <c r="RGR4" s="69" t="s">
        <v>13521</v>
      </c>
      <c r="RGS4" s="69" t="s">
        <v>13522</v>
      </c>
      <c r="RGT4" s="69" t="s">
        <v>13523</v>
      </c>
      <c r="RGU4" s="69" t="s">
        <v>13524</v>
      </c>
      <c r="RGV4" s="69" t="s">
        <v>13525</v>
      </c>
      <c r="RGW4" s="69" t="s">
        <v>13526</v>
      </c>
      <c r="RGX4" s="69" t="s">
        <v>13527</v>
      </c>
      <c r="RGY4" s="69" t="s">
        <v>13528</v>
      </c>
      <c r="RGZ4" s="69" t="s">
        <v>13529</v>
      </c>
      <c r="RHA4" s="69" t="s">
        <v>13530</v>
      </c>
      <c r="RHB4" s="69" t="s">
        <v>13531</v>
      </c>
      <c r="RHC4" s="69" t="s">
        <v>13532</v>
      </c>
      <c r="RHD4" s="69" t="s">
        <v>13533</v>
      </c>
      <c r="RHE4" s="69" t="s">
        <v>13534</v>
      </c>
      <c r="RHF4" s="69" t="s">
        <v>13535</v>
      </c>
      <c r="RHG4" s="69" t="s">
        <v>13536</v>
      </c>
      <c r="RHH4" s="69" t="s">
        <v>13537</v>
      </c>
      <c r="RHI4" s="69" t="s">
        <v>13538</v>
      </c>
      <c r="RHJ4" s="69" t="s">
        <v>13539</v>
      </c>
      <c r="RHK4" s="69" t="s">
        <v>13540</v>
      </c>
      <c r="RHL4" s="69" t="s">
        <v>13541</v>
      </c>
      <c r="RHM4" s="69" t="s">
        <v>13542</v>
      </c>
      <c r="RHN4" s="69" t="s">
        <v>13543</v>
      </c>
      <c r="RHO4" s="69" t="s">
        <v>13544</v>
      </c>
      <c r="RHP4" s="69" t="s">
        <v>13545</v>
      </c>
      <c r="RHQ4" s="69" t="s">
        <v>13546</v>
      </c>
      <c r="RHR4" s="69" t="s">
        <v>13547</v>
      </c>
      <c r="RHS4" s="69" t="s">
        <v>13548</v>
      </c>
      <c r="RHT4" s="69" t="s">
        <v>13549</v>
      </c>
      <c r="RHU4" s="69" t="s">
        <v>13550</v>
      </c>
      <c r="RHV4" s="69" t="s">
        <v>13551</v>
      </c>
      <c r="RHW4" s="69" t="s">
        <v>13552</v>
      </c>
      <c r="RHX4" s="69" t="s">
        <v>13553</v>
      </c>
      <c r="RHY4" s="69" t="s">
        <v>13554</v>
      </c>
      <c r="RHZ4" s="69" t="s">
        <v>13555</v>
      </c>
      <c r="RIA4" s="69" t="s">
        <v>13556</v>
      </c>
      <c r="RIB4" s="69" t="s">
        <v>13557</v>
      </c>
      <c r="RIC4" s="69" t="s">
        <v>13558</v>
      </c>
      <c r="RID4" s="69" t="s">
        <v>13559</v>
      </c>
      <c r="RIE4" s="69" t="s">
        <v>13560</v>
      </c>
      <c r="RIF4" s="69" t="s">
        <v>13561</v>
      </c>
      <c r="RIG4" s="69" t="s">
        <v>13562</v>
      </c>
      <c r="RIH4" s="69" t="s">
        <v>13563</v>
      </c>
      <c r="RII4" s="69" t="s">
        <v>13564</v>
      </c>
      <c r="RIJ4" s="69" t="s">
        <v>13565</v>
      </c>
      <c r="RIK4" s="69" t="s">
        <v>13566</v>
      </c>
      <c r="RIL4" s="69" t="s">
        <v>13567</v>
      </c>
      <c r="RIM4" s="69" t="s">
        <v>13568</v>
      </c>
      <c r="RIN4" s="69" t="s">
        <v>13569</v>
      </c>
      <c r="RIO4" s="69" t="s">
        <v>13570</v>
      </c>
      <c r="RIP4" s="69" t="s">
        <v>13571</v>
      </c>
      <c r="RIQ4" s="69" t="s">
        <v>13572</v>
      </c>
      <c r="RIR4" s="69" t="s">
        <v>13573</v>
      </c>
      <c r="RIS4" s="69" t="s">
        <v>13574</v>
      </c>
      <c r="RIT4" s="69" t="s">
        <v>13575</v>
      </c>
      <c r="RIU4" s="69" t="s">
        <v>13576</v>
      </c>
      <c r="RIV4" s="69" t="s">
        <v>13577</v>
      </c>
      <c r="RIW4" s="69" t="s">
        <v>13578</v>
      </c>
      <c r="RIX4" s="69" t="s">
        <v>13579</v>
      </c>
      <c r="RIY4" s="69" t="s">
        <v>13580</v>
      </c>
      <c r="RIZ4" s="69" t="s">
        <v>13581</v>
      </c>
      <c r="RJA4" s="69" t="s">
        <v>13582</v>
      </c>
      <c r="RJB4" s="69" t="s">
        <v>13583</v>
      </c>
      <c r="RJC4" s="69" t="s">
        <v>13584</v>
      </c>
      <c r="RJD4" s="69" t="s">
        <v>13585</v>
      </c>
      <c r="RJE4" s="69" t="s">
        <v>13586</v>
      </c>
      <c r="RJF4" s="69" t="s">
        <v>13587</v>
      </c>
      <c r="RJG4" s="69" t="s">
        <v>13588</v>
      </c>
      <c r="RJH4" s="69" t="s">
        <v>13589</v>
      </c>
      <c r="RJI4" s="69" t="s">
        <v>13590</v>
      </c>
      <c r="RJJ4" s="69" t="s">
        <v>13591</v>
      </c>
      <c r="RJK4" s="69" t="s">
        <v>13592</v>
      </c>
      <c r="RJL4" s="69" t="s">
        <v>13593</v>
      </c>
      <c r="RJM4" s="69" t="s">
        <v>13594</v>
      </c>
      <c r="RJN4" s="69" t="s">
        <v>13595</v>
      </c>
      <c r="RJO4" s="69" t="s">
        <v>13596</v>
      </c>
      <c r="RJP4" s="69" t="s">
        <v>13597</v>
      </c>
      <c r="RJQ4" s="69" t="s">
        <v>13598</v>
      </c>
      <c r="RJR4" s="69" t="s">
        <v>13599</v>
      </c>
      <c r="RJS4" s="69" t="s">
        <v>13600</v>
      </c>
      <c r="RJT4" s="69" t="s">
        <v>13601</v>
      </c>
      <c r="RJU4" s="69" t="s">
        <v>13602</v>
      </c>
      <c r="RJV4" s="69" t="s">
        <v>13603</v>
      </c>
      <c r="RJW4" s="69" t="s">
        <v>13604</v>
      </c>
      <c r="RJX4" s="69" t="s">
        <v>13605</v>
      </c>
      <c r="RJY4" s="69" t="s">
        <v>13606</v>
      </c>
      <c r="RJZ4" s="69" t="s">
        <v>13607</v>
      </c>
      <c r="RKA4" s="69" t="s">
        <v>13608</v>
      </c>
      <c r="RKB4" s="69" t="s">
        <v>13609</v>
      </c>
      <c r="RKC4" s="69" t="s">
        <v>13610</v>
      </c>
      <c r="RKD4" s="69" t="s">
        <v>13611</v>
      </c>
      <c r="RKE4" s="69" t="s">
        <v>13612</v>
      </c>
      <c r="RKF4" s="69" t="s">
        <v>13613</v>
      </c>
      <c r="RKG4" s="69" t="s">
        <v>13614</v>
      </c>
      <c r="RKH4" s="69" t="s">
        <v>13615</v>
      </c>
      <c r="RKI4" s="69" t="s">
        <v>13616</v>
      </c>
      <c r="RKJ4" s="69" t="s">
        <v>13617</v>
      </c>
      <c r="RKK4" s="69" t="s">
        <v>13618</v>
      </c>
      <c r="RKL4" s="69" t="s">
        <v>13619</v>
      </c>
      <c r="RKM4" s="69" t="s">
        <v>13620</v>
      </c>
      <c r="RKN4" s="69" t="s">
        <v>13621</v>
      </c>
      <c r="RKO4" s="69" t="s">
        <v>13622</v>
      </c>
      <c r="RKP4" s="69" t="s">
        <v>13623</v>
      </c>
      <c r="RKQ4" s="69" t="s">
        <v>13624</v>
      </c>
      <c r="RKR4" s="69" t="s">
        <v>13625</v>
      </c>
      <c r="RKS4" s="69" t="s">
        <v>13626</v>
      </c>
      <c r="RKT4" s="69" t="s">
        <v>13627</v>
      </c>
      <c r="RKU4" s="69" t="s">
        <v>13628</v>
      </c>
      <c r="RKV4" s="69" t="s">
        <v>13629</v>
      </c>
      <c r="RKW4" s="69" t="s">
        <v>13630</v>
      </c>
      <c r="RKX4" s="69" t="s">
        <v>13631</v>
      </c>
      <c r="RKY4" s="69" t="s">
        <v>13632</v>
      </c>
      <c r="RKZ4" s="69" t="s">
        <v>13633</v>
      </c>
      <c r="RLA4" s="69" t="s">
        <v>13634</v>
      </c>
      <c r="RLB4" s="69" t="s">
        <v>13635</v>
      </c>
      <c r="RLC4" s="69" t="s">
        <v>13636</v>
      </c>
      <c r="RLD4" s="69" t="s">
        <v>13637</v>
      </c>
      <c r="RLE4" s="69" t="s">
        <v>13638</v>
      </c>
      <c r="RLF4" s="69" t="s">
        <v>13639</v>
      </c>
      <c r="RLG4" s="69" t="s">
        <v>13640</v>
      </c>
      <c r="RLH4" s="69" t="s">
        <v>13641</v>
      </c>
      <c r="RLI4" s="69" t="s">
        <v>13642</v>
      </c>
      <c r="RLJ4" s="69" t="s">
        <v>13643</v>
      </c>
      <c r="RLK4" s="69" t="s">
        <v>13644</v>
      </c>
      <c r="RLL4" s="69" t="s">
        <v>13645</v>
      </c>
      <c r="RLM4" s="69" t="s">
        <v>13646</v>
      </c>
      <c r="RLN4" s="69" t="s">
        <v>13647</v>
      </c>
      <c r="RLO4" s="69" t="s">
        <v>13648</v>
      </c>
      <c r="RLP4" s="69" t="s">
        <v>13649</v>
      </c>
      <c r="RLQ4" s="69" t="s">
        <v>13650</v>
      </c>
      <c r="RLR4" s="69" t="s">
        <v>13651</v>
      </c>
      <c r="RLS4" s="69" t="s">
        <v>13652</v>
      </c>
      <c r="RLT4" s="69" t="s">
        <v>13653</v>
      </c>
      <c r="RLU4" s="69" t="s">
        <v>13654</v>
      </c>
      <c r="RLV4" s="69" t="s">
        <v>13655</v>
      </c>
      <c r="RLW4" s="69" t="s">
        <v>13656</v>
      </c>
      <c r="RLX4" s="69" t="s">
        <v>13657</v>
      </c>
      <c r="RLY4" s="69" t="s">
        <v>13658</v>
      </c>
      <c r="RLZ4" s="69" t="s">
        <v>13659</v>
      </c>
      <c r="RMA4" s="69" t="s">
        <v>13660</v>
      </c>
      <c r="RMB4" s="69" t="s">
        <v>13661</v>
      </c>
      <c r="RMC4" s="69" t="s">
        <v>13662</v>
      </c>
      <c r="RMD4" s="69" t="s">
        <v>13663</v>
      </c>
      <c r="RME4" s="69" t="s">
        <v>13664</v>
      </c>
      <c r="RMF4" s="69" t="s">
        <v>13665</v>
      </c>
      <c r="RMG4" s="69" t="s">
        <v>13666</v>
      </c>
      <c r="RMH4" s="69" t="s">
        <v>13667</v>
      </c>
      <c r="RMI4" s="69" t="s">
        <v>13668</v>
      </c>
      <c r="RMJ4" s="69" t="s">
        <v>13669</v>
      </c>
      <c r="RMK4" s="69" t="s">
        <v>13670</v>
      </c>
      <c r="RML4" s="69" t="s">
        <v>13671</v>
      </c>
      <c r="RMM4" s="69" t="s">
        <v>13672</v>
      </c>
      <c r="RMN4" s="69" t="s">
        <v>13673</v>
      </c>
      <c r="RMO4" s="69" t="s">
        <v>13674</v>
      </c>
      <c r="RMP4" s="69" t="s">
        <v>13675</v>
      </c>
      <c r="RMQ4" s="69" t="s">
        <v>13676</v>
      </c>
      <c r="RMR4" s="69" t="s">
        <v>13677</v>
      </c>
      <c r="RMS4" s="69" t="s">
        <v>13678</v>
      </c>
      <c r="RMT4" s="69" t="s">
        <v>13679</v>
      </c>
      <c r="RMU4" s="69" t="s">
        <v>13680</v>
      </c>
      <c r="RMV4" s="69" t="s">
        <v>13681</v>
      </c>
      <c r="RMW4" s="69" t="s">
        <v>13682</v>
      </c>
      <c r="RMX4" s="69" t="s">
        <v>13683</v>
      </c>
      <c r="RMY4" s="69" t="s">
        <v>13684</v>
      </c>
      <c r="RMZ4" s="69" t="s">
        <v>13685</v>
      </c>
      <c r="RNA4" s="69" t="s">
        <v>13686</v>
      </c>
      <c r="RNB4" s="69" t="s">
        <v>13687</v>
      </c>
      <c r="RNC4" s="69" t="s">
        <v>13688</v>
      </c>
      <c r="RND4" s="69" t="s">
        <v>13689</v>
      </c>
      <c r="RNE4" s="69" t="s">
        <v>13690</v>
      </c>
      <c r="RNF4" s="69" t="s">
        <v>13691</v>
      </c>
      <c r="RNG4" s="69" t="s">
        <v>13692</v>
      </c>
      <c r="RNH4" s="69" t="s">
        <v>13693</v>
      </c>
      <c r="RNI4" s="69" t="s">
        <v>13694</v>
      </c>
      <c r="RNJ4" s="69" t="s">
        <v>13695</v>
      </c>
      <c r="RNK4" s="69" t="s">
        <v>13696</v>
      </c>
      <c r="RNL4" s="69" t="s">
        <v>13697</v>
      </c>
      <c r="RNM4" s="69" t="s">
        <v>13698</v>
      </c>
      <c r="RNN4" s="69" t="s">
        <v>13699</v>
      </c>
      <c r="RNO4" s="69" t="s">
        <v>13700</v>
      </c>
      <c r="RNP4" s="69" t="s">
        <v>13701</v>
      </c>
      <c r="RNQ4" s="69" t="s">
        <v>13702</v>
      </c>
      <c r="RNR4" s="69" t="s">
        <v>13703</v>
      </c>
      <c r="RNS4" s="69" t="s">
        <v>13704</v>
      </c>
      <c r="RNT4" s="69" t="s">
        <v>13705</v>
      </c>
      <c r="RNU4" s="69" t="s">
        <v>13706</v>
      </c>
      <c r="RNV4" s="69" t="s">
        <v>13707</v>
      </c>
      <c r="RNW4" s="69" t="s">
        <v>13708</v>
      </c>
      <c r="RNX4" s="69" t="s">
        <v>13709</v>
      </c>
      <c r="RNY4" s="69" t="s">
        <v>13710</v>
      </c>
      <c r="RNZ4" s="69" t="s">
        <v>13711</v>
      </c>
      <c r="ROA4" s="69" t="s">
        <v>13712</v>
      </c>
      <c r="ROB4" s="69" t="s">
        <v>13713</v>
      </c>
      <c r="ROC4" s="69" t="s">
        <v>13714</v>
      </c>
      <c r="ROD4" s="69" t="s">
        <v>13715</v>
      </c>
      <c r="ROE4" s="69" t="s">
        <v>13716</v>
      </c>
      <c r="ROF4" s="69" t="s">
        <v>13717</v>
      </c>
      <c r="ROG4" s="69" t="s">
        <v>13718</v>
      </c>
      <c r="ROH4" s="69" t="s">
        <v>13719</v>
      </c>
      <c r="ROI4" s="69" t="s">
        <v>13720</v>
      </c>
      <c r="ROJ4" s="69" t="s">
        <v>13721</v>
      </c>
      <c r="ROK4" s="69" t="s">
        <v>13722</v>
      </c>
      <c r="ROL4" s="69" t="s">
        <v>13723</v>
      </c>
      <c r="ROM4" s="69" t="s">
        <v>13724</v>
      </c>
      <c r="RON4" s="69" t="s">
        <v>13725</v>
      </c>
      <c r="ROO4" s="69" t="s">
        <v>13726</v>
      </c>
      <c r="ROP4" s="69" t="s">
        <v>13727</v>
      </c>
      <c r="ROQ4" s="69" t="s">
        <v>13728</v>
      </c>
      <c r="ROR4" s="69" t="s">
        <v>13729</v>
      </c>
      <c r="ROS4" s="69" t="s">
        <v>13730</v>
      </c>
      <c r="ROT4" s="69" t="s">
        <v>13731</v>
      </c>
      <c r="ROU4" s="69" t="s">
        <v>13732</v>
      </c>
      <c r="ROV4" s="69" t="s">
        <v>13733</v>
      </c>
      <c r="ROW4" s="69" t="s">
        <v>13734</v>
      </c>
      <c r="ROX4" s="69" t="s">
        <v>13735</v>
      </c>
      <c r="ROY4" s="69" t="s">
        <v>13736</v>
      </c>
      <c r="ROZ4" s="69" t="s">
        <v>13737</v>
      </c>
      <c r="RPA4" s="69" t="s">
        <v>13738</v>
      </c>
      <c r="RPB4" s="69" t="s">
        <v>13739</v>
      </c>
      <c r="RPC4" s="69" t="s">
        <v>13740</v>
      </c>
      <c r="RPD4" s="69" t="s">
        <v>13741</v>
      </c>
      <c r="RPE4" s="69" t="s">
        <v>13742</v>
      </c>
      <c r="RPF4" s="69" t="s">
        <v>13743</v>
      </c>
      <c r="RPG4" s="69" t="s">
        <v>13744</v>
      </c>
      <c r="RPH4" s="69" t="s">
        <v>13745</v>
      </c>
      <c r="RPI4" s="69" t="s">
        <v>13746</v>
      </c>
      <c r="RPJ4" s="69" t="s">
        <v>13747</v>
      </c>
      <c r="RPK4" s="69" t="s">
        <v>13748</v>
      </c>
      <c r="RPL4" s="69" t="s">
        <v>13749</v>
      </c>
      <c r="RPM4" s="69" t="s">
        <v>13750</v>
      </c>
      <c r="RPN4" s="69" t="s">
        <v>13751</v>
      </c>
      <c r="RPO4" s="69" t="s">
        <v>13752</v>
      </c>
      <c r="RPP4" s="69" t="s">
        <v>13753</v>
      </c>
      <c r="RPQ4" s="69" t="s">
        <v>13754</v>
      </c>
      <c r="RPR4" s="69" t="s">
        <v>13755</v>
      </c>
      <c r="RPS4" s="69" t="s">
        <v>13756</v>
      </c>
      <c r="RPT4" s="69" t="s">
        <v>13757</v>
      </c>
      <c r="RPU4" s="69" t="s">
        <v>13758</v>
      </c>
      <c r="RPV4" s="69" t="s">
        <v>13759</v>
      </c>
      <c r="RPW4" s="69" t="s">
        <v>13760</v>
      </c>
      <c r="RPX4" s="69" t="s">
        <v>13761</v>
      </c>
      <c r="RPY4" s="69" t="s">
        <v>13762</v>
      </c>
      <c r="RPZ4" s="69" t="s">
        <v>13763</v>
      </c>
      <c r="RQA4" s="69" t="s">
        <v>13764</v>
      </c>
      <c r="RQB4" s="69" t="s">
        <v>13765</v>
      </c>
      <c r="RQC4" s="69" t="s">
        <v>13766</v>
      </c>
      <c r="RQD4" s="69" t="s">
        <v>13767</v>
      </c>
      <c r="RQE4" s="69" t="s">
        <v>13768</v>
      </c>
      <c r="RQF4" s="69" t="s">
        <v>13769</v>
      </c>
      <c r="RQG4" s="69" t="s">
        <v>13770</v>
      </c>
      <c r="RQH4" s="69" t="s">
        <v>13771</v>
      </c>
      <c r="RQI4" s="69" t="s">
        <v>13772</v>
      </c>
      <c r="RQJ4" s="69" t="s">
        <v>13773</v>
      </c>
      <c r="RQK4" s="69" t="s">
        <v>13774</v>
      </c>
      <c r="RQL4" s="69" t="s">
        <v>13775</v>
      </c>
      <c r="RQM4" s="69" t="s">
        <v>13776</v>
      </c>
      <c r="RQN4" s="69" t="s">
        <v>13777</v>
      </c>
      <c r="RQO4" s="69" t="s">
        <v>13778</v>
      </c>
      <c r="RQP4" s="69" t="s">
        <v>13779</v>
      </c>
      <c r="RQQ4" s="69" t="s">
        <v>13780</v>
      </c>
      <c r="RQR4" s="69" t="s">
        <v>13781</v>
      </c>
      <c r="RQS4" s="69" t="s">
        <v>13782</v>
      </c>
      <c r="RQT4" s="69" t="s">
        <v>13783</v>
      </c>
      <c r="RQU4" s="69" t="s">
        <v>13784</v>
      </c>
      <c r="RQV4" s="69" t="s">
        <v>13785</v>
      </c>
      <c r="RQW4" s="69" t="s">
        <v>13786</v>
      </c>
      <c r="RQX4" s="69" t="s">
        <v>13787</v>
      </c>
      <c r="RQY4" s="69" t="s">
        <v>13788</v>
      </c>
      <c r="RQZ4" s="69" t="s">
        <v>13789</v>
      </c>
      <c r="RRA4" s="69" t="s">
        <v>13790</v>
      </c>
      <c r="RRB4" s="69" t="s">
        <v>13791</v>
      </c>
      <c r="RRC4" s="69" t="s">
        <v>13792</v>
      </c>
      <c r="RRD4" s="69" t="s">
        <v>13793</v>
      </c>
      <c r="RRE4" s="69" t="s">
        <v>13794</v>
      </c>
      <c r="RRF4" s="69" t="s">
        <v>13795</v>
      </c>
      <c r="RRG4" s="69" t="s">
        <v>13796</v>
      </c>
      <c r="RRH4" s="69" t="s">
        <v>13797</v>
      </c>
      <c r="RRI4" s="69" t="s">
        <v>13798</v>
      </c>
      <c r="RRJ4" s="69" t="s">
        <v>13799</v>
      </c>
      <c r="RRK4" s="69" t="s">
        <v>13800</v>
      </c>
      <c r="RRL4" s="69" t="s">
        <v>13801</v>
      </c>
      <c r="RRM4" s="69" t="s">
        <v>13802</v>
      </c>
      <c r="RRN4" s="69" t="s">
        <v>13803</v>
      </c>
      <c r="RRO4" s="69" t="s">
        <v>13804</v>
      </c>
      <c r="RRP4" s="69" t="s">
        <v>13805</v>
      </c>
      <c r="RRQ4" s="69" t="s">
        <v>13806</v>
      </c>
      <c r="RRR4" s="69" t="s">
        <v>13807</v>
      </c>
      <c r="RRS4" s="69" t="s">
        <v>13808</v>
      </c>
      <c r="RRT4" s="69" t="s">
        <v>13809</v>
      </c>
      <c r="RRU4" s="69" t="s">
        <v>13810</v>
      </c>
      <c r="RRV4" s="69" t="s">
        <v>13811</v>
      </c>
      <c r="RRW4" s="69" t="s">
        <v>13812</v>
      </c>
      <c r="RRX4" s="69" t="s">
        <v>13813</v>
      </c>
      <c r="RRY4" s="69" t="s">
        <v>13814</v>
      </c>
      <c r="RRZ4" s="69" t="s">
        <v>13815</v>
      </c>
      <c r="RSA4" s="69" t="s">
        <v>13816</v>
      </c>
      <c r="RSB4" s="69" t="s">
        <v>13817</v>
      </c>
      <c r="RSC4" s="69" t="s">
        <v>13818</v>
      </c>
      <c r="RSD4" s="69" t="s">
        <v>13819</v>
      </c>
      <c r="RSE4" s="69" t="s">
        <v>13820</v>
      </c>
      <c r="RSF4" s="69" t="s">
        <v>13821</v>
      </c>
      <c r="RSG4" s="69" t="s">
        <v>13822</v>
      </c>
      <c r="RSH4" s="69" t="s">
        <v>13823</v>
      </c>
      <c r="RSI4" s="69" t="s">
        <v>13824</v>
      </c>
      <c r="RSJ4" s="69" t="s">
        <v>13825</v>
      </c>
      <c r="RSK4" s="69" t="s">
        <v>13826</v>
      </c>
      <c r="RSL4" s="69" t="s">
        <v>13827</v>
      </c>
      <c r="RSM4" s="69" t="s">
        <v>13828</v>
      </c>
      <c r="RSN4" s="69" t="s">
        <v>13829</v>
      </c>
      <c r="RSO4" s="69" t="s">
        <v>13830</v>
      </c>
      <c r="RSP4" s="69" t="s">
        <v>13831</v>
      </c>
      <c r="RSQ4" s="69" t="s">
        <v>13832</v>
      </c>
      <c r="RSR4" s="69" t="s">
        <v>13833</v>
      </c>
      <c r="RSS4" s="69" t="s">
        <v>13834</v>
      </c>
      <c r="RST4" s="69" t="s">
        <v>13835</v>
      </c>
      <c r="RSU4" s="69" t="s">
        <v>13836</v>
      </c>
      <c r="RSV4" s="69" t="s">
        <v>13837</v>
      </c>
      <c r="RSW4" s="69" t="s">
        <v>13838</v>
      </c>
      <c r="RSX4" s="69" t="s">
        <v>13839</v>
      </c>
      <c r="RSY4" s="69" t="s">
        <v>13840</v>
      </c>
      <c r="RSZ4" s="69" t="s">
        <v>13841</v>
      </c>
      <c r="RTA4" s="69" t="s">
        <v>13842</v>
      </c>
      <c r="RTB4" s="69" t="s">
        <v>13843</v>
      </c>
      <c r="RTC4" s="69" t="s">
        <v>13844</v>
      </c>
      <c r="RTD4" s="69" t="s">
        <v>13845</v>
      </c>
      <c r="RTE4" s="69" t="s">
        <v>13846</v>
      </c>
      <c r="RTF4" s="69" t="s">
        <v>13847</v>
      </c>
      <c r="RTG4" s="69" t="s">
        <v>13848</v>
      </c>
      <c r="RTH4" s="69" t="s">
        <v>13849</v>
      </c>
      <c r="RTI4" s="69" t="s">
        <v>13850</v>
      </c>
      <c r="RTJ4" s="69" t="s">
        <v>13851</v>
      </c>
      <c r="RTK4" s="69" t="s">
        <v>13852</v>
      </c>
      <c r="RTL4" s="69" t="s">
        <v>13853</v>
      </c>
      <c r="RTM4" s="69" t="s">
        <v>13854</v>
      </c>
      <c r="RTN4" s="69" t="s">
        <v>13855</v>
      </c>
      <c r="RTO4" s="69" t="s">
        <v>13856</v>
      </c>
      <c r="RTP4" s="69" t="s">
        <v>13857</v>
      </c>
      <c r="RTQ4" s="69" t="s">
        <v>13858</v>
      </c>
      <c r="RTR4" s="69" t="s">
        <v>13859</v>
      </c>
      <c r="RTS4" s="69" t="s">
        <v>13860</v>
      </c>
      <c r="RTT4" s="69" t="s">
        <v>13861</v>
      </c>
      <c r="RTU4" s="69" t="s">
        <v>13862</v>
      </c>
      <c r="RTV4" s="69" t="s">
        <v>13863</v>
      </c>
      <c r="RTW4" s="69" t="s">
        <v>13864</v>
      </c>
      <c r="RTX4" s="69" t="s">
        <v>13865</v>
      </c>
      <c r="RTY4" s="69" t="s">
        <v>13866</v>
      </c>
      <c r="RTZ4" s="69" t="s">
        <v>13867</v>
      </c>
      <c r="RUA4" s="69" t="s">
        <v>13868</v>
      </c>
      <c r="RUB4" s="69" t="s">
        <v>13869</v>
      </c>
      <c r="RUC4" s="69" t="s">
        <v>13870</v>
      </c>
      <c r="RUD4" s="69" t="s">
        <v>13871</v>
      </c>
      <c r="RUE4" s="69" t="s">
        <v>13872</v>
      </c>
      <c r="RUF4" s="69" t="s">
        <v>13873</v>
      </c>
      <c r="RUG4" s="69" t="s">
        <v>13874</v>
      </c>
      <c r="RUH4" s="69" t="s">
        <v>13875</v>
      </c>
      <c r="RUI4" s="69" t="s">
        <v>13876</v>
      </c>
      <c r="RUJ4" s="69" t="s">
        <v>13877</v>
      </c>
      <c r="RUK4" s="69" t="s">
        <v>13878</v>
      </c>
      <c r="RUL4" s="69" t="s">
        <v>13879</v>
      </c>
      <c r="RUM4" s="69" t="s">
        <v>13880</v>
      </c>
      <c r="RUN4" s="69" t="s">
        <v>13881</v>
      </c>
      <c r="RUO4" s="69" t="s">
        <v>13882</v>
      </c>
      <c r="RUP4" s="69" t="s">
        <v>13883</v>
      </c>
      <c r="RUQ4" s="69" t="s">
        <v>13884</v>
      </c>
      <c r="RUR4" s="69" t="s">
        <v>13885</v>
      </c>
      <c r="RUS4" s="69" t="s">
        <v>13886</v>
      </c>
      <c r="RUT4" s="69" t="s">
        <v>13887</v>
      </c>
      <c r="RUU4" s="69" t="s">
        <v>13888</v>
      </c>
      <c r="RUV4" s="69" t="s">
        <v>13889</v>
      </c>
      <c r="RUW4" s="69" t="s">
        <v>13890</v>
      </c>
      <c r="RUX4" s="69" t="s">
        <v>13891</v>
      </c>
      <c r="RUY4" s="69" t="s">
        <v>13892</v>
      </c>
      <c r="RUZ4" s="69" t="s">
        <v>13893</v>
      </c>
      <c r="RVA4" s="69" t="s">
        <v>13894</v>
      </c>
      <c r="RVB4" s="69" t="s">
        <v>13895</v>
      </c>
      <c r="RVC4" s="69" t="s">
        <v>13896</v>
      </c>
      <c r="RVD4" s="69" t="s">
        <v>13897</v>
      </c>
      <c r="RVE4" s="69" t="s">
        <v>13898</v>
      </c>
      <c r="RVF4" s="69" t="s">
        <v>13899</v>
      </c>
      <c r="RVG4" s="69" t="s">
        <v>13900</v>
      </c>
      <c r="RVH4" s="69" t="s">
        <v>13901</v>
      </c>
      <c r="RVI4" s="69" t="s">
        <v>13902</v>
      </c>
      <c r="RVJ4" s="69" t="s">
        <v>13903</v>
      </c>
      <c r="RVK4" s="69" t="s">
        <v>13904</v>
      </c>
      <c r="RVL4" s="69" t="s">
        <v>13905</v>
      </c>
      <c r="RVM4" s="69" t="s">
        <v>13906</v>
      </c>
      <c r="RVN4" s="69" t="s">
        <v>13907</v>
      </c>
      <c r="RVO4" s="69" t="s">
        <v>13908</v>
      </c>
      <c r="RVP4" s="69" t="s">
        <v>13909</v>
      </c>
      <c r="RVQ4" s="69" t="s">
        <v>13910</v>
      </c>
      <c r="RVR4" s="69" t="s">
        <v>13911</v>
      </c>
      <c r="RVS4" s="69" t="s">
        <v>13912</v>
      </c>
      <c r="RVT4" s="69" t="s">
        <v>13913</v>
      </c>
      <c r="RVU4" s="69" t="s">
        <v>13914</v>
      </c>
      <c r="RVV4" s="69" t="s">
        <v>13915</v>
      </c>
      <c r="RVW4" s="69" t="s">
        <v>13916</v>
      </c>
      <c r="RVX4" s="69" t="s">
        <v>13917</v>
      </c>
      <c r="RVY4" s="69" t="s">
        <v>13918</v>
      </c>
      <c r="RVZ4" s="69" t="s">
        <v>13919</v>
      </c>
      <c r="RWA4" s="69" t="s">
        <v>13920</v>
      </c>
      <c r="RWB4" s="69" t="s">
        <v>13921</v>
      </c>
      <c r="RWC4" s="69" t="s">
        <v>13922</v>
      </c>
      <c r="RWD4" s="69" t="s">
        <v>13923</v>
      </c>
      <c r="RWE4" s="69" t="s">
        <v>13924</v>
      </c>
      <c r="RWF4" s="69" t="s">
        <v>13925</v>
      </c>
      <c r="RWG4" s="69" t="s">
        <v>13926</v>
      </c>
      <c r="RWH4" s="69" t="s">
        <v>13927</v>
      </c>
      <c r="RWI4" s="69" t="s">
        <v>13928</v>
      </c>
      <c r="RWJ4" s="69" t="s">
        <v>13929</v>
      </c>
      <c r="RWK4" s="69" t="s">
        <v>13930</v>
      </c>
      <c r="RWL4" s="69" t="s">
        <v>13931</v>
      </c>
      <c r="RWM4" s="69" t="s">
        <v>13932</v>
      </c>
      <c r="RWN4" s="69" t="s">
        <v>13933</v>
      </c>
      <c r="RWO4" s="69" t="s">
        <v>13934</v>
      </c>
      <c r="RWP4" s="69" t="s">
        <v>13935</v>
      </c>
      <c r="RWQ4" s="69" t="s">
        <v>13936</v>
      </c>
      <c r="RWR4" s="69" t="s">
        <v>13937</v>
      </c>
      <c r="RWS4" s="69" t="s">
        <v>13938</v>
      </c>
      <c r="RWT4" s="69" t="s">
        <v>13939</v>
      </c>
      <c r="RWU4" s="69" t="s">
        <v>13940</v>
      </c>
      <c r="RWV4" s="69" t="s">
        <v>13941</v>
      </c>
      <c r="RWW4" s="69" t="s">
        <v>13942</v>
      </c>
      <c r="RWX4" s="69" t="s">
        <v>13943</v>
      </c>
      <c r="RWY4" s="69" t="s">
        <v>13944</v>
      </c>
      <c r="RWZ4" s="69" t="s">
        <v>13945</v>
      </c>
      <c r="RXA4" s="69" t="s">
        <v>13946</v>
      </c>
      <c r="RXB4" s="69" t="s">
        <v>13947</v>
      </c>
      <c r="RXC4" s="69" t="s">
        <v>13948</v>
      </c>
      <c r="RXD4" s="69" t="s">
        <v>13949</v>
      </c>
      <c r="RXE4" s="69" t="s">
        <v>13950</v>
      </c>
      <c r="RXF4" s="69" t="s">
        <v>13951</v>
      </c>
      <c r="RXG4" s="69" t="s">
        <v>13952</v>
      </c>
      <c r="RXH4" s="69" t="s">
        <v>13953</v>
      </c>
      <c r="RXI4" s="69" t="s">
        <v>13954</v>
      </c>
      <c r="RXJ4" s="69" t="s">
        <v>13955</v>
      </c>
      <c r="RXK4" s="69" t="s">
        <v>13956</v>
      </c>
      <c r="RXL4" s="69" t="s">
        <v>13957</v>
      </c>
      <c r="RXM4" s="69" t="s">
        <v>13958</v>
      </c>
      <c r="RXN4" s="69" t="s">
        <v>13959</v>
      </c>
      <c r="RXO4" s="69" t="s">
        <v>13960</v>
      </c>
      <c r="RXP4" s="69" t="s">
        <v>13961</v>
      </c>
      <c r="RXQ4" s="69" t="s">
        <v>13962</v>
      </c>
      <c r="RXR4" s="69" t="s">
        <v>13963</v>
      </c>
      <c r="RXS4" s="69" t="s">
        <v>13964</v>
      </c>
      <c r="RXT4" s="69" t="s">
        <v>13965</v>
      </c>
      <c r="RXU4" s="69" t="s">
        <v>13966</v>
      </c>
      <c r="RXV4" s="69" t="s">
        <v>13967</v>
      </c>
      <c r="RXW4" s="69" t="s">
        <v>13968</v>
      </c>
      <c r="RXX4" s="69" t="s">
        <v>13969</v>
      </c>
      <c r="RXY4" s="69" t="s">
        <v>13970</v>
      </c>
      <c r="RXZ4" s="69" t="s">
        <v>13971</v>
      </c>
      <c r="RYA4" s="69" t="s">
        <v>13972</v>
      </c>
      <c r="RYB4" s="69" t="s">
        <v>13973</v>
      </c>
      <c r="RYC4" s="69" t="s">
        <v>13974</v>
      </c>
      <c r="RYD4" s="69" t="s">
        <v>13975</v>
      </c>
      <c r="RYE4" s="69" t="s">
        <v>13976</v>
      </c>
      <c r="RYF4" s="69" t="s">
        <v>13977</v>
      </c>
      <c r="RYG4" s="69" t="s">
        <v>13978</v>
      </c>
      <c r="RYH4" s="69" t="s">
        <v>13979</v>
      </c>
      <c r="RYI4" s="69" t="s">
        <v>13980</v>
      </c>
      <c r="RYJ4" s="69" t="s">
        <v>13981</v>
      </c>
      <c r="RYK4" s="69" t="s">
        <v>13982</v>
      </c>
      <c r="RYL4" s="69" t="s">
        <v>13983</v>
      </c>
      <c r="RYM4" s="69" t="s">
        <v>13984</v>
      </c>
      <c r="RYN4" s="69" t="s">
        <v>13985</v>
      </c>
      <c r="RYO4" s="69" t="s">
        <v>13986</v>
      </c>
      <c r="RYP4" s="69" t="s">
        <v>13987</v>
      </c>
      <c r="RYQ4" s="69" t="s">
        <v>13988</v>
      </c>
      <c r="RYR4" s="69" t="s">
        <v>13989</v>
      </c>
      <c r="RYS4" s="69" t="s">
        <v>13990</v>
      </c>
      <c r="RYT4" s="69" t="s">
        <v>13991</v>
      </c>
      <c r="RYU4" s="69" t="s">
        <v>13992</v>
      </c>
      <c r="RYV4" s="69" t="s">
        <v>13993</v>
      </c>
      <c r="RYW4" s="69" t="s">
        <v>13994</v>
      </c>
      <c r="RYX4" s="69" t="s">
        <v>13995</v>
      </c>
      <c r="RYY4" s="69" t="s">
        <v>13996</v>
      </c>
      <c r="RYZ4" s="69" t="s">
        <v>13997</v>
      </c>
      <c r="RZA4" s="69" t="s">
        <v>13998</v>
      </c>
      <c r="RZB4" s="69" t="s">
        <v>13999</v>
      </c>
      <c r="RZC4" s="69" t="s">
        <v>14000</v>
      </c>
      <c r="RZD4" s="69" t="s">
        <v>14001</v>
      </c>
      <c r="RZE4" s="69" t="s">
        <v>14002</v>
      </c>
      <c r="RZF4" s="69" t="s">
        <v>14003</v>
      </c>
      <c r="RZG4" s="69" t="s">
        <v>14004</v>
      </c>
      <c r="RZH4" s="69" t="s">
        <v>14005</v>
      </c>
      <c r="RZI4" s="69" t="s">
        <v>14006</v>
      </c>
      <c r="RZJ4" s="69" t="s">
        <v>14007</v>
      </c>
      <c r="RZK4" s="69" t="s">
        <v>14008</v>
      </c>
      <c r="RZL4" s="69" t="s">
        <v>14009</v>
      </c>
      <c r="RZM4" s="69" t="s">
        <v>14010</v>
      </c>
      <c r="RZN4" s="69" t="s">
        <v>14011</v>
      </c>
      <c r="RZO4" s="69" t="s">
        <v>14012</v>
      </c>
      <c r="RZP4" s="69" t="s">
        <v>14013</v>
      </c>
      <c r="RZQ4" s="69" t="s">
        <v>14014</v>
      </c>
      <c r="RZR4" s="69" t="s">
        <v>14015</v>
      </c>
      <c r="RZS4" s="69" t="s">
        <v>14016</v>
      </c>
      <c r="RZT4" s="69" t="s">
        <v>14017</v>
      </c>
      <c r="RZU4" s="69" t="s">
        <v>14018</v>
      </c>
      <c r="RZV4" s="69" t="s">
        <v>14019</v>
      </c>
      <c r="RZW4" s="69" t="s">
        <v>14020</v>
      </c>
      <c r="RZX4" s="69" t="s">
        <v>14021</v>
      </c>
      <c r="RZY4" s="69" t="s">
        <v>14022</v>
      </c>
      <c r="RZZ4" s="69" t="s">
        <v>14023</v>
      </c>
      <c r="SAA4" s="69" t="s">
        <v>14024</v>
      </c>
      <c r="SAB4" s="69" t="s">
        <v>14025</v>
      </c>
      <c r="SAC4" s="69" t="s">
        <v>14026</v>
      </c>
      <c r="SAD4" s="69" t="s">
        <v>14027</v>
      </c>
      <c r="SAE4" s="69" t="s">
        <v>14028</v>
      </c>
      <c r="SAF4" s="69" t="s">
        <v>14029</v>
      </c>
      <c r="SAG4" s="69" t="s">
        <v>14030</v>
      </c>
      <c r="SAH4" s="69" t="s">
        <v>14031</v>
      </c>
      <c r="SAI4" s="69" t="s">
        <v>14032</v>
      </c>
      <c r="SAJ4" s="69" t="s">
        <v>14033</v>
      </c>
      <c r="SAK4" s="69" t="s">
        <v>14034</v>
      </c>
      <c r="SAL4" s="69" t="s">
        <v>14035</v>
      </c>
      <c r="SAM4" s="69" t="s">
        <v>14036</v>
      </c>
      <c r="SAN4" s="69" t="s">
        <v>14037</v>
      </c>
      <c r="SAO4" s="69" t="s">
        <v>14038</v>
      </c>
      <c r="SAP4" s="69" t="s">
        <v>14039</v>
      </c>
      <c r="SAQ4" s="69" t="s">
        <v>14040</v>
      </c>
      <c r="SAR4" s="69" t="s">
        <v>14041</v>
      </c>
      <c r="SAS4" s="69" t="s">
        <v>14042</v>
      </c>
      <c r="SAT4" s="69" t="s">
        <v>14043</v>
      </c>
      <c r="SAU4" s="69" t="s">
        <v>14044</v>
      </c>
      <c r="SAV4" s="69" t="s">
        <v>14045</v>
      </c>
      <c r="SAW4" s="69" t="s">
        <v>14046</v>
      </c>
      <c r="SAX4" s="69" t="s">
        <v>14047</v>
      </c>
      <c r="SAY4" s="69" t="s">
        <v>14048</v>
      </c>
      <c r="SAZ4" s="69" t="s">
        <v>14049</v>
      </c>
      <c r="SBA4" s="69" t="s">
        <v>14050</v>
      </c>
      <c r="SBB4" s="69" t="s">
        <v>14051</v>
      </c>
      <c r="SBC4" s="69" t="s">
        <v>14052</v>
      </c>
      <c r="SBD4" s="69" t="s">
        <v>14053</v>
      </c>
      <c r="SBE4" s="69" t="s">
        <v>14054</v>
      </c>
      <c r="SBF4" s="69" t="s">
        <v>14055</v>
      </c>
      <c r="SBG4" s="69" t="s">
        <v>14056</v>
      </c>
      <c r="SBH4" s="69" t="s">
        <v>14057</v>
      </c>
      <c r="SBI4" s="69" t="s">
        <v>14058</v>
      </c>
      <c r="SBJ4" s="69" t="s">
        <v>14059</v>
      </c>
      <c r="SBK4" s="69" t="s">
        <v>14060</v>
      </c>
      <c r="SBL4" s="69" t="s">
        <v>14061</v>
      </c>
      <c r="SBM4" s="69" t="s">
        <v>14062</v>
      </c>
      <c r="SBN4" s="69" t="s">
        <v>14063</v>
      </c>
      <c r="SBO4" s="69" t="s">
        <v>14064</v>
      </c>
      <c r="SBP4" s="69" t="s">
        <v>14065</v>
      </c>
      <c r="SBQ4" s="69" t="s">
        <v>14066</v>
      </c>
      <c r="SBR4" s="69" t="s">
        <v>14067</v>
      </c>
      <c r="SBS4" s="69" t="s">
        <v>14068</v>
      </c>
      <c r="SBT4" s="69" t="s">
        <v>14069</v>
      </c>
      <c r="SBU4" s="69" t="s">
        <v>14070</v>
      </c>
      <c r="SBV4" s="69" t="s">
        <v>14071</v>
      </c>
      <c r="SBW4" s="69" t="s">
        <v>14072</v>
      </c>
      <c r="SBX4" s="69" t="s">
        <v>14073</v>
      </c>
      <c r="SBY4" s="69" t="s">
        <v>14074</v>
      </c>
      <c r="SBZ4" s="69" t="s">
        <v>14075</v>
      </c>
      <c r="SCA4" s="69" t="s">
        <v>14076</v>
      </c>
      <c r="SCB4" s="69" t="s">
        <v>14077</v>
      </c>
      <c r="SCC4" s="69" t="s">
        <v>14078</v>
      </c>
      <c r="SCD4" s="69" t="s">
        <v>14079</v>
      </c>
      <c r="SCE4" s="69" t="s">
        <v>14080</v>
      </c>
      <c r="SCF4" s="69" t="s">
        <v>14081</v>
      </c>
      <c r="SCG4" s="69" t="s">
        <v>14082</v>
      </c>
      <c r="SCH4" s="69" t="s">
        <v>14083</v>
      </c>
      <c r="SCI4" s="69" t="s">
        <v>14084</v>
      </c>
      <c r="SCJ4" s="69" t="s">
        <v>14085</v>
      </c>
      <c r="SCK4" s="69" t="s">
        <v>14086</v>
      </c>
      <c r="SCL4" s="69" t="s">
        <v>14087</v>
      </c>
      <c r="SCM4" s="69" t="s">
        <v>14088</v>
      </c>
      <c r="SCN4" s="69" t="s">
        <v>14089</v>
      </c>
      <c r="SCO4" s="69" t="s">
        <v>14090</v>
      </c>
      <c r="SCP4" s="69" t="s">
        <v>14091</v>
      </c>
      <c r="SCQ4" s="69" t="s">
        <v>14092</v>
      </c>
      <c r="SCR4" s="69" t="s">
        <v>14093</v>
      </c>
      <c r="SCS4" s="69" t="s">
        <v>14094</v>
      </c>
      <c r="SCT4" s="69" t="s">
        <v>14095</v>
      </c>
      <c r="SCU4" s="69" t="s">
        <v>14096</v>
      </c>
      <c r="SCV4" s="69" t="s">
        <v>14097</v>
      </c>
      <c r="SCW4" s="69" t="s">
        <v>14098</v>
      </c>
      <c r="SCX4" s="69" t="s">
        <v>14099</v>
      </c>
      <c r="SCY4" s="69" t="s">
        <v>14100</v>
      </c>
      <c r="SCZ4" s="69" t="s">
        <v>14101</v>
      </c>
      <c r="SDA4" s="69" t="s">
        <v>14102</v>
      </c>
      <c r="SDB4" s="69" t="s">
        <v>14103</v>
      </c>
      <c r="SDC4" s="69" t="s">
        <v>14104</v>
      </c>
      <c r="SDD4" s="69" t="s">
        <v>14105</v>
      </c>
      <c r="SDE4" s="69" t="s">
        <v>14106</v>
      </c>
      <c r="SDF4" s="69" t="s">
        <v>14107</v>
      </c>
      <c r="SDG4" s="69" t="s">
        <v>14108</v>
      </c>
      <c r="SDH4" s="69" t="s">
        <v>14109</v>
      </c>
      <c r="SDI4" s="69" t="s">
        <v>14110</v>
      </c>
      <c r="SDJ4" s="69" t="s">
        <v>14111</v>
      </c>
      <c r="SDK4" s="69" t="s">
        <v>14112</v>
      </c>
      <c r="SDL4" s="69" t="s">
        <v>14113</v>
      </c>
      <c r="SDM4" s="69" t="s">
        <v>14114</v>
      </c>
      <c r="SDN4" s="69" t="s">
        <v>14115</v>
      </c>
      <c r="SDO4" s="69" t="s">
        <v>14116</v>
      </c>
      <c r="SDP4" s="69" t="s">
        <v>14117</v>
      </c>
      <c r="SDQ4" s="69" t="s">
        <v>14118</v>
      </c>
      <c r="SDR4" s="69" t="s">
        <v>14119</v>
      </c>
      <c r="SDS4" s="69" t="s">
        <v>14120</v>
      </c>
      <c r="SDT4" s="69" t="s">
        <v>14121</v>
      </c>
      <c r="SDU4" s="69" t="s">
        <v>14122</v>
      </c>
      <c r="SDV4" s="69" t="s">
        <v>14123</v>
      </c>
      <c r="SDW4" s="69" t="s">
        <v>14124</v>
      </c>
      <c r="SDX4" s="69" t="s">
        <v>14125</v>
      </c>
      <c r="SDY4" s="69" t="s">
        <v>14126</v>
      </c>
      <c r="SDZ4" s="69" t="s">
        <v>14127</v>
      </c>
      <c r="SEA4" s="69" t="s">
        <v>14128</v>
      </c>
      <c r="SEB4" s="69" t="s">
        <v>14129</v>
      </c>
      <c r="SEC4" s="69" t="s">
        <v>14130</v>
      </c>
      <c r="SED4" s="69" t="s">
        <v>14131</v>
      </c>
      <c r="SEE4" s="69" t="s">
        <v>14132</v>
      </c>
      <c r="SEF4" s="69" t="s">
        <v>14133</v>
      </c>
      <c r="SEG4" s="69" t="s">
        <v>14134</v>
      </c>
      <c r="SEH4" s="69" t="s">
        <v>14135</v>
      </c>
      <c r="SEI4" s="69" t="s">
        <v>14136</v>
      </c>
      <c r="SEJ4" s="69" t="s">
        <v>14137</v>
      </c>
      <c r="SEK4" s="69" t="s">
        <v>14138</v>
      </c>
      <c r="SEL4" s="69" t="s">
        <v>14139</v>
      </c>
      <c r="SEM4" s="69" t="s">
        <v>14140</v>
      </c>
      <c r="SEN4" s="69" t="s">
        <v>14141</v>
      </c>
      <c r="SEO4" s="69" t="s">
        <v>14142</v>
      </c>
      <c r="SEP4" s="69" t="s">
        <v>14143</v>
      </c>
      <c r="SEQ4" s="69" t="s">
        <v>14144</v>
      </c>
      <c r="SER4" s="69" t="s">
        <v>14145</v>
      </c>
      <c r="SES4" s="69" t="s">
        <v>14146</v>
      </c>
      <c r="SET4" s="69" t="s">
        <v>14147</v>
      </c>
      <c r="SEU4" s="69" t="s">
        <v>14148</v>
      </c>
      <c r="SEV4" s="69" t="s">
        <v>14149</v>
      </c>
      <c r="SEW4" s="69" t="s">
        <v>14150</v>
      </c>
      <c r="SEX4" s="69" t="s">
        <v>14151</v>
      </c>
      <c r="SEY4" s="69" t="s">
        <v>14152</v>
      </c>
      <c r="SEZ4" s="69" t="s">
        <v>14153</v>
      </c>
      <c r="SFA4" s="69" t="s">
        <v>14154</v>
      </c>
      <c r="SFB4" s="69" t="s">
        <v>14155</v>
      </c>
      <c r="SFC4" s="69" t="s">
        <v>14156</v>
      </c>
      <c r="SFD4" s="69" t="s">
        <v>14157</v>
      </c>
      <c r="SFE4" s="69" t="s">
        <v>14158</v>
      </c>
      <c r="SFF4" s="69" t="s">
        <v>14159</v>
      </c>
      <c r="SFG4" s="69" t="s">
        <v>14160</v>
      </c>
      <c r="SFH4" s="69" t="s">
        <v>14161</v>
      </c>
      <c r="SFI4" s="69" t="s">
        <v>14162</v>
      </c>
      <c r="SFJ4" s="69" t="s">
        <v>14163</v>
      </c>
      <c r="SFK4" s="69" t="s">
        <v>14164</v>
      </c>
      <c r="SFL4" s="69" t="s">
        <v>14165</v>
      </c>
      <c r="SFM4" s="69" t="s">
        <v>14166</v>
      </c>
      <c r="SFN4" s="69" t="s">
        <v>14167</v>
      </c>
      <c r="SFO4" s="69" t="s">
        <v>14168</v>
      </c>
      <c r="SFP4" s="69" t="s">
        <v>14169</v>
      </c>
      <c r="SFQ4" s="69" t="s">
        <v>14170</v>
      </c>
      <c r="SFR4" s="69" t="s">
        <v>14171</v>
      </c>
      <c r="SFS4" s="69" t="s">
        <v>14172</v>
      </c>
      <c r="SFT4" s="69" t="s">
        <v>14173</v>
      </c>
      <c r="SFU4" s="69" t="s">
        <v>14174</v>
      </c>
      <c r="SFV4" s="69" t="s">
        <v>14175</v>
      </c>
      <c r="SFW4" s="69" t="s">
        <v>14176</v>
      </c>
      <c r="SFX4" s="69" t="s">
        <v>14177</v>
      </c>
      <c r="SFY4" s="69" t="s">
        <v>14178</v>
      </c>
      <c r="SFZ4" s="69" t="s">
        <v>14179</v>
      </c>
      <c r="SGA4" s="69" t="s">
        <v>14180</v>
      </c>
      <c r="SGB4" s="69" t="s">
        <v>14181</v>
      </c>
      <c r="SGC4" s="69" t="s">
        <v>14182</v>
      </c>
      <c r="SGD4" s="69" t="s">
        <v>14183</v>
      </c>
      <c r="SGE4" s="69" t="s">
        <v>14184</v>
      </c>
      <c r="SGF4" s="69" t="s">
        <v>14185</v>
      </c>
      <c r="SGG4" s="69" t="s">
        <v>14186</v>
      </c>
      <c r="SGH4" s="69" t="s">
        <v>14187</v>
      </c>
      <c r="SGI4" s="69" t="s">
        <v>14188</v>
      </c>
      <c r="SGJ4" s="69" t="s">
        <v>14189</v>
      </c>
      <c r="SGK4" s="69" t="s">
        <v>14190</v>
      </c>
      <c r="SGL4" s="69" t="s">
        <v>14191</v>
      </c>
      <c r="SGM4" s="69" t="s">
        <v>14192</v>
      </c>
      <c r="SGN4" s="69" t="s">
        <v>14193</v>
      </c>
      <c r="SGO4" s="69" t="s">
        <v>14194</v>
      </c>
      <c r="SGP4" s="69" t="s">
        <v>14195</v>
      </c>
      <c r="SGQ4" s="69" t="s">
        <v>14196</v>
      </c>
      <c r="SGR4" s="69" t="s">
        <v>14197</v>
      </c>
      <c r="SGS4" s="69" t="s">
        <v>14198</v>
      </c>
      <c r="SGT4" s="69" t="s">
        <v>14199</v>
      </c>
      <c r="SGU4" s="69" t="s">
        <v>14200</v>
      </c>
      <c r="SGV4" s="69" t="s">
        <v>14201</v>
      </c>
      <c r="SGW4" s="69" t="s">
        <v>14202</v>
      </c>
      <c r="SGX4" s="69" t="s">
        <v>14203</v>
      </c>
      <c r="SGY4" s="69" t="s">
        <v>14204</v>
      </c>
      <c r="SGZ4" s="69" t="s">
        <v>14205</v>
      </c>
      <c r="SHA4" s="69" t="s">
        <v>14206</v>
      </c>
      <c r="SHB4" s="69" t="s">
        <v>14207</v>
      </c>
      <c r="SHC4" s="69" t="s">
        <v>14208</v>
      </c>
      <c r="SHD4" s="69" t="s">
        <v>14209</v>
      </c>
      <c r="SHE4" s="69" t="s">
        <v>14210</v>
      </c>
      <c r="SHF4" s="69" t="s">
        <v>14211</v>
      </c>
      <c r="SHG4" s="69" t="s">
        <v>14212</v>
      </c>
      <c r="SHH4" s="69" t="s">
        <v>14213</v>
      </c>
      <c r="SHI4" s="69" t="s">
        <v>14214</v>
      </c>
      <c r="SHJ4" s="69" t="s">
        <v>14215</v>
      </c>
      <c r="SHK4" s="69" t="s">
        <v>14216</v>
      </c>
      <c r="SHL4" s="69" t="s">
        <v>14217</v>
      </c>
      <c r="SHM4" s="69" t="s">
        <v>14218</v>
      </c>
      <c r="SHN4" s="69" t="s">
        <v>14219</v>
      </c>
      <c r="SHO4" s="69" t="s">
        <v>14220</v>
      </c>
      <c r="SHP4" s="69" t="s">
        <v>14221</v>
      </c>
      <c r="SHQ4" s="69" t="s">
        <v>14222</v>
      </c>
      <c r="SHR4" s="69" t="s">
        <v>14223</v>
      </c>
      <c r="SHS4" s="69" t="s">
        <v>14224</v>
      </c>
      <c r="SHT4" s="69" t="s">
        <v>14225</v>
      </c>
      <c r="SHU4" s="69" t="s">
        <v>14226</v>
      </c>
      <c r="SHV4" s="69" t="s">
        <v>14227</v>
      </c>
      <c r="SHW4" s="69" t="s">
        <v>14228</v>
      </c>
      <c r="SHX4" s="69" t="s">
        <v>14229</v>
      </c>
      <c r="SHY4" s="69" t="s">
        <v>14230</v>
      </c>
      <c r="SHZ4" s="69" t="s">
        <v>14231</v>
      </c>
      <c r="SIA4" s="69" t="s">
        <v>14232</v>
      </c>
      <c r="SIB4" s="69" t="s">
        <v>14233</v>
      </c>
      <c r="SIC4" s="69" t="s">
        <v>14234</v>
      </c>
      <c r="SID4" s="69" t="s">
        <v>14235</v>
      </c>
      <c r="SIE4" s="69" t="s">
        <v>14236</v>
      </c>
      <c r="SIF4" s="69" t="s">
        <v>14237</v>
      </c>
      <c r="SIG4" s="69" t="s">
        <v>14238</v>
      </c>
      <c r="SIH4" s="69" t="s">
        <v>14239</v>
      </c>
      <c r="SII4" s="69" t="s">
        <v>14240</v>
      </c>
      <c r="SIJ4" s="69" t="s">
        <v>14241</v>
      </c>
      <c r="SIK4" s="69" t="s">
        <v>14242</v>
      </c>
      <c r="SIL4" s="69" t="s">
        <v>14243</v>
      </c>
      <c r="SIM4" s="69" t="s">
        <v>14244</v>
      </c>
      <c r="SIN4" s="69" t="s">
        <v>14245</v>
      </c>
      <c r="SIO4" s="69" t="s">
        <v>14246</v>
      </c>
      <c r="SIP4" s="69" t="s">
        <v>14247</v>
      </c>
      <c r="SIQ4" s="69" t="s">
        <v>14248</v>
      </c>
      <c r="SIR4" s="69" t="s">
        <v>14249</v>
      </c>
      <c r="SIS4" s="69" t="s">
        <v>14250</v>
      </c>
      <c r="SIT4" s="69" t="s">
        <v>14251</v>
      </c>
      <c r="SIU4" s="69" t="s">
        <v>14252</v>
      </c>
      <c r="SIV4" s="69" t="s">
        <v>14253</v>
      </c>
      <c r="SIW4" s="69" t="s">
        <v>14254</v>
      </c>
      <c r="SIX4" s="69" t="s">
        <v>14255</v>
      </c>
      <c r="SIY4" s="69" t="s">
        <v>14256</v>
      </c>
      <c r="SIZ4" s="69" t="s">
        <v>14257</v>
      </c>
      <c r="SJA4" s="69" t="s">
        <v>14258</v>
      </c>
      <c r="SJB4" s="69" t="s">
        <v>14259</v>
      </c>
      <c r="SJC4" s="69" t="s">
        <v>14260</v>
      </c>
      <c r="SJD4" s="69" t="s">
        <v>14261</v>
      </c>
      <c r="SJE4" s="69" t="s">
        <v>14262</v>
      </c>
      <c r="SJF4" s="69" t="s">
        <v>14263</v>
      </c>
      <c r="SJG4" s="69" t="s">
        <v>14264</v>
      </c>
      <c r="SJH4" s="69" t="s">
        <v>14265</v>
      </c>
      <c r="SJI4" s="69" t="s">
        <v>14266</v>
      </c>
      <c r="SJJ4" s="69" t="s">
        <v>14267</v>
      </c>
      <c r="SJK4" s="69" t="s">
        <v>14268</v>
      </c>
      <c r="SJL4" s="69" t="s">
        <v>14269</v>
      </c>
      <c r="SJM4" s="69" t="s">
        <v>14270</v>
      </c>
      <c r="SJN4" s="69" t="s">
        <v>14271</v>
      </c>
      <c r="SJO4" s="69" t="s">
        <v>14272</v>
      </c>
      <c r="SJP4" s="69" t="s">
        <v>14273</v>
      </c>
      <c r="SJQ4" s="69" t="s">
        <v>14274</v>
      </c>
      <c r="SJR4" s="69" t="s">
        <v>14275</v>
      </c>
      <c r="SJS4" s="69" t="s">
        <v>14276</v>
      </c>
      <c r="SJT4" s="69" t="s">
        <v>14277</v>
      </c>
      <c r="SJU4" s="69" t="s">
        <v>14278</v>
      </c>
      <c r="SJV4" s="69" t="s">
        <v>14279</v>
      </c>
      <c r="SJW4" s="69" t="s">
        <v>14280</v>
      </c>
      <c r="SJX4" s="69" t="s">
        <v>14281</v>
      </c>
      <c r="SJY4" s="69" t="s">
        <v>14282</v>
      </c>
      <c r="SJZ4" s="69" t="s">
        <v>14283</v>
      </c>
      <c r="SKA4" s="69" t="s">
        <v>14284</v>
      </c>
      <c r="SKB4" s="69" t="s">
        <v>14285</v>
      </c>
      <c r="SKC4" s="69" t="s">
        <v>14286</v>
      </c>
      <c r="SKD4" s="69" t="s">
        <v>14287</v>
      </c>
      <c r="SKE4" s="69" t="s">
        <v>14288</v>
      </c>
      <c r="SKF4" s="69" t="s">
        <v>14289</v>
      </c>
      <c r="SKG4" s="69" t="s">
        <v>14290</v>
      </c>
      <c r="SKH4" s="69" t="s">
        <v>14291</v>
      </c>
      <c r="SKI4" s="69" t="s">
        <v>14292</v>
      </c>
      <c r="SKJ4" s="69" t="s">
        <v>14293</v>
      </c>
      <c r="SKK4" s="69" t="s">
        <v>14294</v>
      </c>
      <c r="SKL4" s="69" t="s">
        <v>14295</v>
      </c>
      <c r="SKM4" s="69" t="s">
        <v>14296</v>
      </c>
      <c r="SKN4" s="69" t="s">
        <v>14297</v>
      </c>
      <c r="SKO4" s="69" t="s">
        <v>14298</v>
      </c>
      <c r="SKP4" s="69" t="s">
        <v>14299</v>
      </c>
      <c r="SKQ4" s="69" t="s">
        <v>14300</v>
      </c>
      <c r="SKR4" s="69" t="s">
        <v>14301</v>
      </c>
      <c r="SKS4" s="69" t="s">
        <v>14302</v>
      </c>
      <c r="SKT4" s="69" t="s">
        <v>14303</v>
      </c>
      <c r="SKU4" s="69" t="s">
        <v>14304</v>
      </c>
      <c r="SKV4" s="69" t="s">
        <v>14305</v>
      </c>
      <c r="SKW4" s="69" t="s">
        <v>14306</v>
      </c>
      <c r="SKX4" s="69" t="s">
        <v>14307</v>
      </c>
      <c r="SKY4" s="69" t="s">
        <v>14308</v>
      </c>
      <c r="SKZ4" s="69" t="s">
        <v>14309</v>
      </c>
      <c r="SLA4" s="69" t="s">
        <v>14310</v>
      </c>
      <c r="SLB4" s="69" t="s">
        <v>14311</v>
      </c>
      <c r="SLC4" s="69" t="s">
        <v>14312</v>
      </c>
      <c r="SLD4" s="69" t="s">
        <v>14313</v>
      </c>
      <c r="SLE4" s="69" t="s">
        <v>14314</v>
      </c>
      <c r="SLF4" s="69" t="s">
        <v>14315</v>
      </c>
      <c r="SLG4" s="69" t="s">
        <v>14316</v>
      </c>
      <c r="SLH4" s="69" t="s">
        <v>14317</v>
      </c>
      <c r="SLI4" s="69" t="s">
        <v>14318</v>
      </c>
      <c r="SLJ4" s="69" t="s">
        <v>14319</v>
      </c>
      <c r="SLK4" s="69" t="s">
        <v>14320</v>
      </c>
      <c r="SLL4" s="69" t="s">
        <v>14321</v>
      </c>
      <c r="SLM4" s="69" t="s">
        <v>14322</v>
      </c>
      <c r="SLN4" s="69" t="s">
        <v>14323</v>
      </c>
      <c r="SLO4" s="69" t="s">
        <v>14324</v>
      </c>
      <c r="SLP4" s="69" t="s">
        <v>14325</v>
      </c>
      <c r="SLQ4" s="69" t="s">
        <v>14326</v>
      </c>
      <c r="SLR4" s="69" t="s">
        <v>14327</v>
      </c>
      <c r="SLS4" s="69" t="s">
        <v>14328</v>
      </c>
      <c r="SLT4" s="69" t="s">
        <v>14329</v>
      </c>
      <c r="SLU4" s="69" t="s">
        <v>14330</v>
      </c>
      <c r="SLV4" s="69" t="s">
        <v>14331</v>
      </c>
      <c r="SLW4" s="69" t="s">
        <v>14332</v>
      </c>
      <c r="SLX4" s="69" t="s">
        <v>14333</v>
      </c>
      <c r="SLY4" s="69" t="s">
        <v>14334</v>
      </c>
      <c r="SLZ4" s="69" t="s">
        <v>14335</v>
      </c>
      <c r="SMA4" s="69" t="s">
        <v>14336</v>
      </c>
      <c r="SMB4" s="69" t="s">
        <v>14337</v>
      </c>
      <c r="SMC4" s="69" t="s">
        <v>14338</v>
      </c>
      <c r="SMD4" s="69" t="s">
        <v>14339</v>
      </c>
      <c r="SME4" s="69" t="s">
        <v>14340</v>
      </c>
      <c r="SMF4" s="69" t="s">
        <v>14341</v>
      </c>
      <c r="SMG4" s="69" t="s">
        <v>14342</v>
      </c>
      <c r="SMH4" s="69" t="s">
        <v>14343</v>
      </c>
      <c r="SMI4" s="69" t="s">
        <v>14344</v>
      </c>
      <c r="SMJ4" s="69" t="s">
        <v>14345</v>
      </c>
      <c r="SMK4" s="69" t="s">
        <v>14346</v>
      </c>
      <c r="SML4" s="69" t="s">
        <v>14347</v>
      </c>
      <c r="SMM4" s="69" t="s">
        <v>14348</v>
      </c>
      <c r="SMN4" s="69" t="s">
        <v>14349</v>
      </c>
      <c r="SMO4" s="69" t="s">
        <v>14350</v>
      </c>
      <c r="SMP4" s="69" t="s">
        <v>14351</v>
      </c>
      <c r="SMQ4" s="69" t="s">
        <v>14352</v>
      </c>
      <c r="SMR4" s="69" t="s">
        <v>14353</v>
      </c>
      <c r="SMS4" s="69" t="s">
        <v>14354</v>
      </c>
      <c r="SMT4" s="69" t="s">
        <v>14355</v>
      </c>
      <c r="SMU4" s="69" t="s">
        <v>14356</v>
      </c>
      <c r="SMV4" s="69" t="s">
        <v>14357</v>
      </c>
      <c r="SMW4" s="69" t="s">
        <v>14358</v>
      </c>
      <c r="SMX4" s="69" t="s">
        <v>14359</v>
      </c>
      <c r="SMY4" s="69" t="s">
        <v>14360</v>
      </c>
      <c r="SMZ4" s="69" t="s">
        <v>14361</v>
      </c>
      <c r="SNA4" s="69" t="s">
        <v>14362</v>
      </c>
      <c r="SNB4" s="69" t="s">
        <v>14363</v>
      </c>
      <c r="SNC4" s="69" t="s">
        <v>14364</v>
      </c>
      <c r="SND4" s="69" t="s">
        <v>14365</v>
      </c>
      <c r="SNE4" s="69" t="s">
        <v>14366</v>
      </c>
      <c r="SNF4" s="69" t="s">
        <v>14367</v>
      </c>
      <c r="SNG4" s="69" t="s">
        <v>14368</v>
      </c>
      <c r="SNH4" s="69" t="s">
        <v>14369</v>
      </c>
      <c r="SNI4" s="69" t="s">
        <v>14370</v>
      </c>
      <c r="SNJ4" s="69" t="s">
        <v>14371</v>
      </c>
      <c r="SNK4" s="69" t="s">
        <v>14372</v>
      </c>
      <c r="SNL4" s="69" t="s">
        <v>14373</v>
      </c>
      <c r="SNM4" s="69" t="s">
        <v>14374</v>
      </c>
      <c r="SNN4" s="69" t="s">
        <v>14375</v>
      </c>
      <c r="SNO4" s="69" t="s">
        <v>14376</v>
      </c>
      <c r="SNP4" s="69" t="s">
        <v>14377</v>
      </c>
      <c r="SNQ4" s="69" t="s">
        <v>14378</v>
      </c>
      <c r="SNR4" s="69" t="s">
        <v>14379</v>
      </c>
      <c r="SNS4" s="69" t="s">
        <v>14380</v>
      </c>
      <c r="SNT4" s="69" t="s">
        <v>14381</v>
      </c>
      <c r="SNU4" s="69" t="s">
        <v>14382</v>
      </c>
      <c r="SNV4" s="69" t="s">
        <v>14383</v>
      </c>
      <c r="SNW4" s="69" t="s">
        <v>14384</v>
      </c>
      <c r="SNX4" s="69" t="s">
        <v>14385</v>
      </c>
      <c r="SNY4" s="69" t="s">
        <v>14386</v>
      </c>
      <c r="SNZ4" s="69" t="s">
        <v>14387</v>
      </c>
      <c r="SOA4" s="69" t="s">
        <v>14388</v>
      </c>
      <c r="SOB4" s="69" t="s">
        <v>14389</v>
      </c>
      <c r="SOC4" s="69" t="s">
        <v>14390</v>
      </c>
      <c r="SOD4" s="69" t="s">
        <v>14391</v>
      </c>
      <c r="SOE4" s="69" t="s">
        <v>14392</v>
      </c>
      <c r="SOF4" s="69" t="s">
        <v>14393</v>
      </c>
      <c r="SOG4" s="69" t="s">
        <v>14394</v>
      </c>
      <c r="SOH4" s="69" t="s">
        <v>14395</v>
      </c>
      <c r="SOI4" s="69" t="s">
        <v>14396</v>
      </c>
      <c r="SOJ4" s="69" t="s">
        <v>14397</v>
      </c>
      <c r="SOK4" s="69" t="s">
        <v>14398</v>
      </c>
      <c r="SOL4" s="69" t="s">
        <v>14399</v>
      </c>
      <c r="SOM4" s="69" t="s">
        <v>14400</v>
      </c>
      <c r="SON4" s="69" t="s">
        <v>14401</v>
      </c>
      <c r="SOO4" s="69" t="s">
        <v>14402</v>
      </c>
      <c r="SOP4" s="69" t="s">
        <v>14403</v>
      </c>
      <c r="SOQ4" s="69" t="s">
        <v>14404</v>
      </c>
      <c r="SOR4" s="69" t="s">
        <v>14405</v>
      </c>
      <c r="SOS4" s="69" t="s">
        <v>14406</v>
      </c>
      <c r="SOT4" s="69" t="s">
        <v>14407</v>
      </c>
      <c r="SOU4" s="69" t="s">
        <v>14408</v>
      </c>
      <c r="SOV4" s="69" t="s">
        <v>14409</v>
      </c>
      <c r="SOW4" s="69" t="s">
        <v>14410</v>
      </c>
      <c r="SOX4" s="69" t="s">
        <v>14411</v>
      </c>
      <c r="SOY4" s="69" t="s">
        <v>14412</v>
      </c>
      <c r="SOZ4" s="69" t="s">
        <v>14413</v>
      </c>
      <c r="SPA4" s="69" t="s">
        <v>14414</v>
      </c>
      <c r="SPB4" s="69" t="s">
        <v>14415</v>
      </c>
      <c r="SPC4" s="69" t="s">
        <v>14416</v>
      </c>
      <c r="SPD4" s="69" t="s">
        <v>14417</v>
      </c>
      <c r="SPE4" s="69" t="s">
        <v>14418</v>
      </c>
      <c r="SPF4" s="69" t="s">
        <v>14419</v>
      </c>
      <c r="SPG4" s="69" t="s">
        <v>14420</v>
      </c>
      <c r="SPH4" s="69" t="s">
        <v>14421</v>
      </c>
      <c r="SPI4" s="69" t="s">
        <v>14422</v>
      </c>
      <c r="SPJ4" s="69" t="s">
        <v>14423</v>
      </c>
      <c r="SPK4" s="69" t="s">
        <v>14424</v>
      </c>
      <c r="SPL4" s="69" t="s">
        <v>14425</v>
      </c>
      <c r="SPM4" s="69" t="s">
        <v>14426</v>
      </c>
      <c r="SPN4" s="69" t="s">
        <v>14427</v>
      </c>
      <c r="SPO4" s="69" t="s">
        <v>14428</v>
      </c>
      <c r="SPP4" s="69" t="s">
        <v>14429</v>
      </c>
      <c r="SPQ4" s="69" t="s">
        <v>14430</v>
      </c>
      <c r="SPR4" s="69" t="s">
        <v>14431</v>
      </c>
      <c r="SPS4" s="69" t="s">
        <v>14432</v>
      </c>
      <c r="SPT4" s="69" t="s">
        <v>14433</v>
      </c>
      <c r="SPU4" s="69" t="s">
        <v>14434</v>
      </c>
      <c r="SPV4" s="69" t="s">
        <v>14435</v>
      </c>
      <c r="SPW4" s="69" t="s">
        <v>14436</v>
      </c>
      <c r="SPX4" s="69" t="s">
        <v>14437</v>
      </c>
      <c r="SPY4" s="69" t="s">
        <v>14438</v>
      </c>
      <c r="SPZ4" s="69" t="s">
        <v>14439</v>
      </c>
      <c r="SQA4" s="69" t="s">
        <v>14440</v>
      </c>
      <c r="SQB4" s="69" t="s">
        <v>14441</v>
      </c>
      <c r="SQC4" s="69" t="s">
        <v>14442</v>
      </c>
      <c r="SQD4" s="69" t="s">
        <v>14443</v>
      </c>
      <c r="SQE4" s="69" t="s">
        <v>14444</v>
      </c>
      <c r="SQF4" s="69" t="s">
        <v>14445</v>
      </c>
      <c r="SQG4" s="69" t="s">
        <v>14446</v>
      </c>
      <c r="SQH4" s="69" t="s">
        <v>14447</v>
      </c>
      <c r="SQI4" s="69" t="s">
        <v>14448</v>
      </c>
      <c r="SQJ4" s="69" t="s">
        <v>14449</v>
      </c>
      <c r="SQK4" s="69" t="s">
        <v>14450</v>
      </c>
      <c r="SQL4" s="69" t="s">
        <v>14451</v>
      </c>
      <c r="SQM4" s="69" t="s">
        <v>14452</v>
      </c>
      <c r="SQN4" s="69" t="s">
        <v>14453</v>
      </c>
      <c r="SQO4" s="69" t="s">
        <v>14454</v>
      </c>
      <c r="SQP4" s="69" t="s">
        <v>14455</v>
      </c>
      <c r="SQQ4" s="69" t="s">
        <v>14456</v>
      </c>
      <c r="SQR4" s="69" t="s">
        <v>14457</v>
      </c>
      <c r="SQS4" s="69" t="s">
        <v>14458</v>
      </c>
      <c r="SQT4" s="69" t="s">
        <v>14459</v>
      </c>
      <c r="SQU4" s="69" t="s">
        <v>14460</v>
      </c>
      <c r="SQV4" s="69" t="s">
        <v>14461</v>
      </c>
      <c r="SQW4" s="69" t="s">
        <v>14462</v>
      </c>
      <c r="SQX4" s="69" t="s">
        <v>14463</v>
      </c>
      <c r="SQY4" s="69" t="s">
        <v>14464</v>
      </c>
      <c r="SQZ4" s="69" t="s">
        <v>14465</v>
      </c>
      <c r="SRA4" s="69" t="s">
        <v>14466</v>
      </c>
      <c r="SRB4" s="69" t="s">
        <v>14467</v>
      </c>
      <c r="SRC4" s="69" t="s">
        <v>14468</v>
      </c>
      <c r="SRD4" s="69" t="s">
        <v>14469</v>
      </c>
      <c r="SRE4" s="69" t="s">
        <v>14470</v>
      </c>
      <c r="SRF4" s="69" t="s">
        <v>14471</v>
      </c>
      <c r="SRG4" s="69" t="s">
        <v>14472</v>
      </c>
      <c r="SRH4" s="69" t="s">
        <v>14473</v>
      </c>
      <c r="SRI4" s="69" t="s">
        <v>14474</v>
      </c>
      <c r="SRJ4" s="69" t="s">
        <v>14475</v>
      </c>
      <c r="SRK4" s="69" t="s">
        <v>14476</v>
      </c>
      <c r="SRL4" s="69" t="s">
        <v>14477</v>
      </c>
      <c r="SRM4" s="69" t="s">
        <v>14478</v>
      </c>
      <c r="SRN4" s="69" t="s">
        <v>14479</v>
      </c>
      <c r="SRO4" s="69" t="s">
        <v>14480</v>
      </c>
      <c r="SRP4" s="69" t="s">
        <v>14481</v>
      </c>
      <c r="SRQ4" s="69" t="s">
        <v>14482</v>
      </c>
      <c r="SRR4" s="69" t="s">
        <v>14483</v>
      </c>
      <c r="SRS4" s="69" t="s">
        <v>14484</v>
      </c>
      <c r="SRT4" s="69" t="s">
        <v>14485</v>
      </c>
      <c r="SRU4" s="69" t="s">
        <v>14486</v>
      </c>
      <c r="SRV4" s="69" t="s">
        <v>14487</v>
      </c>
      <c r="SRW4" s="69" t="s">
        <v>14488</v>
      </c>
      <c r="SRX4" s="69" t="s">
        <v>14489</v>
      </c>
      <c r="SRY4" s="69" t="s">
        <v>14490</v>
      </c>
      <c r="SRZ4" s="69" t="s">
        <v>14491</v>
      </c>
      <c r="SSA4" s="69" t="s">
        <v>14492</v>
      </c>
      <c r="SSB4" s="69" t="s">
        <v>14493</v>
      </c>
      <c r="SSC4" s="69" t="s">
        <v>14494</v>
      </c>
      <c r="SSD4" s="69" t="s">
        <v>14495</v>
      </c>
      <c r="SSE4" s="69" t="s">
        <v>14496</v>
      </c>
      <c r="SSF4" s="69" t="s">
        <v>14497</v>
      </c>
      <c r="SSG4" s="69" t="s">
        <v>14498</v>
      </c>
      <c r="SSH4" s="69" t="s">
        <v>14499</v>
      </c>
      <c r="SSI4" s="69" t="s">
        <v>14500</v>
      </c>
      <c r="SSJ4" s="69" t="s">
        <v>14501</v>
      </c>
      <c r="SSK4" s="69" t="s">
        <v>14502</v>
      </c>
      <c r="SSL4" s="69" t="s">
        <v>14503</v>
      </c>
      <c r="SSM4" s="69" t="s">
        <v>14504</v>
      </c>
      <c r="SSN4" s="69" t="s">
        <v>14505</v>
      </c>
      <c r="SSO4" s="69" t="s">
        <v>14506</v>
      </c>
      <c r="SSP4" s="69" t="s">
        <v>14507</v>
      </c>
      <c r="SSQ4" s="69" t="s">
        <v>14508</v>
      </c>
      <c r="SSR4" s="69" t="s">
        <v>14509</v>
      </c>
      <c r="SSS4" s="69" t="s">
        <v>14510</v>
      </c>
      <c r="SST4" s="69" t="s">
        <v>14511</v>
      </c>
      <c r="SSU4" s="69" t="s">
        <v>14512</v>
      </c>
      <c r="SSV4" s="69" t="s">
        <v>14513</v>
      </c>
      <c r="SSW4" s="69" t="s">
        <v>14514</v>
      </c>
      <c r="SSX4" s="69" t="s">
        <v>14515</v>
      </c>
      <c r="SSY4" s="69" t="s">
        <v>14516</v>
      </c>
      <c r="SSZ4" s="69" t="s">
        <v>14517</v>
      </c>
      <c r="STA4" s="69" t="s">
        <v>14518</v>
      </c>
      <c r="STB4" s="69" t="s">
        <v>14519</v>
      </c>
      <c r="STC4" s="69" t="s">
        <v>14520</v>
      </c>
      <c r="STD4" s="69" t="s">
        <v>14521</v>
      </c>
      <c r="STE4" s="69" t="s">
        <v>14522</v>
      </c>
      <c r="STF4" s="69" t="s">
        <v>14523</v>
      </c>
      <c r="STG4" s="69" t="s">
        <v>14524</v>
      </c>
      <c r="STH4" s="69" t="s">
        <v>14525</v>
      </c>
      <c r="STI4" s="69" t="s">
        <v>14526</v>
      </c>
      <c r="STJ4" s="69" t="s">
        <v>14527</v>
      </c>
      <c r="STK4" s="69" t="s">
        <v>14528</v>
      </c>
      <c r="STL4" s="69" t="s">
        <v>14529</v>
      </c>
      <c r="STM4" s="69" t="s">
        <v>14530</v>
      </c>
      <c r="STN4" s="69" t="s">
        <v>14531</v>
      </c>
      <c r="STO4" s="69" t="s">
        <v>14532</v>
      </c>
      <c r="STP4" s="69" t="s">
        <v>14533</v>
      </c>
      <c r="STQ4" s="69" t="s">
        <v>14534</v>
      </c>
      <c r="STR4" s="69" t="s">
        <v>14535</v>
      </c>
      <c r="STS4" s="69" t="s">
        <v>14536</v>
      </c>
      <c r="STT4" s="69" t="s">
        <v>14537</v>
      </c>
      <c r="STU4" s="69" t="s">
        <v>14538</v>
      </c>
      <c r="STV4" s="69" t="s">
        <v>14539</v>
      </c>
      <c r="STW4" s="69" t="s">
        <v>14540</v>
      </c>
      <c r="STX4" s="69" t="s">
        <v>14541</v>
      </c>
      <c r="STY4" s="69" t="s">
        <v>14542</v>
      </c>
      <c r="STZ4" s="69" t="s">
        <v>14543</v>
      </c>
      <c r="SUA4" s="69" t="s">
        <v>14544</v>
      </c>
      <c r="SUB4" s="69" t="s">
        <v>14545</v>
      </c>
      <c r="SUC4" s="69" t="s">
        <v>14546</v>
      </c>
      <c r="SUD4" s="69" t="s">
        <v>14547</v>
      </c>
      <c r="SUE4" s="69" t="s">
        <v>14548</v>
      </c>
      <c r="SUF4" s="69" t="s">
        <v>14549</v>
      </c>
      <c r="SUG4" s="69" t="s">
        <v>14550</v>
      </c>
      <c r="SUH4" s="69" t="s">
        <v>14551</v>
      </c>
      <c r="SUI4" s="69" t="s">
        <v>14552</v>
      </c>
      <c r="SUJ4" s="69" t="s">
        <v>14553</v>
      </c>
      <c r="SUK4" s="69" t="s">
        <v>14554</v>
      </c>
      <c r="SUL4" s="69" t="s">
        <v>14555</v>
      </c>
      <c r="SUM4" s="69" t="s">
        <v>14556</v>
      </c>
      <c r="SUN4" s="69" t="s">
        <v>14557</v>
      </c>
      <c r="SUO4" s="69" t="s">
        <v>14558</v>
      </c>
      <c r="SUP4" s="69" t="s">
        <v>14559</v>
      </c>
      <c r="SUQ4" s="69" t="s">
        <v>14560</v>
      </c>
      <c r="SUR4" s="69" t="s">
        <v>14561</v>
      </c>
      <c r="SUS4" s="69" t="s">
        <v>14562</v>
      </c>
      <c r="SUT4" s="69" t="s">
        <v>14563</v>
      </c>
      <c r="SUU4" s="69" t="s">
        <v>14564</v>
      </c>
      <c r="SUV4" s="69" t="s">
        <v>14565</v>
      </c>
      <c r="SUW4" s="69" t="s">
        <v>14566</v>
      </c>
      <c r="SUX4" s="69" t="s">
        <v>14567</v>
      </c>
      <c r="SUY4" s="69" t="s">
        <v>14568</v>
      </c>
      <c r="SUZ4" s="69" t="s">
        <v>14569</v>
      </c>
      <c r="SVA4" s="69" t="s">
        <v>14570</v>
      </c>
      <c r="SVB4" s="69" t="s">
        <v>14571</v>
      </c>
      <c r="SVC4" s="69" t="s">
        <v>14572</v>
      </c>
      <c r="SVD4" s="69" t="s">
        <v>14573</v>
      </c>
      <c r="SVE4" s="69" t="s">
        <v>14574</v>
      </c>
      <c r="SVF4" s="69" t="s">
        <v>14575</v>
      </c>
      <c r="SVG4" s="69" t="s">
        <v>14576</v>
      </c>
      <c r="SVH4" s="69" t="s">
        <v>14577</v>
      </c>
      <c r="SVI4" s="69" t="s">
        <v>14578</v>
      </c>
      <c r="SVJ4" s="69" t="s">
        <v>14579</v>
      </c>
      <c r="SVK4" s="69" t="s">
        <v>14580</v>
      </c>
      <c r="SVL4" s="69" t="s">
        <v>14581</v>
      </c>
      <c r="SVM4" s="69" t="s">
        <v>14582</v>
      </c>
      <c r="SVN4" s="69" t="s">
        <v>14583</v>
      </c>
      <c r="SVO4" s="69" t="s">
        <v>14584</v>
      </c>
      <c r="SVP4" s="69" t="s">
        <v>14585</v>
      </c>
      <c r="SVQ4" s="69" t="s">
        <v>14586</v>
      </c>
      <c r="SVR4" s="69" t="s">
        <v>14587</v>
      </c>
      <c r="SVS4" s="69" t="s">
        <v>14588</v>
      </c>
      <c r="SVT4" s="69" t="s">
        <v>14589</v>
      </c>
      <c r="SVU4" s="69" t="s">
        <v>14590</v>
      </c>
      <c r="SVV4" s="69" t="s">
        <v>14591</v>
      </c>
      <c r="SVW4" s="69" t="s">
        <v>14592</v>
      </c>
      <c r="SVX4" s="69" t="s">
        <v>14593</v>
      </c>
      <c r="SVY4" s="69" t="s">
        <v>14594</v>
      </c>
      <c r="SVZ4" s="69" t="s">
        <v>14595</v>
      </c>
      <c r="SWA4" s="69" t="s">
        <v>14596</v>
      </c>
      <c r="SWB4" s="69" t="s">
        <v>14597</v>
      </c>
      <c r="SWC4" s="69" t="s">
        <v>14598</v>
      </c>
      <c r="SWD4" s="69" t="s">
        <v>14599</v>
      </c>
      <c r="SWE4" s="69" t="s">
        <v>14600</v>
      </c>
      <c r="SWF4" s="69" t="s">
        <v>14601</v>
      </c>
      <c r="SWG4" s="69" t="s">
        <v>14602</v>
      </c>
      <c r="SWH4" s="69" t="s">
        <v>14603</v>
      </c>
      <c r="SWI4" s="69" t="s">
        <v>14604</v>
      </c>
      <c r="SWJ4" s="69" t="s">
        <v>14605</v>
      </c>
      <c r="SWK4" s="69" t="s">
        <v>14606</v>
      </c>
      <c r="SWL4" s="69" t="s">
        <v>14607</v>
      </c>
      <c r="SWM4" s="69" t="s">
        <v>14608</v>
      </c>
      <c r="SWN4" s="69" t="s">
        <v>14609</v>
      </c>
      <c r="SWO4" s="69" t="s">
        <v>14610</v>
      </c>
      <c r="SWP4" s="69" t="s">
        <v>14611</v>
      </c>
      <c r="SWQ4" s="69" t="s">
        <v>14612</v>
      </c>
      <c r="SWR4" s="69" t="s">
        <v>14613</v>
      </c>
      <c r="SWS4" s="69" t="s">
        <v>14614</v>
      </c>
      <c r="SWT4" s="69" t="s">
        <v>14615</v>
      </c>
      <c r="SWU4" s="69" t="s">
        <v>14616</v>
      </c>
      <c r="SWV4" s="69" t="s">
        <v>14617</v>
      </c>
      <c r="SWW4" s="69" t="s">
        <v>14618</v>
      </c>
      <c r="SWX4" s="69" t="s">
        <v>14619</v>
      </c>
      <c r="SWY4" s="69" t="s">
        <v>14620</v>
      </c>
      <c r="SWZ4" s="69" t="s">
        <v>14621</v>
      </c>
      <c r="SXA4" s="69" t="s">
        <v>14622</v>
      </c>
      <c r="SXB4" s="69" t="s">
        <v>14623</v>
      </c>
      <c r="SXC4" s="69" t="s">
        <v>14624</v>
      </c>
      <c r="SXD4" s="69" t="s">
        <v>14625</v>
      </c>
      <c r="SXE4" s="69" t="s">
        <v>14626</v>
      </c>
      <c r="SXF4" s="69" t="s">
        <v>14627</v>
      </c>
      <c r="SXG4" s="69" t="s">
        <v>14628</v>
      </c>
      <c r="SXH4" s="69" t="s">
        <v>14629</v>
      </c>
      <c r="SXI4" s="69" t="s">
        <v>14630</v>
      </c>
      <c r="SXJ4" s="69" t="s">
        <v>14631</v>
      </c>
      <c r="SXK4" s="69" t="s">
        <v>14632</v>
      </c>
      <c r="SXL4" s="69" t="s">
        <v>14633</v>
      </c>
      <c r="SXM4" s="69" t="s">
        <v>14634</v>
      </c>
      <c r="SXN4" s="69" t="s">
        <v>14635</v>
      </c>
      <c r="SXO4" s="69" t="s">
        <v>14636</v>
      </c>
      <c r="SXP4" s="69" t="s">
        <v>14637</v>
      </c>
      <c r="SXQ4" s="69" t="s">
        <v>14638</v>
      </c>
      <c r="SXR4" s="69" t="s">
        <v>14639</v>
      </c>
      <c r="SXS4" s="69" t="s">
        <v>14640</v>
      </c>
      <c r="SXT4" s="69" t="s">
        <v>14641</v>
      </c>
      <c r="SXU4" s="69" t="s">
        <v>14642</v>
      </c>
      <c r="SXV4" s="69" t="s">
        <v>14643</v>
      </c>
      <c r="SXW4" s="69" t="s">
        <v>14644</v>
      </c>
      <c r="SXX4" s="69" t="s">
        <v>14645</v>
      </c>
      <c r="SXY4" s="69" t="s">
        <v>14646</v>
      </c>
      <c r="SXZ4" s="69" t="s">
        <v>14647</v>
      </c>
      <c r="SYA4" s="69" t="s">
        <v>14648</v>
      </c>
      <c r="SYB4" s="69" t="s">
        <v>14649</v>
      </c>
      <c r="SYC4" s="69" t="s">
        <v>14650</v>
      </c>
      <c r="SYD4" s="69" t="s">
        <v>14651</v>
      </c>
      <c r="SYE4" s="69" t="s">
        <v>14652</v>
      </c>
      <c r="SYF4" s="69" t="s">
        <v>14653</v>
      </c>
      <c r="SYG4" s="69" t="s">
        <v>14654</v>
      </c>
      <c r="SYH4" s="69" t="s">
        <v>14655</v>
      </c>
      <c r="SYI4" s="69" t="s">
        <v>14656</v>
      </c>
      <c r="SYJ4" s="69" t="s">
        <v>14657</v>
      </c>
      <c r="SYK4" s="69" t="s">
        <v>14658</v>
      </c>
      <c r="SYL4" s="69" t="s">
        <v>14659</v>
      </c>
      <c r="SYM4" s="69" t="s">
        <v>14660</v>
      </c>
      <c r="SYN4" s="69" t="s">
        <v>14661</v>
      </c>
      <c r="SYO4" s="69" t="s">
        <v>14662</v>
      </c>
      <c r="SYP4" s="69" t="s">
        <v>14663</v>
      </c>
      <c r="SYQ4" s="69" t="s">
        <v>14664</v>
      </c>
      <c r="SYR4" s="69" t="s">
        <v>14665</v>
      </c>
      <c r="SYS4" s="69" t="s">
        <v>14666</v>
      </c>
      <c r="SYT4" s="69" t="s">
        <v>14667</v>
      </c>
      <c r="SYU4" s="69" t="s">
        <v>14668</v>
      </c>
      <c r="SYV4" s="69" t="s">
        <v>14669</v>
      </c>
      <c r="SYW4" s="69" t="s">
        <v>14670</v>
      </c>
      <c r="SYX4" s="69" t="s">
        <v>14671</v>
      </c>
      <c r="SYY4" s="69" t="s">
        <v>14672</v>
      </c>
      <c r="SYZ4" s="69" t="s">
        <v>14673</v>
      </c>
      <c r="SZA4" s="69" t="s">
        <v>14674</v>
      </c>
      <c r="SZB4" s="69" t="s">
        <v>14675</v>
      </c>
      <c r="SZC4" s="69" t="s">
        <v>14676</v>
      </c>
      <c r="SZD4" s="69" t="s">
        <v>14677</v>
      </c>
      <c r="SZE4" s="69" t="s">
        <v>14678</v>
      </c>
      <c r="SZF4" s="69" t="s">
        <v>14679</v>
      </c>
      <c r="SZG4" s="69" t="s">
        <v>14680</v>
      </c>
      <c r="SZH4" s="69" t="s">
        <v>14681</v>
      </c>
      <c r="SZI4" s="69" t="s">
        <v>14682</v>
      </c>
      <c r="SZJ4" s="69" t="s">
        <v>14683</v>
      </c>
      <c r="SZK4" s="69" t="s">
        <v>14684</v>
      </c>
      <c r="SZL4" s="69" t="s">
        <v>14685</v>
      </c>
      <c r="SZM4" s="69" t="s">
        <v>14686</v>
      </c>
      <c r="SZN4" s="69" t="s">
        <v>14687</v>
      </c>
      <c r="SZO4" s="69" t="s">
        <v>14688</v>
      </c>
      <c r="SZP4" s="69" t="s">
        <v>14689</v>
      </c>
      <c r="SZQ4" s="69" t="s">
        <v>14690</v>
      </c>
      <c r="SZR4" s="69" t="s">
        <v>14691</v>
      </c>
      <c r="SZS4" s="69" t="s">
        <v>14692</v>
      </c>
      <c r="SZT4" s="69" t="s">
        <v>14693</v>
      </c>
      <c r="SZU4" s="69" t="s">
        <v>14694</v>
      </c>
      <c r="SZV4" s="69" t="s">
        <v>14695</v>
      </c>
      <c r="SZW4" s="69" t="s">
        <v>14696</v>
      </c>
      <c r="SZX4" s="69" t="s">
        <v>14697</v>
      </c>
      <c r="SZY4" s="69" t="s">
        <v>14698</v>
      </c>
      <c r="SZZ4" s="69" t="s">
        <v>14699</v>
      </c>
      <c r="TAA4" s="69" t="s">
        <v>14700</v>
      </c>
      <c r="TAB4" s="69" t="s">
        <v>14701</v>
      </c>
      <c r="TAC4" s="69" t="s">
        <v>14702</v>
      </c>
      <c r="TAD4" s="69" t="s">
        <v>14703</v>
      </c>
      <c r="TAE4" s="69" t="s">
        <v>14704</v>
      </c>
      <c r="TAF4" s="69" t="s">
        <v>14705</v>
      </c>
      <c r="TAG4" s="69" t="s">
        <v>14706</v>
      </c>
      <c r="TAH4" s="69" t="s">
        <v>14707</v>
      </c>
      <c r="TAI4" s="69" t="s">
        <v>14708</v>
      </c>
      <c r="TAJ4" s="69" t="s">
        <v>14709</v>
      </c>
      <c r="TAK4" s="69" t="s">
        <v>14710</v>
      </c>
      <c r="TAL4" s="69" t="s">
        <v>14711</v>
      </c>
      <c r="TAM4" s="69" t="s">
        <v>14712</v>
      </c>
      <c r="TAN4" s="69" t="s">
        <v>14713</v>
      </c>
      <c r="TAO4" s="69" t="s">
        <v>14714</v>
      </c>
      <c r="TAP4" s="69" t="s">
        <v>14715</v>
      </c>
      <c r="TAQ4" s="69" t="s">
        <v>14716</v>
      </c>
      <c r="TAR4" s="69" t="s">
        <v>14717</v>
      </c>
      <c r="TAS4" s="69" t="s">
        <v>14718</v>
      </c>
      <c r="TAT4" s="69" t="s">
        <v>14719</v>
      </c>
      <c r="TAU4" s="69" t="s">
        <v>14720</v>
      </c>
      <c r="TAV4" s="69" t="s">
        <v>14721</v>
      </c>
      <c r="TAW4" s="69" t="s">
        <v>14722</v>
      </c>
      <c r="TAX4" s="69" t="s">
        <v>14723</v>
      </c>
      <c r="TAY4" s="69" t="s">
        <v>14724</v>
      </c>
      <c r="TAZ4" s="69" t="s">
        <v>14725</v>
      </c>
      <c r="TBA4" s="69" t="s">
        <v>14726</v>
      </c>
      <c r="TBB4" s="69" t="s">
        <v>14727</v>
      </c>
      <c r="TBC4" s="69" t="s">
        <v>14728</v>
      </c>
      <c r="TBD4" s="69" t="s">
        <v>14729</v>
      </c>
      <c r="TBE4" s="69" t="s">
        <v>14730</v>
      </c>
      <c r="TBF4" s="69" t="s">
        <v>14731</v>
      </c>
      <c r="TBG4" s="69" t="s">
        <v>14732</v>
      </c>
      <c r="TBH4" s="69" t="s">
        <v>14733</v>
      </c>
      <c r="TBI4" s="69" t="s">
        <v>14734</v>
      </c>
      <c r="TBJ4" s="69" t="s">
        <v>14735</v>
      </c>
      <c r="TBK4" s="69" t="s">
        <v>14736</v>
      </c>
      <c r="TBL4" s="69" t="s">
        <v>14737</v>
      </c>
      <c r="TBM4" s="69" t="s">
        <v>14738</v>
      </c>
      <c r="TBN4" s="69" t="s">
        <v>14739</v>
      </c>
      <c r="TBO4" s="69" t="s">
        <v>14740</v>
      </c>
      <c r="TBP4" s="69" t="s">
        <v>14741</v>
      </c>
      <c r="TBQ4" s="69" t="s">
        <v>14742</v>
      </c>
      <c r="TBR4" s="69" t="s">
        <v>14743</v>
      </c>
      <c r="TBS4" s="69" t="s">
        <v>14744</v>
      </c>
      <c r="TBT4" s="69" t="s">
        <v>14745</v>
      </c>
      <c r="TBU4" s="69" t="s">
        <v>14746</v>
      </c>
      <c r="TBV4" s="69" t="s">
        <v>14747</v>
      </c>
      <c r="TBW4" s="69" t="s">
        <v>14748</v>
      </c>
      <c r="TBX4" s="69" t="s">
        <v>14749</v>
      </c>
      <c r="TBY4" s="69" t="s">
        <v>14750</v>
      </c>
      <c r="TBZ4" s="69" t="s">
        <v>14751</v>
      </c>
      <c r="TCA4" s="69" t="s">
        <v>14752</v>
      </c>
      <c r="TCB4" s="69" t="s">
        <v>14753</v>
      </c>
      <c r="TCC4" s="69" t="s">
        <v>14754</v>
      </c>
      <c r="TCD4" s="69" t="s">
        <v>14755</v>
      </c>
      <c r="TCE4" s="69" t="s">
        <v>14756</v>
      </c>
      <c r="TCF4" s="69" t="s">
        <v>14757</v>
      </c>
      <c r="TCG4" s="69" t="s">
        <v>14758</v>
      </c>
      <c r="TCH4" s="69" t="s">
        <v>14759</v>
      </c>
      <c r="TCI4" s="69" t="s">
        <v>14760</v>
      </c>
      <c r="TCJ4" s="69" t="s">
        <v>14761</v>
      </c>
      <c r="TCK4" s="69" t="s">
        <v>14762</v>
      </c>
      <c r="TCL4" s="69" t="s">
        <v>14763</v>
      </c>
      <c r="TCM4" s="69" t="s">
        <v>14764</v>
      </c>
      <c r="TCN4" s="69" t="s">
        <v>14765</v>
      </c>
      <c r="TCO4" s="69" t="s">
        <v>14766</v>
      </c>
      <c r="TCP4" s="69" t="s">
        <v>14767</v>
      </c>
      <c r="TCQ4" s="69" t="s">
        <v>14768</v>
      </c>
      <c r="TCR4" s="69" t="s">
        <v>14769</v>
      </c>
      <c r="TCS4" s="69" t="s">
        <v>14770</v>
      </c>
      <c r="TCT4" s="69" t="s">
        <v>14771</v>
      </c>
      <c r="TCU4" s="69" t="s">
        <v>14772</v>
      </c>
      <c r="TCV4" s="69" t="s">
        <v>14773</v>
      </c>
      <c r="TCW4" s="69" t="s">
        <v>14774</v>
      </c>
      <c r="TCX4" s="69" t="s">
        <v>14775</v>
      </c>
      <c r="TCY4" s="69" t="s">
        <v>14776</v>
      </c>
      <c r="TCZ4" s="69" t="s">
        <v>14777</v>
      </c>
      <c r="TDA4" s="69" t="s">
        <v>14778</v>
      </c>
      <c r="TDB4" s="69" t="s">
        <v>14779</v>
      </c>
      <c r="TDC4" s="69" t="s">
        <v>14780</v>
      </c>
      <c r="TDD4" s="69" t="s">
        <v>14781</v>
      </c>
      <c r="TDE4" s="69" t="s">
        <v>14782</v>
      </c>
      <c r="TDF4" s="69" t="s">
        <v>14783</v>
      </c>
      <c r="TDG4" s="69" t="s">
        <v>14784</v>
      </c>
      <c r="TDH4" s="69" t="s">
        <v>14785</v>
      </c>
      <c r="TDI4" s="69" t="s">
        <v>14786</v>
      </c>
      <c r="TDJ4" s="69" t="s">
        <v>14787</v>
      </c>
      <c r="TDK4" s="69" t="s">
        <v>14788</v>
      </c>
      <c r="TDL4" s="69" t="s">
        <v>14789</v>
      </c>
      <c r="TDM4" s="69" t="s">
        <v>14790</v>
      </c>
      <c r="TDN4" s="69" t="s">
        <v>14791</v>
      </c>
      <c r="TDO4" s="69" t="s">
        <v>14792</v>
      </c>
      <c r="TDP4" s="69" t="s">
        <v>14793</v>
      </c>
      <c r="TDQ4" s="69" t="s">
        <v>14794</v>
      </c>
      <c r="TDR4" s="69" t="s">
        <v>14795</v>
      </c>
      <c r="TDS4" s="69" t="s">
        <v>14796</v>
      </c>
      <c r="TDT4" s="69" t="s">
        <v>14797</v>
      </c>
      <c r="TDU4" s="69" t="s">
        <v>14798</v>
      </c>
      <c r="TDV4" s="69" t="s">
        <v>14799</v>
      </c>
      <c r="TDW4" s="69" t="s">
        <v>14800</v>
      </c>
      <c r="TDX4" s="69" t="s">
        <v>14801</v>
      </c>
      <c r="TDY4" s="69" t="s">
        <v>14802</v>
      </c>
      <c r="TDZ4" s="69" t="s">
        <v>14803</v>
      </c>
      <c r="TEA4" s="69" t="s">
        <v>14804</v>
      </c>
      <c r="TEB4" s="69" t="s">
        <v>14805</v>
      </c>
      <c r="TEC4" s="69" t="s">
        <v>14806</v>
      </c>
      <c r="TED4" s="69" t="s">
        <v>14807</v>
      </c>
      <c r="TEE4" s="69" t="s">
        <v>14808</v>
      </c>
      <c r="TEF4" s="69" t="s">
        <v>14809</v>
      </c>
      <c r="TEG4" s="69" t="s">
        <v>14810</v>
      </c>
      <c r="TEH4" s="69" t="s">
        <v>14811</v>
      </c>
      <c r="TEI4" s="69" t="s">
        <v>14812</v>
      </c>
      <c r="TEJ4" s="69" t="s">
        <v>14813</v>
      </c>
      <c r="TEK4" s="69" t="s">
        <v>14814</v>
      </c>
      <c r="TEL4" s="69" t="s">
        <v>14815</v>
      </c>
      <c r="TEM4" s="69" t="s">
        <v>14816</v>
      </c>
      <c r="TEN4" s="69" t="s">
        <v>14817</v>
      </c>
      <c r="TEO4" s="69" t="s">
        <v>14818</v>
      </c>
      <c r="TEP4" s="69" t="s">
        <v>14819</v>
      </c>
      <c r="TEQ4" s="69" t="s">
        <v>14820</v>
      </c>
      <c r="TER4" s="69" t="s">
        <v>14821</v>
      </c>
      <c r="TES4" s="69" t="s">
        <v>14822</v>
      </c>
      <c r="TET4" s="69" t="s">
        <v>14823</v>
      </c>
      <c r="TEU4" s="69" t="s">
        <v>14824</v>
      </c>
      <c r="TEV4" s="69" t="s">
        <v>14825</v>
      </c>
      <c r="TEW4" s="69" t="s">
        <v>14826</v>
      </c>
      <c r="TEX4" s="69" t="s">
        <v>14827</v>
      </c>
      <c r="TEY4" s="69" t="s">
        <v>14828</v>
      </c>
      <c r="TEZ4" s="69" t="s">
        <v>14829</v>
      </c>
      <c r="TFA4" s="69" t="s">
        <v>14830</v>
      </c>
      <c r="TFB4" s="69" t="s">
        <v>14831</v>
      </c>
      <c r="TFC4" s="69" t="s">
        <v>14832</v>
      </c>
      <c r="TFD4" s="69" t="s">
        <v>14833</v>
      </c>
      <c r="TFE4" s="69" t="s">
        <v>14834</v>
      </c>
      <c r="TFF4" s="69" t="s">
        <v>14835</v>
      </c>
      <c r="TFG4" s="69" t="s">
        <v>14836</v>
      </c>
      <c r="TFH4" s="69" t="s">
        <v>14837</v>
      </c>
      <c r="TFI4" s="69" t="s">
        <v>14838</v>
      </c>
      <c r="TFJ4" s="69" t="s">
        <v>14839</v>
      </c>
      <c r="TFK4" s="69" t="s">
        <v>14840</v>
      </c>
      <c r="TFL4" s="69" t="s">
        <v>14841</v>
      </c>
      <c r="TFM4" s="69" t="s">
        <v>14842</v>
      </c>
      <c r="TFN4" s="69" t="s">
        <v>14843</v>
      </c>
      <c r="TFO4" s="69" t="s">
        <v>14844</v>
      </c>
      <c r="TFP4" s="69" t="s">
        <v>14845</v>
      </c>
      <c r="TFQ4" s="69" t="s">
        <v>14846</v>
      </c>
      <c r="TFR4" s="69" t="s">
        <v>14847</v>
      </c>
      <c r="TFS4" s="69" t="s">
        <v>14848</v>
      </c>
      <c r="TFT4" s="69" t="s">
        <v>14849</v>
      </c>
      <c r="TFU4" s="69" t="s">
        <v>14850</v>
      </c>
      <c r="TFV4" s="69" t="s">
        <v>14851</v>
      </c>
      <c r="TFW4" s="69" t="s">
        <v>14852</v>
      </c>
      <c r="TFX4" s="69" t="s">
        <v>14853</v>
      </c>
      <c r="TFY4" s="69" t="s">
        <v>14854</v>
      </c>
      <c r="TFZ4" s="69" t="s">
        <v>14855</v>
      </c>
      <c r="TGA4" s="69" t="s">
        <v>14856</v>
      </c>
      <c r="TGB4" s="69" t="s">
        <v>14857</v>
      </c>
      <c r="TGC4" s="69" t="s">
        <v>14858</v>
      </c>
      <c r="TGD4" s="69" t="s">
        <v>14859</v>
      </c>
      <c r="TGE4" s="69" t="s">
        <v>14860</v>
      </c>
      <c r="TGF4" s="69" t="s">
        <v>14861</v>
      </c>
      <c r="TGG4" s="69" t="s">
        <v>14862</v>
      </c>
      <c r="TGH4" s="69" t="s">
        <v>14863</v>
      </c>
      <c r="TGI4" s="69" t="s">
        <v>14864</v>
      </c>
      <c r="TGJ4" s="69" t="s">
        <v>14865</v>
      </c>
      <c r="TGK4" s="69" t="s">
        <v>14866</v>
      </c>
      <c r="TGL4" s="69" t="s">
        <v>14867</v>
      </c>
      <c r="TGM4" s="69" t="s">
        <v>14868</v>
      </c>
      <c r="TGN4" s="69" t="s">
        <v>14869</v>
      </c>
      <c r="TGO4" s="69" t="s">
        <v>14870</v>
      </c>
      <c r="TGP4" s="69" t="s">
        <v>14871</v>
      </c>
      <c r="TGQ4" s="69" t="s">
        <v>14872</v>
      </c>
      <c r="TGR4" s="69" t="s">
        <v>14873</v>
      </c>
      <c r="TGS4" s="69" t="s">
        <v>14874</v>
      </c>
      <c r="TGT4" s="69" t="s">
        <v>14875</v>
      </c>
      <c r="TGU4" s="69" t="s">
        <v>14876</v>
      </c>
      <c r="TGV4" s="69" t="s">
        <v>14877</v>
      </c>
      <c r="TGW4" s="69" t="s">
        <v>14878</v>
      </c>
      <c r="TGX4" s="69" t="s">
        <v>14879</v>
      </c>
      <c r="TGY4" s="69" t="s">
        <v>14880</v>
      </c>
      <c r="TGZ4" s="69" t="s">
        <v>14881</v>
      </c>
      <c r="THA4" s="69" t="s">
        <v>14882</v>
      </c>
      <c r="THB4" s="69" t="s">
        <v>14883</v>
      </c>
      <c r="THC4" s="69" t="s">
        <v>14884</v>
      </c>
      <c r="THD4" s="69" t="s">
        <v>14885</v>
      </c>
      <c r="THE4" s="69" t="s">
        <v>14886</v>
      </c>
      <c r="THF4" s="69" t="s">
        <v>14887</v>
      </c>
      <c r="THG4" s="69" t="s">
        <v>14888</v>
      </c>
      <c r="THH4" s="69" t="s">
        <v>14889</v>
      </c>
      <c r="THI4" s="69" t="s">
        <v>14890</v>
      </c>
      <c r="THJ4" s="69" t="s">
        <v>14891</v>
      </c>
      <c r="THK4" s="69" t="s">
        <v>14892</v>
      </c>
      <c r="THL4" s="69" t="s">
        <v>14893</v>
      </c>
      <c r="THM4" s="69" t="s">
        <v>14894</v>
      </c>
      <c r="THN4" s="69" t="s">
        <v>14895</v>
      </c>
      <c r="THO4" s="69" t="s">
        <v>14896</v>
      </c>
      <c r="THP4" s="69" t="s">
        <v>14897</v>
      </c>
      <c r="THQ4" s="69" t="s">
        <v>14898</v>
      </c>
      <c r="THR4" s="69" t="s">
        <v>14899</v>
      </c>
      <c r="THS4" s="69" t="s">
        <v>14900</v>
      </c>
      <c r="THT4" s="69" t="s">
        <v>14901</v>
      </c>
      <c r="THU4" s="69" t="s">
        <v>14902</v>
      </c>
      <c r="THV4" s="69" t="s">
        <v>14903</v>
      </c>
      <c r="THW4" s="69" t="s">
        <v>14904</v>
      </c>
      <c r="THX4" s="69" t="s">
        <v>14905</v>
      </c>
      <c r="THY4" s="69" t="s">
        <v>14906</v>
      </c>
      <c r="THZ4" s="69" t="s">
        <v>14907</v>
      </c>
      <c r="TIA4" s="69" t="s">
        <v>14908</v>
      </c>
      <c r="TIB4" s="69" t="s">
        <v>14909</v>
      </c>
      <c r="TIC4" s="69" t="s">
        <v>14910</v>
      </c>
      <c r="TID4" s="69" t="s">
        <v>14911</v>
      </c>
      <c r="TIE4" s="69" t="s">
        <v>14912</v>
      </c>
      <c r="TIF4" s="69" t="s">
        <v>14913</v>
      </c>
      <c r="TIG4" s="69" t="s">
        <v>14914</v>
      </c>
      <c r="TIH4" s="69" t="s">
        <v>14915</v>
      </c>
      <c r="TII4" s="69" t="s">
        <v>14916</v>
      </c>
      <c r="TIJ4" s="69" t="s">
        <v>14917</v>
      </c>
      <c r="TIK4" s="69" t="s">
        <v>14918</v>
      </c>
      <c r="TIL4" s="69" t="s">
        <v>14919</v>
      </c>
      <c r="TIM4" s="69" t="s">
        <v>14920</v>
      </c>
      <c r="TIN4" s="69" t="s">
        <v>14921</v>
      </c>
      <c r="TIO4" s="69" t="s">
        <v>14922</v>
      </c>
      <c r="TIP4" s="69" t="s">
        <v>14923</v>
      </c>
      <c r="TIQ4" s="69" t="s">
        <v>14924</v>
      </c>
      <c r="TIR4" s="69" t="s">
        <v>14925</v>
      </c>
      <c r="TIS4" s="69" t="s">
        <v>14926</v>
      </c>
      <c r="TIT4" s="69" t="s">
        <v>14927</v>
      </c>
      <c r="TIU4" s="69" t="s">
        <v>14928</v>
      </c>
      <c r="TIV4" s="69" t="s">
        <v>14929</v>
      </c>
      <c r="TIW4" s="69" t="s">
        <v>14930</v>
      </c>
      <c r="TIX4" s="69" t="s">
        <v>14931</v>
      </c>
      <c r="TIY4" s="69" t="s">
        <v>14932</v>
      </c>
      <c r="TIZ4" s="69" t="s">
        <v>14933</v>
      </c>
      <c r="TJA4" s="69" t="s">
        <v>14934</v>
      </c>
      <c r="TJB4" s="69" t="s">
        <v>14935</v>
      </c>
      <c r="TJC4" s="69" t="s">
        <v>14936</v>
      </c>
      <c r="TJD4" s="69" t="s">
        <v>14937</v>
      </c>
      <c r="TJE4" s="69" t="s">
        <v>14938</v>
      </c>
      <c r="TJF4" s="69" t="s">
        <v>14939</v>
      </c>
      <c r="TJG4" s="69" t="s">
        <v>14940</v>
      </c>
      <c r="TJH4" s="69" t="s">
        <v>14941</v>
      </c>
      <c r="TJI4" s="69" t="s">
        <v>14942</v>
      </c>
      <c r="TJJ4" s="69" t="s">
        <v>14943</v>
      </c>
      <c r="TJK4" s="69" t="s">
        <v>14944</v>
      </c>
      <c r="TJL4" s="69" t="s">
        <v>14945</v>
      </c>
      <c r="TJM4" s="69" t="s">
        <v>14946</v>
      </c>
      <c r="TJN4" s="69" t="s">
        <v>14947</v>
      </c>
      <c r="TJO4" s="69" t="s">
        <v>14948</v>
      </c>
      <c r="TJP4" s="69" t="s">
        <v>14949</v>
      </c>
      <c r="TJQ4" s="69" t="s">
        <v>14950</v>
      </c>
      <c r="TJR4" s="69" t="s">
        <v>14951</v>
      </c>
      <c r="TJS4" s="69" t="s">
        <v>14952</v>
      </c>
      <c r="TJT4" s="69" t="s">
        <v>14953</v>
      </c>
      <c r="TJU4" s="69" t="s">
        <v>14954</v>
      </c>
      <c r="TJV4" s="69" t="s">
        <v>14955</v>
      </c>
      <c r="TJW4" s="69" t="s">
        <v>14956</v>
      </c>
      <c r="TJX4" s="69" t="s">
        <v>14957</v>
      </c>
      <c r="TJY4" s="69" t="s">
        <v>14958</v>
      </c>
      <c r="TJZ4" s="69" t="s">
        <v>14959</v>
      </c>
      <c r="TKA4" s="69" t="s">
        <v>14960</v>
      </c>
      <c r="TKB4" s="69" t="s">
        <v>14961</v>
      </c>
      <c r="TKC4" s="69" t="s">
        <v>14962</v>
      </c>
      <c r="TKD4" s="69" t="s">
        <v>14963</v>
      </c>
      <c r="TKE4" s="69" t="s">
        <v>14964</v>
      </c>
      <c r="TKF4" s="69" t="s">
        <v>14965</v>
      </c>
      <c r="TKG4" s="69" t="s">
        <v>14966</v>
      </c>
      <c r="TKH4" s="69" t="s">
        <v>14967</v>
      </c>
      <c r="TKI4" s="69" t="s">
        <v>14968</v>
      </c>
      <c r="TKJ4" s="69" t="s">
        <v>14969</v>
      </c>
      <c r="TKK4" s="69" t="s">
        <v>14970</v>
      </c>
      <c r="TKL4" s="69" t="s">
        <v>14971</v>
      </c>
      <c r="TKM4" s="69" t="s">
        <v>14972</v>
      </c>
      <c r="TKN4" s="69" t="s">
        <v>14973</v>
      </c>
      <c r="TKO4" s="69" t="s">
        <v>14974</v>
      </c>
      <c r="TKP4" s="69" t="s">
        <v>14975</v>
      </c>
      <c r="TKQ4" s="69" t="s">
        <v>14976</v>
      </c>
      <c r="TKR4" s="69" t="s">
        <v>14977</v>
      </c>
      <c r="TKS4" s="69" t="s">
        <v>14978</v>
      </c>
      <c r="TKT4" s="69" t="s">
        <v>14979</v>
      </c>
      <c r="TKU4" s="69" t="s">
        <v>14980</v>
      </c>
      <c r="TKV4" s="69" t="s">
        <v>14981</v>
      </c>
      <c r="TKW4" s="69" t="s">
        <v>14982</v>
      </c>
      <c r="TKX4" s="69" t="s">
        <v>14983</v>
      </c>
      <c r="TKY4" s="69" t="s">
        <v>14984</v>
      </c>
      <c r="TKZ4" s="69" t="s">
        <v>14985</v>
      </c>
      <c r="TLA4" s="69" t="s">
        <v>14986</v>
      </c>
      <c r="TLB4" s="69" t="s">
        <v>14987</v>
      </c>
      <c r="TLC4" s="69" t="s">
        <v>14988</v>
      </c>
      <c r="TLD4" s="69" t="s">
        <v>14989</v>
      </c>
      <c r="TLE4" s="69" t="s">
        <v>14990</v>
      </c>
      <c r="TLF4" s="69" t="s">
        <v>14991</v>
      </c>
      <c r="TLG4" s="69" t="s">
        <v>14992</v>
      </c>
      <c r="TLH4" s="69" t="s">
        <v>14993</v>
      </c>
      <c r="TLI4" s="69" t="s">
        <v>14994</v>
      </c>
      <c r="TLJ4" s="69" t="s">
        <v>14995</v>
      </c>
      <c r="TLK4" s="69" t="s">
        <v>14996</v>
      </c>
      <c r="TLL4" s="69" t="s">
        <v>14997</v>
      </c>
      <c r="TLM4" s="69" t="s">
        <v>14998</v>
      </c>
      <c r="TLN4" s="69" t="s">
        <v>14999</v>
      </c>
      <c r="TLO4" s="69" t="s">
        <v>15000</v>
      </c>
      <c r="TLP4" s="69" t="s">
        <v>15001</v>
      </c>
      <c r="TLQ4" s="69" t="s">
        <v>15002</v>
      </c>
      <c r="TLR4" s="69" t="s">
        <v>15003</v>
      </c>
      <c r="TLS4" s="69" t="s">
        <v>15004</v>
      </c>
      <c r="TLT4" s="69" t="s">
        <v>15005</v>
      </c>
      <c r="TLU4" s="69" t="s">
        <v>15006</v>
      </c>
      <c r="TLV4" s="69" t="s">
        <v>15007</v>
      </c>
      <c r="TLW4" s="69" t="s">
        <v>15008</v>
      </c>
      <c r="TLX4" s="69" t="s">
        <v>15009</v>
      </c>
      <c r="TLY4" s="69" t="s">
        <v>15010</v>
      </c>
      <c r="TLZ4" s="69" t="s">
        <v>15011</v>
      </c>
      <c r="TMA4" s="69" t="s">
        <v>15012</v>
      </c>
      <c r="TMB4" s="69" t="s">
        <v>15013</v>
      </c>
      <c r="TMC4" s="69" t="s">
        <v>15014</v>
      </c>
      <c r="TMD4" s="69" t="s">
        <v>15015</v>
      </c>
      <c r="TME4" s="69" t="s">
        <v>15016</v>
      </c>
      <c r="TMF4" s="69" t="s">
        <v>15017</v>
      </c>
      <c r="TMG4" s="69" t="s">
        <v>15018</v>
      </c>
      <c r="TMH4" s="69" t="s">
        <v>15019</v>
      </c>
      <c r="TMI4" s="69" t="s">
        <v>15020</v>
      </c>
      <c r="TMJ4" s="69" t="s">
        <v>15021</v>
      </c>
      <c r="TMK4" s="69" t="s">
        <v>15022</v>
      </c>
      <c r="TML4" s="69" t="s">
        <v>15023</v>
      </c>
      <c r="TMM4" s="69" t="s">
        <v>15024</v>
      </c>
      <c r="TMN4" s="69" t="s">
        <v>15025</v>
      </c>
      <c r="TMO4" s="69" t="s">
        <v>15026</v>
      </c>
      <c r="TMP4" s="69" t="s">
        <v>15027</v>
      </c>
      <c r="TMQ4" s="69" t="s">
        <v>15028</v>
      </c>
      <c r="TMR4" s="69" t="s">
        <v>15029</v>
      </c>
      <c r="TMS4" s="69" t="s">
        <v>15030</v>
      </c>
      <c r="TMT4" s="69" t="s">
        <v>15031</v>
      </c>
      <c r="TMU4" s="69" t="s">
        <v>15032</v>
      </c>
      <c r="TMV4" s="69" t="s">
        <v>15033</v>
      </c>
      <c r="TMW4" s="69" t="s">
        <v>15034</v>
      </c>
      <c r="TMX4" s="69" t="s">
        <v>15035</v>
      </c>
      <c r="TMY4" s="69" t="s">
        <v>15036</v>
      </c>
      <c r="TMZ4" s="69" t="s">
        <v>15037</v>
      </c>
      <c r="TNA4" s="69" t="s">
        <v>15038</v>
      </c>
      <c r="TNB4" s="69" t="s">
        <v>15039</v>
      </c>
      <c r="TNC4" s="69" t="s">
        <v>15040</v>
      </c>
      <c r="TND4" s="69" t="s">
        <v>15041</v>
      </c>
      <c r="TNE4" s="69" t="s">
        <v>15042</v>
      </c>
      <c r="TNF4" s="69" t="s">
        <v>15043</v>
      </c>
      <c r="TNG4" s="69" t="s">
        <v>15044</v>
      </c>
      <c r="TNH4" s="69" t="s">
        <v>15045</v>
      </c>
      <c r="TNI4" s="69" t="s">
        <v>15046</v>
      </c>
      <c r="TNJ4" s="69" t="s">
        <v>15047</v>
      </c>
      <c r="TNK4" s="69" t="s">
        <v>15048</v>
      </c>
      <c r="TNL4" s="69" t="s">
        <v>15049</v>
      </c>
      <c r="TNM4" s="69" t="s">
        <v>15050</v>
      </c>
      <c r="TNN4" s="69" t="s">
        <v>15051</v>
      </c>
      <c r="TNO4" s="69" t="s">
        <v>15052</v>
      </c>
      <c r="TNP4" s="69" t="s">
        <v>15053</v>
      </c>
      <c r="TNQ4" s="69" t="s">
        <v>15054</v>
      </c>
      <c r="TNR4" s="69" t="s">
        <v>15055</v>
      </c>
      <c r="TNS4" s="69" t="s">
        <v>15056</v>
      </c>
      <c r="TNT4" s="69" t="s">
        <v>15057</v>
      </c>
      <c r="TNU4" s="69" t="s">
        <v>15058</v>
      </c>
      <c r="TNV4" s="69" t="s">
        <v>15059</v>
      </c>
      <c r="TNW4" s="69" t="s">
        <v>15060</v>
      </c>
      <c r="TNX4" s="69" t="s">
        <v>15061</v>
      </c>
      <c r="TNY4" s="69" t="s">
        <v>15062</v>
      </c>
      <c r="TNZ4" s="69" t="s">
        <v>15063</v>
      </c>
      <c r="TOA4" s="69" t="s">
        <v>15064</v>
      </c>
      <c r="TOB4" s="69" t="s">
        <v>15065</v>
      </c>
      <c r="TOC4" s="69" t="s">
        <v>15066</v>
      </c>
      <c r="TOD4" s="69" t="s">
        <v>15067</v>
      </c>
      <c r="TOE4" s="69" t="s">
        <v>15068</v>
      </c>
      <c r="TOF4" s="69" t="s">
        <v>15069</v>
      </c>
      <c r="TOG4" s="69" t="s">
        <v>15070</v>
      </c>
      <c r="TOH4" s="69" t="s">
        <v>15071</v>
      </c>
      <c r="TOI4" s="69" t="s">
        <v>15072</v>
      </c>
      <c r="TOJ4" s="69" t="s">
        <v>15073</v>
      </c>
      <c r="TOK4" s="69" t="s">
        <v>15074</v>
      </c>
      <c r="TOL4" s="69" t="s">
        <v>15075</v>
      </c>
      <c r="TOM4" s="69" t="s">
        <v>15076</v>
      </c>
      <c r="TON4" s="69" t="s">
        <v>15077</v>
      </c>
      <c r="TOO4" s="69" t="s">
        <v>15078</v>
      </c>
      <c r="TOP4" s="69" t="s">
        <v>15079</v>
      </c>
      <c r="TOQ4" s="69" t="s">
        <v>15080</v>
      </c>
      <c r="TOR4" s="69" t="s">
        <v>15081</v>
      </c>
      <c r="TOS4" s="69" t="s">
        <v>15082</v>
      </c>
      <c r="TOT4" s="69" t="s">
        <v>15083</v>
      </c>
      <c r="TOU4" s="69" t="s">
        <v>15084</v>
      </c>
      <c r="TOV4" s="69" t="s">
        <v>15085</v>
      </c>
      <c r="TOW4" s="69" t="s">
        <v>15086</v>
      </c>
      <c r="TOX4" s="69" t="s">
        <v>15087</v>
      </c>
      <c r="TOY4" s="69" t="s">
        <v>15088</v>
      </c>
      <c r="TOZ4" s="69" t="s">
        <v>15089</v>
      </c>
      <c r="TPA4" s="69" t="s">
        <v>15090</v>
      </c>
      <c r="TPB4" s="69" t="s">
        <v>15091</v>
      </c>
      <c r="TPC4" s="69" t="s">
        <v>15092</v>
      </c>
      <c r="TPD4" s="69" t="s">
        <v>15093</v>
      </c>
      <c r="TPE4" s="69" t="s">
        <v>15094</v>
      </c>
      <c r="TPF4" s="69" t="s">
        <v>15095</v>
      </c>
      <c r="TPG4" s="69" t="s">
        <v>15096</v>
      </c>
      <c r="TPH4" s="69" t="s">
        <v>15097</v>
      </c>
      <c r="TPI4" s="69" t="s">
        <v>15098</v>
      </c>
      <c r="TPJ4" s="69" t="s">
        <v>15099</v>
      </c>
      <c r="TPK4" s="69" t="s">
        <v>15100</v>
      </c>
      <c r="TPL4" s="69" t="s">
        <v>15101</v>
      </c>
      <c r="TPM4" s="69" t="s">
        <v>15102</v>
      </c>
      <c r="TPN4" s="69" t="s">
        <v>15103</v>
      </c>
      <c r="TPO4" s="69" t="s">
        <v>15104</v>
      </c>
      <c r="TPP4" s="69" t="s">
        <v>15105</v>
      </c>
      <c r="TPQ4" s="69" t="s">
        <v>15106</v>
      </c>
      <c r="TPR4" s="69" t="s">
        <v>15107</v>
      </c>
      <c r="TPS4" s="69" t="s">
        <v>15108</v>
      </c>
      <c r="TPT4" s="69" t="s">
        <v>15109</v>
      </c>
      <c r="TPU4" s="69" t="s">
        <v>15110</v>
      </c>
      <c r="TPV4" s="69" t="s">
        <v>15111</v>
      </c>
      <c r="TPW4" s="69" t="s">
        <v>15112</v>
      </c>
      <c r="TPX4" s="69" t="s">
        <v>15113</v>
      </c>
      <c r="TPY4" s="69" t="s">
        <v>15114</v>
      </c>
      <c r="TPZ4" s="69" t="s">
        <v>15115</v>
      </c>
      <c r="TQA4" s="69" t="s">
        <v>15116</v>
      </c>
      <c r="TQB4" s="69" t="s">
        <v>15117</v>
      </c>
      <c r="TQC4" s="69" t="s">
        <v>15118</v>
      </c>
      <c r="TQD4" s="69" t="s">
        <v>15119</v>
      </c>
      <c r="TQE4" s="69" t="s">
        <v>15120</v>
      </c>
      <c r="TQF4" s="69" t="s">
        <v>15121</v>
      </c>
      <c r="TQG4" s="69" t="s">
        <v>15122</v>
      </c>
      <c r="TQH4" s="69" t="s">
        <v>15123</v>
      </c>
      <c r="TQI4" s="69" t="s">
        <v>15124</v>
      </c>
      <c r="TQJ4" s="69" t="s">
        <v>15125</v>
      </c>
      <c r="TQK4" s="69" t="s">
        <v>15126</v>
      </c>
      <c r="TQL4" s="69" t="s">
        <v>15127</v>
      </c>
      <c r="TQM4" s="69" t="s">
        <v>15128</v>
      </c>
      <c r="TQN4" s="69" t="s">
        <v>15129</v>
      </c>
      <c r="TQO4" s="69" t="s">
        <v>15130</v>
      </c>
      <c r="TQP4" s="69" t="s">
        <v>15131</v>
      </c>
      <c r="TQQ4" s="69" t="s">
        <v>15132</v>
      </c>
      <c r="TQR4" s="69" t="s">
        <v>15133</v>
      </c>
      <c r="TQS4" s="69" t="s">
        <v>15134</v>
      </c>
      <c r="TQT4" s="69" t="s">
        <v>15135</v>
      </c>
      <c r="TQU4" s="69" t="s">
        <v>15136</v>
      </c>
      <c r="TQV4" s="69" t="s">
        <v>15137</v>
      </c>
      <c r="TQW4" s="69" t="s">
        <v>15138</v>
      </c>
      <c r="TQX4" s="69" t="s">
        <v>15139</v>
      </c>
      <c r="TQY4" s="69" t="s">
        <v>15140</v>
      </c>
      <c r="TQZ4" s="69" t="s">
        <v>15141</v>
      </c>
      <c r="TRA4" s="69" t="s">
        <v>15142</v>
      </c>
      <c r="TRB4" s="69" t="s">
        <v>15143</v>
      </c>
      <c r="TRC4" s="69" t="s">
        <v>15144</v>
      </c>
      <c r="TRD4" s="69" t="s">
        <v>15145</v>
      </c>
      <c r="TRE4" s="69" t="s">
        <v>15146</v>
      </c>
      <c r="TRF4" s="69" t="s">
        <v>15147</v>
      </c>
      <c r="TRG4" s="69" t="s">
        <v>15148</v>
      </c>
      <c r="TRH4" s="69" t="s">
        <v>15149</v>
      </c>
      <c r="TRI4" s="69" t="s">
        <v>15150</v>
      </c>
      <c r="TRJ4" s="69" t="s">
        <v>15151</v>
      </c>
      <c r="TRK4" s="69" t="s">
        <v>15152</v>
      </c>
      <c r="TRL4" s="69" t="s">
        <v>15153</v>
      </c>
      <c r="TRM4" s="69" t="s">
        <v>15154</v>
      </c>
      <c r="TRN4" s="69" t="s">
        <v>15155</v>
      </c>
      <c r="TRO4" s="69" t="s">
        <v>15156</v>
      </c>
      <c r="TRP4" s="69" t="s">
        <v>15157</v>
      </c>
      <c r="TRQ4" s="69" t="s">
        <v>15158</v>
      </c>
      <c r="TRR4" s="69" t="s">
        <v>15159</v>
      </c>
      <c r="TRS4" s="69" t="s">
        <v>15160</v>
      </c>
      <c r="TRT4" s="69" t="s">
        <v>15161</v>
      </c>
      <c r="TRU4" s="69" t="s">
        <v>15162</v>
      </c>
      <c r="TRV4" s="69" t="s">
        <v>15163</v>
      </c>
      <c r="TRW4" s="69" t="s">
        <v>15164</v>
      </c>
      <c r="TRX4" s="69" t="s">
        <v>15165</v>
      </c>
      <c r="TRY4" s="69" t="s">
        <v>15166</v>
      </c>
      <c r="TRZ4" s="69" t="s">
        <v>15167</v>
      </c>
      <c r="TSA4" s="69" t="s">
        <v>15168</v>
      </c>
      <c r="TSB4" s="69" t="s">
        <v>15169</v>
      </c>
      <c r="TSC4" s="69" t="s">
        <v>15170</v>
      </c>
      <c r="TSD4" s="69" t="s">
        <v>15171</v>
      </c>
      <c r="TSE4" s="69" t="s">
        <v>15172</v>
      </c>
      <c r="TSF4" s="69" t="s">
        <v>15173</v>
      </c>
      <c r="TSG4" s="69" t="s">
        <v>15174</v>
      </c>
      <c r="TSH4" s="69" t="s">
        <v>15175</v>
      </c>
      <c r="TSI4" s="69" t="s">
        <v>15176</v>
      </c>
      <c r="TSJ4" s="69" t="s">
        <v>15177</v>
      </c>
      <c r="TSK4" s="69" t="s">
        <v>15178</v>
      </c>
      <c r="TSL4" s="69" t="s">
        <v>15179</v>
      </c>
      <c r="TSM4" s="69" t="s">
        <v>15180</v>
      </c>
      <c r="TSN4" s="69" t="s">
        <v>15181</v>
      </c>
      <c r="TSO4" s="69" t="s">
        <v>15182</v>
      </c>
      <c r="TSP4" s="69" t="s">
        <v>15183</v>
      </c>
      <c r="TSQ4" s="69" t="s">
        <v>15184</v>
      </c>
      <c r="TSR4" s="69" t="s">
        <v>15185</v>
      </c>
      <c r="TSS4" s="69" t="s">
        <v>15186</v>
      </c>
      <c r="TST4" s="69" t="s">
        <v>15187</v>
      </c>
      <c r="TSU4" s="69" t="s">
        <v>15188</v>
      </c>
      <c r="TSV4" s="69" t="s">
        <v>15189</v>
      </c>
      <c r="TSW4" s="69" t="s">
        <v>15190</v>
      </c>
      <c r="TSX4" s="69" t="s">
        <v>15191</v>
      </c>
      <c r="TSY4" s="69" t="s">
        <v>15192</v>
      </c>
      <c r="TSZ4" s="69" t="s">
        <v>15193</v>
      </c>
      <c r="TTA4" s="69" t="s">
        <v>15194</v>
      </c>
      <c r="TTB4" s="69" t="s">
        <v>15195</v>
      </c>
      <c r="TTC4" s="69" t="s">
        <v>15196</v>
      </c>
      <c r="TTD4" s="69" t="s">
        <v>15197</v>
      </c>
      <c r="TTE4" s="69" t="s">
        <v>15198</v>
      </c>
      <c r="TTF4" s="69" t="s">
        <v>15199</v>
      </c>
      <c r="TTG4" s="69" t="s">
        <v>15200</v>
      </c>
      <c r="TTH4" s="69" t="s">
        <v>15201</v>
      </c>
      <c r="TTI4" s="69" t="s">
        <v>15202</v>
      </c>
      <c r="TTJ4" s="69" t="s">
        <v>15203</v>
      </c>
      <c r="TTK4" s="69" t="s">
        <v>15204</v>
      </c>
      <c r="TTL4" s="69" t="s">
        <v>15205</v>
      </c>
      <c r="TTM4" s="69" t="s">
        <v>15206</v>
      </c>
      <c r="TTN4" s="69" t="s">
        <v>15207</v>
      </c>
      <c r="TTO4" s="69" t="s">
        <v>15208</v>
      </c>
      <c r="TTP4" s="69" t="s">
        <v>15209</v>
      </c>
      <c r="TTQ4" s="69" t="s">
        <v>15210</v>
      </c>
      <c r="TTR4" s="69" t="s">
        <v>15211</v>
      </c>
      <c r="TTS4" s="69" t="s">
        <v>15212</v>
      </c>
      <c r="TTT4" s="69" t="s">
        <v>15213</v>
      </c>
      <c r="TTU4" s="69" t="s">
        <v>15214</v>
      </c>
      <c r="TTV4" s="69" t="s">
        <v>15215</v>
      </c>
      <c r="TTW4" s="69" t="s">
        <v>15216</v>
      </c>
      <c r="TTX4" s="69" t="s">
        <v>15217</v>
      </c>
      <c r="TTY4" s="69" t="s">
        <v>15218</v>
      </c>
      <c r="TTZ4" s="69" t="s">
        <v>15219</v>
      </c>
      <c r="TUA4" s="69" t="s">
        <v>15220</v>
      </c>
      <c r="TUB4" s="69" t="s">
        <v>15221</v>
      </c>
      <c r="TUC4" s="69" t="s">
        <v>15222</v>
      </c>
      <c r="TUD4" s="69" t="s">
        <v>15223</v>
      </c>
      <c r="TUE4" s="69" t="s">
        <v>15224</v>
      </c>
      <c r="TUF4" s="69" t="s">
        <v>15225</v>
      </c>
      <c r="TUG4" s="69" t="s">
        <v>15226</v>
      </c>
      <c r="TUH4" s="69" t="s">
        <v>15227</v>
      </c>
      <c r="TUI4" s="69" t="s">
        <v>15228</v>
      </c>
      <c r="TUJ4" s="69" t="s">
        <v>15229</v>
      </c>
      <c r="TUK4" s="69" t="s">
        <v>15230</v>
      </c>
      <c r="TUL4" s="69" t="s">
        <v>15231</v>
      </c>
      <c r="TUM4" s="69" t="s">
        <v>15232</v>
      </c>
      <c r="TUN4" s="69" t="s">
        <v>15233</v>
      </c>
      <c r="TUO4" s="69" t="s">
        <v>15234</v>
      </c>
      <c r="TUP4" s="69" t="s">
        <v>15235</v>
      </c>
      <c r="TUQ4" s="69" t="s">
        <v>15236</v>
      </c>
      <c r="TUR4" s="69" t="s">
        <v>15237</v>
      </c>
      <c r="TUS4" s="69" t="s">
        <v>15238</v>
      </c>
      <c r="TUT4" s="69" t="s">
        <v>15239</v>
      </c>
      <c r="TUU4" s="69" t="s">
        <v>15240</v>
      </c>
      <c r="TUV4" s="69" t="s">
        <v>15241</v>
      </c>
      <c r="TUW4" s="69" t="s">
        <v>15242</v>
      </c>
      <c r="TUX4" s="69" t="s">
        <v>15243</v>
      </c>
      <c r="TUY4" s="69" t="s">
        <v>15244</v>
      </c>
      <c r="TUZ4" s="69" t="s">
        <v>15245</v>
      </c>
      <c r="TVA4" s="69" t="s">
        <v>15246</v>
      </c>
      <c r="TVB4" s="69" t="s">
        <v>15247</v>
      </c>
      <c r="TVC4" s="69" t="s">
        <v>15248</v>
      </c>
      <c r="TVD4" s="69" t="s">
        <v>15249</v>
      </c>
      <c r="TVE4" s="69" t="s">
        <v>15250</v>
      </c>
      <c r="TVF4" s="69" t="s">
        <v>15251</v>
      </c>
      <c r="TVG4" s="69" t="s">
        <v>15252</v>
      </c>
      <c r="TVH4" s="69" t="s">
        <v>15253</v>
      </c>
      <c r="TVI4" s="69" t="s">
        <v>15254</v>
      </c>
      <c r="TVJ4" s="69" t="s">
        <v>15255</v>
      </c>
      <c r="TVK4" s="69" t="s">
        <v>15256</v>
      </c>
      <c r="TVL4" s="69" t="s">
        <v>15257</v>
      </c>
      <c r="TVM4" s="69" t="s">
        <v>15258</v>
      </c>
      <c r="TVN4" s="69" t="s">
        <v>15259</v>
      </c>
      <c r="TVO4" s="69" t="s">
        <v>15260</v>
      </c>
      <c r="TVP4" s="69" t="s">
        <v>15261</v>
      </c>
      <c r="TVQ4" s="69" t="s">
        <v>15262</v>
      </c>
      <c r="TVR4" s="69" t="s">
        <v>15263</v>
      </c>
      <c r="TVS4" s="69" t="s">
        <v>15264</v>
      </c>
      <c r="TVT4" s="69" t="s">
        <v>15265</v>
      </c>
      <c r="TVU4" s="69" t="s">
        <v>15266</v>
      </c>
      <c r="TVV4" s="69" t="s">
        <v>15267</v>
      </c>
      <c r="TVW4" s="69" t="s">
        <v>15268</v>
      </c>
      <c r="TVX4" s="69" t="s">
        <v>15269</v>
      </c>
      <c r="TVY4" s="69" t="s">
        <v>15270</v>
      </c>
      <c r="TVZ4" s="69" t="s">
        <v>15271</v>
      </c>
      <c r="TWA4" s="69" t="s">
        <v>15272</v>
      </c>
      <c r="TWB4" s="69" t="s">
        <v>15273</v>
      </c>
      <c r="TWC4" s="69" t="s">
        <v>15274</v>
      </c>
      <c r="TWD4" s="69" t="s">
        <v>15275</v>
      </c>
      <c r="TWE4" s="69" t="s">
        <v>15276</v>
      </c>
      <c r="TWF4" s="69" t="s">
        <v>15277</v>
      </c>
      <c r="TWG4" s="69" t="s">
        <v>15278</v>
      </c>
      <c r="TWH4" s="69" t="s">
        <v>15279</v>
      </c>
      <c r="TWI4" s="69" t="s">
        <v>15280</v>
      </c>
      <c r="TWJ4" s="69" t="s">
        <v>15281</v>
      </c>
      <c r="TWK4" s="69" t="s">
        <v>15282</v>
      </c>
      <c r="TWL4" s="69" t="s">
        <v>15283</v>
      </c>
      <c r="TWM4" s="69" t="s">
        <v>15284</v>
      </c>
      <c r="TWN4" s="69" t="s">
        <v>15285</v>
      </c>
      <c r="TWO4" s="69" t="s">
        <v>15286</v>
      </c>
      <c r="TWP4" s="69" t="s">
        <v>15287</v>
      </c>
      <c r="TWQ4" s="69" t="s">
        <v>15288</v>
      </c>
      <c r="TWR4" s="69" t="s">
        <v>15289</v>
      </c>
      <c r="TWS4" s="69" t="s">
        <v>15290</v>
      </c>
      <c r="TWT4" s="69" t="s">
        <v>15291</v>
      </c>
      <c r="TWU4" s="69" t="s">
        <v>15292</v>
      </c>
      <c r="TWV4" s="69" t="s">
        <v>15293</v>
      </c>
      <c r="TWW4" s="69" t="s">
        <v>15294</v>
      </c>
      <c r="TWX4" s="69" t="s">
        <v>15295</v>
      </c>
      <c r="TWY4" s="69" t="s">
        <v>15296</v>
      </c>
      <c r="TWZ4" s="69" t="s">
        <v>15297</v>
      </c>
      <c r="TXA4" s="69" t="s">
        <v>15298</v>
      </c>
      <c r="TXB4" s="69" t="s">
        <v>15299</v>
      </c>
      <c r="TXC4" s="69" t="s">
        <v>15300</v>
      </c>
      <c r="TXD4" s="69" t="s">
        <v>15301</v>
      </c>
      <c r="TXE4" s="69" t="s">
        <v>15302</v>
      </c>
      <c r="TXF4" s="69" t="s">
        <v>15303</v>
      </c>
      <c r="TXG4" s="69" t="s">
        <v>15304</v>
      </c>
      <c r="TXH4" s="69" t="s">
        <v>15305</v>
      </c>
      <c r="TXI4" s="69" t="s">
        <v>15306</v>
      </c>
      <c r="TXJ4" s="69" t="s">
        <v>15307</v>
      </c>
      <c r="TXK4" s="69" t="s">
        <v>15308</v>
      </c>
      <c r="TXL4" s="69" t="s">
        <v>15309</v>
      </c>
      <c r="TXM4" s="69" t="s">
        <v>15310</v>
      </c>
      <c r="TXN4" s="69" t="s">
        <v>15311</v>
      </c>
      <c r="TXO4" s="69" t="s">
        <v>15312</v>
      </c>
      <c r="TXP4" s="69" t="s">
        <v>15313</v>
      </c>
      <c r="TXQ4" s="69" t="s">
        <v>15314</v>
      </c>
      <c r="TXR4" s="69" t="s">
        <v>15315</v>
      </c>
      <c r="TXS4" s="69" t="s">
        <v>15316</v>
      </c>
      <c r="TXT4" s="69" t="s">
        <v>15317</v>
      </c>
      <c r="TXU4" s="69" t="s">
        <v>15318</v>
      </c>
      <c r="TXV4" s="69" t="s">
        <v>15319</v>
      </c>
      <c r="TXW4" s="69" t="s">
        <v>15320</v>
      </c>
      <c r="TXX4" s="69" t="s">
        <v>15321</v>
      </c>
      <c r="TXY4" s="69" t="s">
        <v>15322</v>
      </c>
      <c r="TXZ4" s="69" t="s">
        <v>15323</v>
      </c>
      <c r="TYA4" s="69" t="s">
        <v>15324</v>
      </c>
      <c r="TYB4" s="69" t="s">
        <v>15325</v>
      </c>
      <c r="TYC4" s="69" t="s">
        <v>15326</v>
      </c>
      <c r="TYD4" s="69" t="s">
        <v>15327</v>
      </c>
      <c r="TYE4" s="69" t="s">
        <v>15328</v>
      </c>
      <c r="TYF4" s="69" t="s">
        <v>15329</v>
      </c>
      <c r="TYG4" s="69" t="s">
        <v>15330</v>
      </c>
      <c r="TYH4" s="69" t="s">
        <v>15331</v>
      </c>
      <c r="TYI4" s="69" t="s">
        <v>15332</v>
      </c>
      <c r="TYJ4" s="69" t="s">
        <v>15333</v>
      </c>
      <c r="TYK4" s="69" t="s">
        <v>15334</v>
      </c>
      <c r="TYL4" s="69" t="s">
        <v>15335</v>
      </c>
      <c r="TYM4" s="69" t="s">
        <v>15336</v>
      </c>
      <c r="TYN4" s="69" t="s">
        <v>15337</v>
      </c>
      <c r="TYO4" s="69" t="s">
        <v>15338</v>
      </c>
      <c r="TYP4" s="69" t="s">
        <v>15339</v>
      </c>
      <c r="TYQ4" s="69" t="s">
        <v>15340</v>
      </c>
      <c r="TYR4" s="69" t="s">
        <v>15341</v>
      </c>
      <c r="TYS4" s="69" t="s">
        <v>15342</v>
      </c>
      <c r="TYT4" s="69" t="s">
        <v>15343</v>
      </c>
      <c r="TYU4" s="69" t="s">
        <v>15344</v>
      </c>
      <c r="TYV4" s="69" t="s">
        <v>15345</v>
      </c>
      <c r="TYW4" s="69" t="s">
        <v>15346</v>
      </c>
      <c r="TYX4" s="69" t="s">
        <v>15347</v>
      </c>
      <c r="TYY4" s="69" t="s">
        <v>15348</v>
      </c>
      <c r="TYZ4" s="69" t="s">
        <v>15349</v>
      </c>
      <c r="TZA4" s="69" t="s">
        <v>15350</v>
      </c>
      <c r="TZB4" s="69" t="s">
        <v>15351</v>
      </c>
      <c r="TZC4" s="69" t="s">
        <v>15352</v>
      </c>
      <c r="TZD4" s="69" t="s">
        <v>15353</v>
      </c>
      <c r="TZE4" s="69" t="s">
        <v>15354</v>
      </c>
      <c r="TZF4" s="69" t="s">
        <v>15355</v>
      </c>
      <c r="TZG4" s="69" t="s">
        <v>15356</v>
      </c>
      <c r="TZH4" s="69" t="s">
        <v>15357</v>
      </c>
      <c r="TZI4" s="69" t="s">
        <v>15358</v>
      </c>
      <c r="TZJ4" s="69" t="s">
        <v>15359</v>
      </c>
      <c r="TZK4" s="69" t="s">
        <v>15360</v>
      </c>
      <c r="TZL4" s="69" t="s">
        <v>15361</v>
      </c>
      <c r="TZM4" s="69" t="s">
        <v>15362</v>
      </c>
      <c r="TZN4" s="69" t="s">
        <v>15363</v>
      </c>
      <c r="TZO4" s="69" t="s">
        <v>15364</v>
      </c>
      <c r="TZP4" s="69" t="s">
        <v>15365</v>
      </c>
      <c r="TZQ4" s="69" t="s">
        <v>15366</v>
      </c>
      <c r="TZR4" s="69" t="s">
        <v>15367</v>
      </c>
      <c r="TZS4" s="69" t="s">
        <v>15368</v>
      </c>
      <c r="TZT4" s="69" t="s">
        <v>15369</v>
      </c>
      <c r="TZU4" s="69" t="s">
        <v>15370</v>
      </c>
      <c r="TZV4" s="69" t="s">
        <v>15371</v>
      </c>
      <c r="TZW4" s="69" t="s">
        <v>15372</v>
      </c>
      <c r="TZX4" s="69" t="s">
        <v>15373</v>
      </c>
      <c r="TZY4" s="69" t="s">
        <v>15374</v>
      </c>
      <c r="TZZ4" s="69" t="s">
        <v>15375</v>
      </c>
      <c r="UAA4" s="69" t="s">
        <v>15376</v>
      </c>
      <c r="UAB4" s="69" t="s">
        <v>15377</v>
      </c>
      <c r="UAC4" s="69" t="s">
        <v>15378</v>
      </c>
      <c r="UAD4" s="69" t="s">
        <v>15379</v>
      </c>
      <c r="UAE4" s="69" t="s">
        <v>15380</v>
      </c>
      <c r="UAF4" s="69" t="s">
        <v>15381</v>
      </c>
      <c r="UAG4" s="69" t="s">
        <v>15382</v>
      </c>
      <c r="UAH4" s="69" t="s">
        <v>15383</v>
      </c>
      <c r="UAI4" s="69" t="s">
        <v>15384</v>
      </c>
      <c r="UAJ4" s="69" t="s">
        <v>15385</v>
      </c>
      <c r="UAK4" s="69" t="s">
        <v>15386</v>
      </c>
      <c r="UAL4" s="69" t="s">
        <v>15387</v>
      </c>
      <c r="UAM4" s="69" t="s">
        <v>15388</v>
      </c>
      <c r="UAN4" s="69" t="s">
        <v>15389</v>
      </c>
      <c r="UAO4" s="69" t="s">
        <v>15390</v>
      </c>
      <c r="UAP4" s="69" t="s">
        <v>15391</v>
      </c>
      <c r="UAQ4" s="69" t="s">
        <v>15392</v>
      </c>
      <c r="UAR4" s="69" t="s">
        <v>15393</v>
      </c>
      <c r="UAS4" s="69" t="s">
        <v>15394</v>
      </c>
      <c r="UAT4" s="69" t="s">
        <v>15395</v>
      </c>
      <c r="UAU4" s="69" t="s">
        <v>15396</v>
      </c>
      <c r="UAV4" s="69" t="s">
        <v>15397</v>
      </c>
      <c r="UAW4" s="69" t="s">
        <v>15398</v>
      </c>
      <c r="UAX4" s="69" t="s">
        <v>15399</v>
      </c>
      <c r="UAY4" s="69" t="s">
        <v>15400</v>
      </c>
      <c r="UAZ4" s="69" t="s">
        <v>15401</v>
      </c>
      <c r="UBA4" s="69" t="s">
        <v>15402</v>
      </c>
      <c r="UBB4" s="69" t="s">
        <v>15403</v>
      </c>
      <c r="UBC4" s="69" t="s">
        <v>15404</v>
      </c>
      <c r="UBD4" s="69" t="s">
        <v>15405</v>
      </c>
      <c r="UBE4" s="69" t="s">
        <v>15406</v>
      </c>
      <c r="UBF4" s="69" t="s">
        <v>15407</v>
      </c>
      <c r="UBG4" s="69" t="s">
        <v>15408</v>
      </c>
      <c r="UBH4" s="69" t="s">
        <v>15409</v>
      </c>
      <c r="UBI4" s="69" t="s">
        <v>15410</v>
      </c>
      <c r="UBJ4" s="69" t="s">
        <v>15411</v>
      </c>
      <c r="UBK4" s="69" t="s">
        <v>15412</v>
      </c>
      <c r="UBL4" s="69" t="s">
        <v>15413</v>
      </c>
      <c r="UBM4" s="69" t="s">
        <v>15414</v>
      </c>
      <c r="UBN4" s="69" t="s">
        <v>15415</v>
      </c>
      <c r="UBO4" s="69" t="s">
        <v>15416</v>
      </c>
      <c r="UBP4" s="69" t="s">
        <v>15417</v>
      </c>
      <c r="UBQ4" s="69" t="s">
        <v>15418</v>
      </c>
      <c r="UBR4" s="69" t="s">
        <v>15419</v>
      </c>
      <c r="UBS4" s="69" t="s">
        <v>15420</v>
      </c>
      <c r="UBT4" s="69" t="s">
        <v>15421</v>
      </c>
      <c r="UBU4" s="69" t="s">
        <v>15422</v>
      </c>
      <c r="UBV4" s="69" t="s">
        <v>15423</v>
      </c>
      <c r="UBW4" s="69" t="s">
        <v>15424</v>
      </c>
      <c r="UBX4" s="69" t="s">
        <v>15425</v>
      </c>
      <c r="UBY4" s="69" t="s">
        <v>15426</v>
      </c>
      <c r="UBZ4" s="69" t="s">
        <v>15427</v>
      </c>
      <c r="UCA4" s="69" t="s">
        <v>15428</v>
      </c>
      <c r="UCB4" s="69" t="s">
        <v>15429</v>
      </c>
      <c r="UCC4" s="69" t="s">
        <v>15430</v>
      </c>
      <c r="UCD4" s="69" t="s">
        <v>15431</v>
      </c>
      <c r="UCE4" s="69" t="s">
        <v>15432</v>
      </c>
      <c r="UCF4" s="69" t="s">
        <v>15433</v>
      </c>
      <c r="UCG4" s="69" t="s">
        <v>15434</v>
      </c>
      <c r="UCH4" s="69" t="s">
        <v>15435</v>
      </c>
      <c r="UCI4" s="69" t="s">
        <v>15436</v>
      </c>
      <c r="UCJ4" s="69" t="s">
        <v>15437</v>
      </c>
      <c r="UCK4" s="69" t="s">
        <v>15438</v>
      </c>
      <c r="UCL4" s="69" t="s">
        <v>15439</v>
      </c>
      <c r="UCM4" s="69" t="s">
        <v>15440</v>
      </c>
      <c r="UCN4" s="69" t="s">
        <v>15441</v>
      </c>
      <c r="UCO4" s="69" t="s">
        <v>15442</v>
      </c>
      <c r="UCP4" s="69" t="s">
        <v>15443</v>
      </c>
      <c r="UCQ4" s="69" t="s">
        <v>15444</v>
      </c>
      <c r="UCR4" s="69" t="s">
        <v>15445</v>
      </c>
      <c r="UCS4" s="69" t="s">
        <v>15446</v>
      </c>
      <c r="UCT4" s="69" t="s">
        <v>15447</v>
      </c>
      <c r="UCU4" s="69" t="s">
        <v>15448</v>
      </c>
      <c r="UCV4" s="69" t="s">
        <v>15449</v>
      </c>
      <c r="UCW4" s="69" t="s">
        <v>15450</v>
      </c>
      <c r="UCX4" s="69" t="s">
        <v>15451</v>
      </c>
      <c r="UCY4" s="69" t="s">
        <v>15452</v>
      </c>
      <c r="UCZ4" s="69" t="s">
        <v>15453</v>
      </c>
      <c r="UDA4" s="69" t="s">
        <v>15454</v>
      </c>
      <c r="UDB4" s="69" t="s">
        <v>15455</v>
      </c>
      <c r="UDC4" s="69" t="s">
        <v>15456</v>
      </c>
      <c r="UDD4" s="69" t="s">
        <v>15457</v>
      </c>
      <c r="UDE4" s="69" t="s">
        <v>15458</v>
      </c>
      <c r="UDF4" s="69" t="s">
        <v>15459</v>
      </c>
      <c r="UDG4" s="69" t="s">
        <v>15460</v>
      </c>
      <c r="UDH4" s="69" t="s">
        <v>15461</v>
      </c>
      <c r="UDI4" s="69" t="s">
        <v>15462</v>
      </c>
      <c r="UDJ4" s="69" t="s">
        <v>15463</v>
      </c>
      <c r="UDK4" s="69" t="s">
        <v>15464</v>
      </c>
      <c r="UDL4" s="69" t="s">
        <v>15465</v>
      </c>
      <c r="UDM4" s="69" t="s">
        <v>15466</v>
      </c>
      <c r="UDN4" s="69" t="s">
        <v>15467</v>
      </c>
      <c r="UDO4" s="69" t="s">
        <v>15468</v>
      </c>
      <c r="UDP4" s="69" t="s">
        <v>15469</v>
      </c>
      <c r="UDQ4" s="69" t="s">
        <v>15470</v>
      </c>
      <c r="UDR4" s="69" t="s">
        <v>15471</v>
      </c>
      <c r="UDS4" s="69" t="s">
        <v>15472</v>
      </c>
      <c r="UDT4" s="69" t="s">
        <v>15473</v>
      </c>
      <c r="UDU4" s="69" t="s">
        <v>15474</v>
      </c>
      <c r="UDV4" s="69" t="s">
        <v>15475</v>
      </c>
      <c r="UDW4" s="69" t="s">
        <v>15476</v>
      </c>
      <c r="UDX4" s="69" t="s">
        <v>15477</v>
      </c>
      <c r="UDY4" s="69" t="s">
        <v>15478</v>
      </c>
      <c r="UDZ4" s="69" t="s">
        <v>15479</v>
      </c>
      <c r="UEA4" s="69" t="s">
        <v>15480</v>
      </c>
      <c r="UEB4" s="69" t="s">
        <v>15481</v>
      </c>
      <c r="UEC4" s="69" t="s">
        <v>15482</v>
      </c>
      <c r="UED4" s="69" t="s">
        <v>15483</v>
      </c>
      <c r="UEE4" s="69" t="s">
        <v>15484</v>
      </c>
      <c r="UEF4" s="69" t="s">
        <v>15485</v>
      </c>
      <c r="UEG4" s="69" t="s">
        <v>15486</v>
      </c>
      <c r="UEH4" s="69" t="s">
        <v>15487</v>
      </c>
      <c r="UEI4" s="69" t="s">
        <v>15488</v>
      </c>
      <c r="UEJ4" s="69" t="s">
        <v>15489</v>
      </c>
      <c r="UEK4" s="69" t="s">
        <v>15490</v>
      </c>
      <c r="UEL4" s="69" t="s">
        <v>15491</v>
      </c>
      <c r="UEM4" s="69" t="s">
        <v>15492</v>
      </c>
      <c r="UEN4" s="69" t="s">
        <v>15493</v>
      </c>
      <c r="UEO4" s="69" t="s">
        <v>15494</v>
      </c>
      <c r="UEP4" s="69" t="s">
        <v>15495</v>
      </c>
      <c r="UEQ4" s="69" t="s">
        <v>15496</v>
      </c>
      <c r="UER4" s="69" t="s">
        <v>15497</v>
      </c>
      <c r="UES4" s="69" t="s">
        <v>15498</v>
      </c>
      <c r="UET4" s="69" t="s">
        <v>15499</v>
      </c>
      <c r="UEU4" s="69" t="s">
        <v>15500</v>
      </c>
      <c r="UEV4" s="69" t="s">
        <v>15501</v>
      </c>
      <c r="UEW4" s="69" t="s">
        <v>15502</v>
      </c>
      <c r="UEX4" s="69" t="s">
        <v>15503</v>
      </c>
      <c r="UEY4" s="69" t="s">
        <v>15504</v>
      </c>
      <c r="UEZ4" s="69" t="s">
        <v>15505</v>
      </c>
      <c r="UFA4" s="69" t="s">
        <v>15506</v>
      </c>
      <c r="UFB4" s="69" t="s">
        <v>15507</v>
      </c>
      <c r="UFC4" s="69" t="s">
        <v>15508</v>
      </c>
      <c r="UFD4" s="69" t="s">
        <v>15509</v>
      </c>
      <c r="UFE4" s="69" t="s">
        <v>15510</v>
      </c>
      <c r="UFF4" s="69" t="s">
        <v>15511</v>
      </c>
      <c r="UFG4" s="69" t="s">
        <v>15512</v>
      </c>
      <c r="UFH4" s="69" t="s">
        <v>15513</v>
      </c>
      <c r="UFI4" s="69" t="s">
        <v>15514</v>
      </c>
      <c r="UFJ4" s="69" t="s">
        <v>15515</v>
      </c>
      <c r="UFK4" s="69" t="s">
        <v>15516</v>
      </c>
      <c r="UFL4" s="69" t="s">
        <v>15517</v>
      </c>
      <c r="UFM4" s="69" t="s">
        <v>15518</v>
      </c>
      <c r="UFN4" s="69" t="s">
        <v>15519</v>
      </c>
      <c r="UFO4" s="69" t="s">
        <v>15520</v>
      </c>
      <c r="UFP4" s="69" t="s">
        <v>15521</v>
      </c>
      <c r="UFQ4" s="69" t="s">
        <v>15522</v>
      </c>
      <c r="UFR4" s="69" t="s">
        <v>15523</v>
      </c>
      <c r="UFS4" s="69" t="s">
        <v>15524</v>
      </c>
      <c r="UFT4" s="69" t="s">
        <v>15525</v>
      </c>
      <c r="UFU4" s="69" t="s">
        <v>15526</v>
      </c>
      <c r="UFV4" s="69" t="s">
        <v>15527</v>
      </c>
      <c r="UFW4" s="69" t="s">
        <v>15528</v>
      </c>
      <c r="UFX4" s="69" t="s">
        <v>15529</v>
      </c>
      <c r="UFY4" s="69" t="s">
        <v>15530</v>
      </c>
      <c r="UFZ4" s="69" t="s">
        <v>15531</v>
      </c>
      <c r="UGA4" s="69" t="s">
        <v>15532</v>
      </c>
      <c r="UGB4" s="69" t="s">
        <v>15533</v>
      </c>
      <c r="UGC4" s="69" t="s">
        <v>15534</v>
      </c>
      <c r="UGD4" s="69" t="s">
        <v>15535</v>
      </c>
      <c r="UGE4" s="69" t="s">
        <v>15536</v>
      </c>
      <c r="UGF4" s="69" t="s">
        <v>15537</v>
      </c>
      <c r="UGG4" s="69" t="s">
        <v>15538</v>
      </c>
      <c r="UGH4" s="69" t="s">
        <v>15539</v>
      </c>
      <c r="UGI4" s="69" t="s">
        <v>15540</v>
      </c>
      <c r="UGJ4" s="69" t="s">
        <v>15541</v>
      </c>
      <c r="UGK4" s="69" t="s">
        <v>15542</v>
      </c>
      <c r="UGL4" s="69" t="s">
        <v>15543</v>
      </c>
      <c r="UGM4" s="69" t="s">
        <v>15544</v>
      </c>
      <c r="UGN4" s="69" t="s">
        <v>15545</v>
      </c>
      <c r="UGO4" s="69" t="s">
        <v>15546</v>
      </c>
      <c r="UGP4" s="69" t="s">
        <v>15547</v>
      </c>
      <c r="UGQ4" s="69" t="s">
        <v>15548</v>
      </c>
      <c r="UGR4" s="69" t="s">
        <v>15549</v>
      </c>
      <c r="UGS4" s="69" t="s">
        <v>15550</v>
      </c>
      <c r="UGT4" s="69" t="s">
        <v>15551</v>
      </c>
      <c r="UGU4" s="69" t="s">
        <v>15552</v>
      </c>
      <c r="UGV4" s="69" t="s">
        <v>15553</v>
      </c>
      <c r="UGW4" s="69" t="s">
        <v>15554</v>
      </c>
      <c r="UGX4" s="69" t="s">
        <v>15555</v>
      </c>
      <c r="UGY4" s="69" t="s">
        <v>15556</v>
      </c>
      <c r="UGZ4" s="69" t="s">
        <v>15557</v>
      </c>
      <c r="UHA4" s="69" t="s">
        <v>15558</v>
      </c>
      <c r="UHB4" s="69" t="s">
        <v>15559</v>
      </c>
      <c r="UHC4" s="69" t="s">
        <v>15560</v>
      </c>
      <c r="UHD4" s="69" t="s">
        <v>15561</v>
      </c>
      <c r="UHE4" s="69" t="s">
        <v>15562</v>
      </c>
      <c r="UHF4" s="69" t="s">
        <v>15563</v>
      </c>
      <c r="UHG4" s="69" t="s">
        <v>15564</v>
      </c>
      <c r="UHH4" s="69" t="s">
        <v>15565</v>
      </c>
      <c r="UHI4" s="69" t="s">
        <v>15566</v>
      </c>
      <c r="UHJ4" s="69" t="s">
        <v>15567</v>
      </c>
      <c r="UHK4" s="69" t="s">
        <v>15568</v>
      </c>
      <c r="UHL4" s="69" t="s">
        <v>15569</v>
      </c>
      <c r="UHM4" s="69" t="s">
        <v>15570</v>
      </c>
      <c r="UHN4" s="69" t="s">
        <v>15571</v>
      </c>
      <c r="UHO4" s="69" t="s">
        <v>15572</v>
      </c>
      <c r="UHP4" s="69" t="s">
        <v>15573</v>
      </c>
      <c r="UHQ4" s="69" t="s">
        <v>15574</v>
      </c>
      <c r="UHR4" s="69" t="s">
        <v>15575</v>
      </c>
      <c r="UHS4" s="69" t="s">
        <v>15576</v>
      </c>
      <c r="UHT4" s="69" t="s">
        <v>15577</v>
      </c>
      <c r="UHU4" s="69" t="s">
        <v>15578</v>
      </c>
      <c r="UHV4" s="69" t="s">
        <v>15579</v>
      </c>
      <c r="UHW4" s="69" t="s">
        <v>15580</v>
      </c>
      <c r="UHX4" s="69" t="s">
        <v>15581</v>
      </c>
      <c r="UHY4" s="69" t="s">
        <v>15582</v>
      </c>
      <c r="UHZ4" s="69" t="s">
        <v>15583</v>
      </c>
      <c r="UIA4" s="69" t="s">
        <v>15584</v>
      </c>
      <c r="UIB4" s="69" t="s">
        <v>15585</v>
      </c>
      <c r="UIC4" s="69" t="s">
        <v>15586</v>
      </c>
      <c r="UID4" s="69" t="s">
        <v>15587</v>
      </c>
      <c r="UIE4" s="69" t="s">
        <v>15588</v>
      </c>
      <c r="UIF4" s="69" t="s">
        <v>15589</v>
      </c>
      <c r="UIG4" s="69" t="s">
        <v>15590</v>
      </c>
      <c r="UIH4" s="69" t="s">
        <v>15591</v>
      </c>
      <c r="UII4" s="69" t="s">
        <v>15592</v>
      </c>
      <c r="UIJ4" s="69" t="s">
        <v>15593</v>
      </c>
      <c r="UIK4" s="69" t="s">
        <v>15594</v>
      </c>
      <c r="UIL4" s="69" t="s">
        <v>15595</v>
      </c>
      <c r="UIM4" s="69" t="s">
        <v>15596</v>
      </c>
      <c r="UIN4" s="69" t="s">
        <v>15597</v>
      </c>
      <c r="UIO4" s="69" t="s">
        <v>15598</v>
      </c>
      <c r="UIP4" s="69" t="s">
        <v>15599</v>
      </c>
      <c r="UIQ4" s="69" t="s">
        <v>15600</v>
      </c>
      <c r="UIR4" s="69" t="s">
        <v>15601</v>
      </c>
      <c r="UIS4" s="69" t="s">
        <v>15602</v>
      </c>
      <c r="UIT4" s="69" t="s">
        <v>15603</v>
      </c>
      <c r="UIU4" s="69" t="s">
        <v>15604</v>
      </c>
      <c r="UIV4" s="69" t="s">
        <v>15605</v>
      </c>
      <c r="UIW4" s="69" t="s">
        <v>15606</v>
      </c>
      <c r="UIX4" s="69" t="s">
        <v>15607</v>
      </c>
      <c r="UIY4" s="69" t="s">
        <v>15608</v>
      </c>
      <c r="UIZ4" s="69" t="s">
        <v>15609</v>
      </c>
      <c r="UJA4" s="69" t="s">
        <v>15610</v>
      </c>
      <c r="UJB4" s="69" t="s">
        <v>15611</v>
      </c>
      <c r="UJC4" s="69" t="s">
        <v>15612</v>
      </c>
      <c r="UJD4" s="69" t="s">
        <v>15613</v>
      </c>
      <c r="UJE4" s="69" t="s">
        <v>15614</v>
      </c>
      <c r="UJF4" s="69" t="s">
        <v>15615</v>
      </c>
      <c r="UJG4" s="69" t="s">
        <v>15616</v>
      </c>
      <c r="UJH4" s="69" t="s">
        <v>15617</v>
      </c>
      <c r="UJI4" s="69" t="s">
        <v>15618</v>
      </c>
      <c r="UJJ4" s="69" t="s">
        <v>15619</v>
      </c>
      <c r="UJK4" s="69" t="s">
        <v>15620</v>
      </c>
      <c r="UJL4" s="69" t="s">
        <v>15621</v>
      </c>
      <c r="UJM4" s="69" t="s">
        <v>15622</v>
      </c>
      <c r="UJN4" s="69" t="s">
        <v>15623</v>
      </c>
      <c r="UJO4" s="69" t="s">
        <v>15624</v>
      </c>
      <c r="UJP4" s="69" t="s">
        <v>15625</v>
      </c>
      <c r="UJQ4" s="69" t="s">
        <v>15626</v>
      </c>
      <c r="UJR4" s="69" t="s">
        <v>15627</v>
      </c>
      <c r="UJS4" s="69" t="s">
        <v>15628</v>
      </c>
      <c r="UJT4" s="69" t="s">
        <v>15629</v>
      </c>
      <c r="UJU4" s="69" t="s">
        <v>15630</v>
      </c>
      <c r="UJV4" s="69" t="s">
        <v>15631</v>
      </c>
      <c r="UJW4" s="69" t="s">
        <v>15632</v>
      </c>
      <c r="UJX4" s="69" t="s">
        <v>15633</v>
      </c>
      <c r="UJY4" s="69" t="s">
        <v>15634</v>
      </c>
      <c r="UJZ4" s="69" t="s">
        <v>15635</v>
      </c>
      <c r="UKA4" s="69" t="s">
        <v>15636</v>
      </c>
      <c r="UKB4" s="69" t="s">
        <v>15637</v>
      </c>
      <c r="UKC4" s="69" t="s">
        <v>15638</v>
      </c>
      <c r="UKD4" s="69" t="s">
        <v>15639</v>
      </c>
      <c r="UKE4" s="69" t="s">
        <v>15640</v>
      </c>
      <c r="UKF4" s="69" t="s">
        <v>15641</v>
      </c>
      <c r="UKG4" s="69" t="s">
        <v>15642</v>
      </c>
      <c r="UKH4" s="69" t="s">
        <v>15643</v>
      </c>
      <c r="UKI4" s="69" t="s">
        <v>15644</v>
      </c>
      <c r="UKJ4" s="69" t="s">
        <v>15645</v>
      </c>
      <c r="UKK4" s="69" t="s">
        <v>15646</v>
      </c>
      <c r="UKL4" s="69" t="s">
        <v>15647</v>
      </c>
      <c r="UKM4" s="69" t="s">
        <v>15648</v>
      </c>
      <c r="UKN4" s="69" t="s">
        <v>15649</v>
      </c>
      <c r="UKO4" s="69" t="s">
        <v>15650</v>
      </c>
      <c r="UKP4" s="69" t="s">
        <v>15651</v>
      </c>
      <c r="UKQ4" s="69" t="s">
        <v>15652</v>
      </c>
      <c r="UKR4" s="69" t="s">
        <v>15653</v>
      </c>
      <c r="UKS4" s="69" t="s">
        <v>15654</v>
      </c>
      <c r="UKT4" s="69" t="s">
        <v>15655</v>
      </c>
      <c r="UKU4" s="69" t="s">
        <v>15656</v>
      </c>
      <c r="UKV4" s="69" t="s">
        <v>15657</v>
      </c>
      <c r="UKW4" s="69" t="s">
        <v>15658</v>
      </c>
      <c r="UKX4" s="69" t="s">
        <v>15659</v>
      </c>
      <c r="UKY4" s="69" t="s">
        <v>15660</v>
      </c>
      <c r="UKZ4" s="69" t="s">
        <v>15661</v>
      </c>
      <c r="ULA4" s="69" t="s">
        <v>15662</v>
      </c>
      <c r="ULB4" s="69" t="s">
        <v>15663</v>
      </c>
      <c r="ULC4" s="69" t="s">
        <v>15664</v>
      </c>
      <c r="ULD4" s="69" t="s">
        <v>15665</v>
      </c>
      <c r="ULE4" s="69" t="s">
        <v>15666</v>
      </c>
      <c r="ULF4" s="69" t="s">
        <v>15667</v>
      </c>
      <c r="ULG4" s="69" t="s">
        <v>15668</v>
      </c>
      <c r="ULH4" s="69" t="s">
        <v>15669</v>
      </c>
      <c r="ULI4" s="69" t="s">
        <v>15670</v>
      </c>
      <c r="ULJ4" s="69" t="s">
        <v>15671</v>
      </c>
      <c r="ULK4" s="69" t="s">
        <v>15672</v>
      </c>
      <c r="ULL4" s="69" t="s">
        <v>15673</v>
      </c>
      <c r="ULM4" s="69" t="s">
        <v>15674</v>
      </c>
      <c r="ULN4" s="69" t="s">
        <v>15675</v>
      </c>
      <c r="ULO4" s="69" t="s">
        <v>15676</v>
      </c>
      <c r="ULP4" s="69" t="s">
        <v>15677</v>
      </c>
      <c r="ULQ4" s="69" t="s">
        <v>15678</v>
      </c>
      <c r="ULR4" s="69" t="s">
        <v>15679</v>
      </c>
      <c r="ULS4" s="69" t="s">
        <v>15680</v>
      </c>
      <c r="ULT4" s="69" t="s">
        <v>15681</v>
      </c>
      <c r="ULU4" s="69" t="s">
        <v>15682</v>
      </c>
      <c r="ULV4" s="69" t="s">
        <v>15683</v>
      </c>
      <c r="ULW4" s="69" t="s">
        <v>15684</v>
      </c>
      <c r="ULX4" s="69" t="s">
        <v>15685</v>
      </c>
      <c r="ULY4" s="69" t="s">
        <v>15686</v>
      </c>
      <c r="ULZ4" s="69" t="s">
        <v>15687</v>
      </c>
      <c r="UMA4" s="69" t="s">
        <v>15688</v>
      </c>
      <c r="UMB4" s="69" t="s">
        <v>15689</v>
      </c>
      <c r="UMC4" s="69" t="s">
        <v>15690</v>
      </c>
      <c r="UMD4" s="69" t="s">
        <v>15691</v>
      </c>
      <c r="UME4" s="69" t="s">
        <v>15692</v>
      </c>
      <c r="UMF4" s="69" t="s">
        <v>15693</v>
      </c>
      <c r="UMG4" s="69" t="s">
        <v>15694</v>
      </c>
      <c r="UMH4" s="69" t="s">
        <v>15695</v>
      </c>
      <c r="UMI4" s="69" t="s">
        <v>15696</v>
      </c>
      <c r="UMJ4" s="69" t="s">
        <v>15697</v>
      </c>
      <c r="UMK4" s="69" t="s">
        <v>15698</v>
      </c>
      <c r="UML4" s="69" t="s">
        <v>15699</v>
      </c>
      <c r="UMM4" s="69" t="s">
        <v>15700</v>
      </c>
      <c r="UMN4" s="69" t="s">
        <v>15701</v>
      </c>
      <c r="UMO4" s="69" t="s">
        <v>15702</v>
      </c>
      <c r="UMP4" s="69" t="s">
        <v>15703</v>
      </c>
      <c r="UMQ4" s="69" t="s">
        <v>15704</v>
      </c>
      <c r="UMR4" s="69" t="s">
        <v>15705</v>
      </c>
      <c r="UMS4" s="69" t="s">
        <v>15706</v>
      </c>
      <c r="UMT4" s="69" t="s">
        <v>15707</v>
      </c>
      <c r="UMU4" s="69" t="s">
        <v>15708</v>
      </c>
      <c r="UMV4" s="69" t="s">
        <v>15709</v>
      </c>
      <c r="UMW4" s="69" t="s">
        <v>15710</v>
      </c>
      <c r="UMX4" s="69" t="s">
        <v>15711</v>
      </c>
      <c r="UMY4" s="69" t="s">
        <v>15712</v>
      </c>
      <c r="UMZ4" s="69" t="s">
        <v>15713</v>
      </c>
      <c r="UNA4" s="69" t="s">
        <v>15714</v>
      </c>
      <c r="UNB4" s="69" t="s">
        <v>15715</v>
      </c>
      <c r="UNC4" s="69" t="s">
        <v>15716</v>
      </c>
      <c r="UND4" s="69" t="s">
        <v>15717</v>
      </c>
      <c r="UNE4" s="69" t="s">
        <v>15718</v>
      </c>
      <c r="UNF4" s="69" t="s">
        <v>15719</v>
      </c>
      <c r="UNG4" s="69" t="s">
        <v>15720</v>
      </c>
      <c r="UNH4" s="69" t="s">
        <v>15721</v>
      </c>
      <c r="UNI4" s="69" t="s">
        <v>15722</v>
      </c>
      <c r="UNJ4" s="69" t="s">
        <v>15723</v>
      </c>
      <c r="UNK4" s="69" t="s">
        <v>15724</v>
      </c>
      <c r="UNL4" s="69" t="s">
        <v>15725</v>
      </c>
      <c r="UNM4" s="69" t="s">
        <v>15726</v>
      </c>
      <c r="UNN4" s="69" t="s">
        <v>15727</v>
      </c>
      <c r="UNO4" s="69" t="s">
        <v>15728</v>
      </c>
      <c r="UNP4" s="69" t="s">
        <v>15729</v>
      </c>
      <c r="UNQ4" s="69" t="s">
        <v>15730</v>
      </c>
      <c r="UNR4" s="69" t="s">
        <v>15731</v>
      </c>
      <c r="UNS4" s="69" t="s">
        <v>15732</v>
      </c>
      <c r="UNT4" s="69" t="s">
        <v>15733</v>
      </c>
      <c r="UNU4" s="69" t="s">
        <v>15734</v>
      </c>
      <c r="UNV4" s="69" t="s">
        <v>15735</v>
      </c>
      <c r="UNW4" s="69" t="s">
        <v>15736</v>
      </c>
      <c r="UNX4" s="69" t="s">
        <v>15737</v>
      </c>
      <c r="UNY4" s="69" t="s">
        <v>15738</v>
      </c>
      <c r="UNZ4" s="69" t="s">
        <v>15739</v>
      </c>
      <c r="UOA4" s="69" t="s">
        <v>15740</v>
      </c>
      <c r="UOB4" s="69" t="s">
        <v>15741</v>
      </c>
      <c r="UOC4" s="69" t="s">
        <v>15742</v>
      </c>
      <c r="UOD4" s="69" t="s">
        <v>15743</v>
      </c>
      <c r="UOE4" s="69" t="s">
        <v>15744</v>
      </c>
      <c r="UOF4" s="69" t="s">
        <v>15745</v>
      </c>
      <c r="UOG4" s="69" t="s">
        <v>15746</v>
      </c>
      <c r="UOH4" s="69" t="s">
        <v>15747</v>
      </c>
      <c r="UOI4" s="69" t="s">
        <v>15748</v>
      </c>
      <c r="UOJ4" s="69" t="s">
        <v>15749</v>
      </c>
      <c r="UOK4" s="69" t="s">
        <v>15750</v>
      </c>
      <c r="UOL4" s="69" t="s">
        <v>15751</v>
      </c>
      <c r="UOM4" s="69" t="s">
        <v>15752</v>
      </c>
      <c r="UON4" s="69" t="s">
        <v>15753</v>
      </c>
      <c r="UOO4" s="69" t="s">
        <v>15754</v>
      </c>
      <c r="UOP4" s="69" t="s">
        <v>15755</v>
      </c>
      <c r="UOQ4" s="69" t="s">
        <v>15756</v>
      </c>
      <c r="UOR4" s="69" t="s">
        <v>15757</v>
      </c>
      <c r="UOS4" s="69" t="s">
        <v>15758</v>
      </c>
      <c r="UOT4" s="69" t="s">
        <v>15759</v>
      </c>
      <c r="UOU4" s="69" t="s">
        <v>15760</v>
      </c>
      <c r="UOV4" s="69" t="s">
        <v>15761</v>
      </c>
      <c r="UOW4" s="69" t="s">
        <v>15762</v>
      </c>
      <c r="UOX4" s="69" t="s">
        <v>15763</v>
      </c>
      <c r="UOY4" s="69" t="s">
        <v>15764</v>
      </c>
      <c r="UOZ4" s="69" t="s">
        <v>15765</v>
      </c>
      <c r="UPA4" s="69" t="s">
        <v>15766</v>
      </c>
      <c r="UPB4" s="69" t="s">
        <v>15767</v>
      </c>
      <c r="UPC4" s="69" t="s">
        <v>15768</v>
      </c>
      <c r="UPD4" s="69" t="s">
        <v>15769</v>
      </c>
      <c r="UPE4" s="69" t="s">
        <v>15770</v>
      </c>
      <c r="UPF4" s="69" t="s">
        <v>15771</v>
      </c>
      <c r="UPG4" s="69" t="s">
        <v>15772</v>
      </c>
      <c r="UPH4" s="69" t="s">
        <v>15773</v>
      </c>
      <c r="UPI4" s="69" t="s">
        <v>15774</v>
      </c>
      <c r="UPJ4" s="69" t="s">
        <v>15775</v>
      </c>
      <c r="UPK4" s="69" t="s">
        <v>15776</v>
      </c>
      <c r="UPL4" s="69" t="s">
        <v>15777</v>
      </c>
      <c r="UPM4" s="69" t="s">
        <v>15778</v>
      </c>
      <c r="UPN4" s="69" t="s">
        <v>15779</v>
      </c>
      <c r="UPO4" s="69" t="s">
        <v>15780</v>
      </c>
      <c r="UPP4" s="69" t="s">
        <v>15781</v>
      </c>
      <c r="UPQ4" s="69" t="s">
        <v>15782</v>
      </c>
      <c r="UPR4" s="69" t="s">
        <v>15783</v>
      </c>
      <c r="UPS4" s="69" t="s">
        <v>15784</v>
      </c>
      <c r="UPT4" s="69" t="s">
        <v>15785</v>
      </c>
      <c r="UPU4" s="69" t="s">
        <v>15786</v>
      </c>
      <c r="UPV4" s="69" t="s">
        <v>15787</v>
      </c>
      <c r="UPW4" s="69" t="s">
        <v>15788</v>
      </c>
      <c r="UPX4" s="69" t="s">
        <v>15789</v>
      </c>
      <c r="UPY4" s="69" t="s">
        <v>15790</v>
      </c>
      <c r="UPZ4" s="69" t="s">
        <v>15791</v>
      </c>
      <c r="UQA4" s="69" t="s">
        <v>15792</v>
      </c>
      <c r="UQB4" s="69" t="s">
        <v>15793</v>
      </c>
      <c r="UQC4" s="69" t="s">
        <v>15794</v>
      </c>
      <c r="UQD4" s="69" t="s">
        <v>15795</v>
      </c>
      <c r="UQE4" s="69" t="s">
        <v>15796</v>
      </c>
      <c r="UQF4" s="69" t="s">
        <v>15797</v>
      </c>
      <c r="UQG4" s="69" t="s">
        <v>15798</v>
      </c>
      <c r="UQH4" s="69" t="s">
        <v>15799</v>
      </c>
      <c r="UQI4" s="69" t="s">
        <v>15800</v>
      </c>
      <c r="UQJ4" s="69" t="s">
        <v>15801</v>
      </c>
      <c r="UQK4" s="69" t="s">
        <v>15802</v>
      </c>
      <c r="UQL4" s="69" t="s">
        <v>15803</v>
      </c>
      <c r="UQM4" s="69" t="s">
        <v>15804</v>
      </c>
      <c r="UQN4" s="69" t="s">
        <v>15805</v>
      </c>
      <c r="UQO4" s="69" t="s">
        <v>15806</v>
      </c>
      <c r="UQP4" s="69" t="s">
        <v>15807</v>
      </c>
      <c r="UQQ4" s="69" t="s">
        <v>15808</v>
      </c>
      <c r="UQR4" s="69" t="s">
        <v>15809</v>
      </c>
      <c r="UQS4" s="69" t="s">
        <v>15810</v>
      </c>
      <c r="UQT4" s="69" t="s">
        <v>15811</v>
      </c>
      <c r="UQU4" s="69" t="s">
        <v>15812</v>
      </c>
      <c r="UQV4" s="69" t="s">
        <v>15813</v>
      </c>
      <c r="UQW4" s="69" t="s">
        <v>15814</v>
      </c>
      <c r="UQX4" s="69" t="s">
        <v>15815</v>
      </c>
      <c r="UQY4" s="69" t="s">
        <v>15816</v>
      </c>
      <c r="UQZ4" s="69" t="s">
        <v>15817</v>
      </c>
      <c r="URA4" s="69" t="s">
        <v>15818</v>
      </c>
      <c r="URB4" s="69" t="s">
        <v>15819</v>
      </c>
      <c r="URC4" s="69" t="s">
        <v>15820</v>
      </c>
      <c r="URD4" s="69" t="s">
        <v>15821</v>
      </c>
      <c r="URE4" s="69" t="s">
        <v>15822</v>
      </c>
      <c r="URF4" s="69" t="s">
        <v>15823</v>
      </c>
      <c r="URG4" s="69" t="s">
        <v>15824</v>
      </c>
      <c r="URH4" s="69" t="s">
        <v>15825</v>
      </c>
      <c r="URI4" s="69" t="s">
        <v>15826</v>
      </c>
      <c r="URJ4" s="69" t="s">
        <v>15827</v>
      </c>
      <c r="URK4" s="69" t="s">
        <v>15828</v>
      </c>
      <c r="URL4" s="69" t="s">
        <v>15829</v>
      </c>
      <c r="URM4" s="69" t="s">
        <v>15830</v>
      </c>
      <c r="URN4" s="69" t="s">
        <v>15831</v>
      </c>
      <c r="URO4" s="69" t="s">
        <v>15832</v>
      </c>
      <c r="URP4" s="69" t="s">
        <v>15833</v>
      </c>
      <c r="URQ4" s="69" t="s">
        <v>15834</v>
      </c>
      <c r="URR4" s="69" t="s">
        <v>15835</v>
      </c>
      <c r="URS4" s="69" t="s">
        <v>15836</v>
      </c>
      <c r="URT4" s="69" t="s">
        <v>15837</v>
      </c>
      <c r="URU4" s="69" t="s">
        <v>15838</v>
      </c>
      <c r="URV4" s="69" t="s">
        <v>15839</v>
      </c>
      <c r="URW4" s="69" t="s">
        <v>15840</v>
      </c>
      <c r="URX4" s="69" t="s">
        <v>15841</v>
      </c>
      <c r="URY4" s="69" t="s">
        <v>15842</v>
      </c>
      <c r="URZ4" s="69" t="s">
        <v>15843</v>
      </c>
      <c r="USA4" s="69" t="s">
        <v>15844</v>
      </c>
      <c r="USB4" s="69" t="s">
        <v>15845</v>
      </c>
      <c r="USC4" s="69" t="s">
        <v>15846</v>
      </c>
      <c r="USD4" s="69" t="s">
        <v>15847</v>
      </c>
      <c r="USE4" s="69" t="s">
        <v>15848</v>
      </c>
      <c r="USF4" s="69" t="s">
        <v>15849</v>
      </c>
      <c r="USG4" s="69" t="s">
        <v>15850</v>
      </c>
      <c r="USH4" s="69" t="s">
        <v>15851</v>
      </c>
      <c r="USI4" s="69" t="s">
        <v>15852</v>
      </c>
      <c r="USJ4" s="69" t="s">
        <v>15853</v>
      </c>
      <c r="USK4" s="69" t="s">
        <v>15854</v>
      </c>
      <c r="USL4" s="69" t="s">
        <v>15855</v>
      </c>
      <c r="USM4" s="69" t="s">
        <v>15856</v>
      </c>
      <c r="USN4" s="69" t="s">
        <v>15857</v>
      </c>
      <c r="USO4" s="69" t="s">
        <v>15858</v>
      </c>
      <c r="USP4" s="69" t="s">
        <v>15859</v>
      </c>
      <c r="USQ4" s="69" t="s">
        <v>15860</v>
      </c>
      <c r="USR4" s="69" t="s">
        <v>15861</v>
      </c>
      <c r="USS4" s="69" t="s">
        <v>15862</v>
      </c>
      <c r="UST4" s="69" t="s">
        <v>15863</v>
      </c>
      <c r="USU4" s="69" t="s">
        <v>15864</v>
      </c>
      <c r="USV4" s="69" t="s">
        <v>15865</v>
      </c>
      <c r="USW4" s="69" t="s">
        <v>15866</v>
      </c>
      <c r="USX4" s="69" t="s">
        <v>15867</v>
      </c>
      <c r="USY4" s="69" t="s">
        <v>15868</v>
      </c>
      <c r="USZ4" s="69" t="s">
        <v>15869</v>
      </c>
      <c r="UTA4" s="69" t="s">
        <v>15870</v>
      </c>
      <c r="UTB4" s="69" t="s">
        <v>15871</v>
      </c>
      <c r="UTC4" s="69" t="s">
        <v>15872</v>
      </c>
      <c r="UTD4" s="69" t="s">
        <v>15873</v>
      </c>
      <c r="UTE4" s="69" t="s">
        <v>15874</v>
      </c>
      <c r="UTF4" s="69" t="s">
        <v>15875</v>
      </c>
      <c r="UTG4" s="69" t="s">
        <v>15876</v>
      </c>
      <c r="UTH4" s="69" t="s">
        <v>15877</v>
      </c>
      <c r="UTI4" s="69" t="s">
        <v>15878</v>
      </c>
      <c r="UTJ4" s="69" t="s">
        <v>15879</v>
      </c>
      <c r="UTK4" s="69" t="s">
        <v>15880</v>
      </c>
      <c r="UTL4" s="69" t="s">
        <v>15881</v>
      </c>
      <c r="UTM4" s="69" t="s">
        <v>15882</v>
      </c>
      <c r="UTN4" s="69" t="s">
        <v>15883</v>
      </c>
      <c r="UTO4" s="69" t="s">
        <v>15884</v>
      </c>
      <c r="UTP4" s="69" t="s">
        <v>15885</v>
      </c>
      <c r="UTQ4" s="69" t="s">
        <v>15886</v>
      </c>
      <c r="UTR4" s="69" t="s">
        <v>15887</v>
      </c>
      <c r="UTS4" s="69" t="s">
        <v>15888</v>
      </c>
      <c r="UTT4" s="69" t="s">
        <v>15889</v>
      </c>
      <c r="UTU4" s="69" t="s">
        <v>15890</v>
      </c>
      <c r="UTV4" s="69" t="s">
        <v>15891</v>
      </c>
      <c r="UTW4" s="69" t="s">
        <v>15892</v>
      </c>
      <c r="UTX4" s="69" t="s">
        <v>15893</v>
      </c>
      <c r="UTY4" s="69" t="s">
        <v>15894</v>
      </c>
      <c r="UTZ4" s="69" t="s">
        <v>15895</v>
      </c>
      <c r="UUA4" s="69" t="s">
        <v>15896</v>
      </c>
      <c r="UUB4" s="69" t="s">
        <v>15897</v>
      </c>
      <c r="UUC4" s="69" t="s">
        <v>15898</v>
      </c>
      <c r="UUD4" s="69" t="s">
        <v>15899</v>
      </c>
      <c r="UUE4" s="69" t="s">
        <v>15900</v>
      </c>
      <c r="UUF4" s="69" t="s">
        <v>15901</v>
      </c>
      <c r="UUG4" s="69" t="s">
        <v>15902</v>
      </c>
      <c r="UUH4" s="69" t="s">
        <v>15903</v>
      </c>
      <c r="UUI4" s="69" t="s">
        <v>15904</v>
      </c>
      <c r="UUJ4" s="69" t="s">
        <v>15905</v>
      </c>
      <c r="UUK4" s="69" t="s">
        <v>15906</v>
      </c>
      <c r="UUL4" s="69" t="s">
        <v>15907</v>
      </c>
      <c r="UUM4" s="69" t="s">
        <v>15908</v>
      </c>
      <c r="UUN4" s="69" t="s">
        <v>15909</v>
      </c>
      <c r="UUO4" s="69" t="s">
        <v>15910</v>
      </c>
      <c r="UUP4" s="69" t="s">
        <v>15911</v>
      </c>
      <c r="UUQ4" s="69" t="s">
        <v>15912</v>
      </c>
      <c r="UUR4" s="69" t="s">
        <v>15913</v>
      </c>
      <c r="UUS4" s="69" t="s">
        <v>15914</v>
      </c>
      <c r="UUT4" s="69" t="s">
        <v>15915</v>
      </c>
      <c r="UUU4" s="69" t="s">
        <v>15916</v>
      </c>
      <c r="UUV4" s="69" t="s">
        <v>15917</v>
      </c>
      <c r="UUW4" s="69" t="s">
        <v>15918</v>
      </c>
      <c r="UUX4" s="69" t="s">
        <v>15919</v>
      </c>
      <c r="UUY4" s="69" t="s">
        <v>15920</v>
      </c>
      <c r="UUZ4" s="69" t="s">
        <v>15921</v>
      </c>
      <c r="UVA4" s="69" t="s">
        <v>15922</v>
      </c>
      <c r="UVB4" s="69" t="s">
        <v>15923</v>
      </c>
      <c r="UVC4" s="69" t="s">
        <v>15924</v>
      </c>
      <c r="UVD4" s="69" t="s">
        <v>15925</v>
      </c>
      <c r="UVE4" s="69" t="s">
        <v>15926</v>
      </c>
      <c r="UVF4" s="69" t="s">
        <v>15927</v>
      </c>
      <c r="UVG4" s="69" t="s">
        <v>15928</v>
      </c>
      <c r="UVH4" s="69" t="s">
        <v>15929</v>
      </c>
      <c r="UVI4" s="69" t="s">
        <v>15930</v>
      </c>
      <c r="UVJ4" s="69" t="s">
        <v>15931</v>
      </c>
      <c r="UVK4" s="69" t="s">
        <v>15932</v>
      </c>
      <c r="UVL4" s="69" t="s">
        <v>15933</v>
      </c>
      <c r="UVM4" s="69" t="s">
        <v>15934</v>
      </c>
      <c r="UVN4" s="69" t="s">
        <v>15935</v>
      </c>
      <c r="UVO4" s="69" t="s">
        <v>15936</v>
      </c>
      <c r="UVP4" s="69" t="s">
        <v>15937</v>
      </c>
      <c r="UVQ4" s="69" t="s">
        <v>15938</v>
      </c>
      <c r="UVR4" s="69" t="s">
        <v>15939</v>
      </c>
      <c r="UVS4" s="69" t="s">
        <v>15940</v>
      </c>
      <c r="UVT4" s="69" t="s">
        <v>15941</v>
      </c>
      <c r="UVU4" s="69" t="s">
        <v>15942</v>
      </c>
      <c r="UVV4" s="69" t="s">
        <v>15943</v>
      </c>
      <c r="UVW4" s="69" t="s">
        <v>15944</v>
      </c>
      <c r="UVX4" s="69" t="s">
        <v>15945</v>
      </c>
      <c r="UVY4" s="69" t="s">
        <v>15946</v>
      </c>
      <c r="UVZ4" s="69" t="s">
        <v>15947</v>
      </c>
      <c r="UWA4" s="69" t="s">
        <v>15948</v>
      </c>
      <c r="UWB4" s="69" t="s">
        <v>15949</v>
      </c>
      <c r="UWC4" s="69" t="s">
        <v>15950</v>
      </c>
      <c r="UWD4" s="69" t="s">
        <v>15951</v>
      </c>
      <c r="UWE4" s="69" t="s">
        <v>15952</v>
      </c>
      <c r="UWF4" s="69" t="s">
        <v>15953</v>
      </c>
      <c r="UWG4" s="69" t="s">
        <v>15954</v>
      </c>
      <c r="UWH4" s="69" t="s">
        <v>15955</v>
      </c>
      <c r="UWI4" s="69" t="s">
        <v>15956</v>
      </c>
      <c r="UWJ4" s="69" t="s">
        <v>15957</v>
      </c>
      <c r="UWK4" s="69" t="s">
        <v>15958</v>
      </c>
      <c r="UWL4" s="69" t="s">
        <v>15959</v>
      </c>
      <c r="UWM4" s="69" t="s">
        <v>15960</v>
      </c>
      <c r="UWN4" s="69" t="s">
        <v>15961</v>
      </c>
      <c r="UWO4" s="69" t="s">
        <v>15962</v>
      </c>
      <c r="UWP4" s="69" t="s">
        <v>15963</v>
      </c>
      <c r="UWQ4" s="69" t="s">
        <v>15964</v>
      </c>
      <c r="UWR4" s="69" t="s">
        <v>15965</v>
      </c>
      <c r="UWS4" s="69" t="s">
        <v>15966</v>
      </c>
      <c r="UWT4" s="69" t="s">
        <v>15967</v>
      </c>
      <c r="UWU4" s="69" t="s">
        <v>15968</v>
      </c>
      <c r="UWV4" s="69" t="s">
        <v>15969</v>
      </c>
      <c r="UWW4" s="69" t="s">
        <v>15970</v>
      </c>
      <c r="UWX4" s="69" t="s">
        <v>15971</v>
      </c>
      <c r="UWY4" s="69" t="s">
        <v>15972</v>
      </c>
      <c r="UWZ4" s="69" t="s">
        <v>15973</v>
      </c>
      <c r="UXA4" s="69" t="s">
        <v>15974</v>
      </c>
      <c r="UXB4" s="69" t="s">
        <v>15975</v>
      </c>
      <c r="UXC4" s="69" t="s">
        <v>15976</v>
      </c>
      <c r="UXD4" s="69" t="s">
        <v>15977</v>
      </c>
      <c r="UXE4" s="69" t="s">
        <v>15978</v>
      </c>
      <c r="UXF4" s="69" t="s">
        <v>15979</v>
      </c>
      <c r="UXG4" s="69" t="s">
        <v>15980</v>
      </c>
      <c r="UXH4" s="69" t="s">
        <v>15981</v>
      </c>
      <c r="UXI4" s="69" t="s">
        <v>15982</v>
      </c>
      <c r="UXJ4" s="69" t="s">
        <v>15983</v>
      </c>
      <c r="UXK4" s="69" t="s">
        <v>15984</v>
      </c>
      <c r="UXL4" s="69" t="s">
        <v>15985</v>
      </c>
      <c r="UXM4" s="69" t="s">
        <v>15986</v>
      </c>
      <c r="UXN4" s="69" t="s">
        <v>15987</v>
      </c>
      <c r="UXO4" s="69" t="s">
        <v>15988</v>
      </c>
      <c r="UXP4" s="69" t="s">
        <v>15989</v>
      </c>
      <c r="UXQ4" s="69" t="s">
        <v>15990</v>
      </c>
      <c r="UXR4" s="69" t="s">
        <v>15991</v>
      </c>
      <c r="UXS4" s="69" t="s">
        <v>15992</v>
      </c>
      <c r="UXT4" s="69" t="s">
        <v>15993</v>
      </c>
      <c r="UXU4" s="69" t="s">
        <v>15994</v>
      </c>
      <c r="UXV4" s="69" t="s">
        <v>15995</v>
      </c>
      <c r="UXW4" s="69" t="s">
        <v>15996</v>
      </c>
      <c r="UXX4" s="69" t="s">
        <v>15997</v>
      </c>
      <c r="UXY4" s="69" t="s">
        <v>15998</v>
      </c>
      <c r="UXZ4" s="69" t="s">
        <v>15999</v>
      </c>
      <c r="UYA4" s="69" t="s">
        <v>16000</v>
      </c>
      <c r="UYB4" s="69" t="s">
        <v>16001</v>
      </c>
      <c r="UYC4" s="69" t="s">
        <v>16002</v>
      </c>
      <c r="UYD4" s="69" t="s">
        <v>16003</v>
      </c>
      <c r="UYE4" s="69" t="s">
        <v>16004</v>
      </c>
      <c r="UYF4" s="69" t="s">
        <v>16005</v>
      </c>
      <c r="UYG4" s="69" t="s">
        <v>16006</v>
      </c>
      <c r="UYH4" s="69" t="s">
        <v>16007</v>
      </c>
      <c r="UYI4" s="69" t="s">
        <v>16008</v>
      </c>
      <c r="UYJ4" s="69" t="s">
        <v>16009</v>
      </c>
      <c r="UYK4" s="69" t="s">
        <v>16010</v>
      </c>
      <c r="UYL4" s="69" t="s">
        <v>16011</v>
      </c>
      <c r="UYM4" s="69" t="s">
        <v>16012</v>
      </c>
      <c r="UYN4" s="69" t="s">
        <v>16013</v>
      </c>
      <c r="UYO4" s="69" t="s">
        <v>16014</v>
      </c>
      <c r="UYP4" s="69" t="s">
        <v>16015</v>
      </c>
      <c r="UYQ4" s="69" t="s">
        <v>16016</v>
      </c>
      <c r="UYR4" s="69" t="s">
        <v>16017</v>
      </c>
      <c r="UYS4" s="69" t="s">
        <v>16018</v>
      </c>
      <c r="UYT4" s="69" t="s">
        <v>16019</v>
      </c>
      <c r="UYU4" s="69" t="s">
        <v>16020</v>
      </c>
      <c r="UYV4" s="69" t="s">
        <v>16021</v>
      </c>
      <c r="UYW4" s="69" t="s">
        <v>16022</v>
      </c>
      <c r="UYX4" s="69" t="s">
        <v>16023</v>
      </c>
      <c r="UYY4" s="69" t="s">
        <v>16024</v>
      </c>
      <c r="UYZ4" s="69" t="s">
        <v>16025</v>
      </c>
      <c r="UZA4" s="69" t="s">
        <v>16026</v>
      </c>
      <c r="UZB4" s="69" t="s">
        <v>16027</v>
      </c>
      <c r="UZC4" s="69" t="s">
        <v>16028</v>
      </c>
      <c r="UZD4" s="69" t="s">
        <v>16029</v>
      </c>
      <c r="UZE4" s="69" t="s">
        <v>16030</v>
      </c>
      <c r="UZF4" s="69" t="s">
        <v>16031</v>
      </c>
      <c r="UZG4" s="69" t="s">
        <v>16032</v>
      </c>
      <c r="UZH4" s="69" t="s">
        <v>16033</v>
      </c>
      <c r="UZI4" s="69" t="s">
        <v>16034</v>
      </c>
      <c r="UZJ4" s="69" t="s">
        <v>16035</v>
      </c>
      <c r="UZK4" s="69" t="s">
        <v>16036</v>
      </c>
      <c r="UZL4" s="69" t="s">
        <v>16037</v>
      </c>
      <c r="UZM4" s="69" t="s">
        <v>16038</v>
      </c>
      <c r="UZN4" s="69" t="s">
        <v>16039</v>
      </c>
      <c r="UZO4" s="69" t="s">
        <v>16040</v>
      </c>
      <c r="UZP4" s="69" t="s">
        <v>16041</v>
      </c>
      <c r="UZQ4" s="69" t="s">
        <v>16042</v>
      </c>
      <c r="UZR4" s="69" t="s">
        <v>16043</v>
      </c>
      <c r="UZS4" s="69" t="s">
        <v>16044</v>
      </c>
      <c r="UZT4" s="69" t="s">
        <v>16045</v>
      </c>
      <c r="UZU4" s="69" t="s">
        <v>16046</v>
      </c>
      <c r="UZV4" s="69" t="s">
        <v>16047</v>
      </c>
      <c r="UZW4" s="69" t="s">
        <v>16048</v>
      </c>
      <c r="UZX4" s="69" t="s">
        <v>16049</v>
      </c>
      <c r="UZY4" s="69" t="s">
        <v>16050</v>
      </c>
      <c r="UZZ4" s="69" t="s">
        <v>16051</v>
      </c>
      <c r="VAA4" s="69" t="s">
        <v>16052</v>
      </c>
      <c r="VAB4" s="69" t="s">
        <v>16053</v>
      </c>
      <c r="VAC4" s="69" t="s">
        <v>16054</v>
      </c>
      <c r="VAD4" s="69" t="s">
        <v>16055</v>
      </c>
      <c r="VAE4" s="69" t="s">
        <v>16056</v>
      </c>
      <c r="VAF4" s="69" t="s">
        <v>16057</v>
      </c>
      <c r="VAG4" s="69" t="s">
        <v>16058</v>
      </c>
      <c r="VAH4" s="69" t="s">
        <v>16059</v>
      </c>
      <c r="VAI4" s="69" t="s">
        <v>16060</v>
      </c>
      <c r="VAJ4" s="69" t="s">
        <v>16061</v>
      </c>
      <c r="VAK4" s="69" t="s">
        <v>16062</v>
      </c>
      <c r="VAL4" s="69" t="s">
        <v>16063</v>
      </c>
      <c r="VAM4" s="69" t="s">
        <v>16064</v>
      </c>
      <c r="VAN4" s="69" t="s">
        <v>16065</v>
      </c>
      <c r="VAO4" s="69" t="s">
        <v>16066</v>
      </c>
      <c r="VAP4" s="69" t="s">
        <v>16067</v>
      </c>
      <c r="VAQ4" s="69" t="s">
        <v>16068</v>
      </c>
      <c r="VAR4" s="69" t="s">
        <v>16069</v>
      </c>
      <c r="VAS4" s="69" t="s">
        <v>16070</v>
      </c>
      <c r="VAT4" s="69" t="s">
        <v>16071</v>
      </c>
      <c r="VAU4" s="69" t="s">
        <v>16072</v>
      </c>
      <c r="VAV4" s="69" t="s">
        <v>16073</v>
      </c>
      <c r="VAW4" s="69" t="s">
        <v>16074</v>
      </c>
      <c r="VAX4" s="69" t="s">
        <v>16075</v>
      </c>
      <c r="VAY4" s="69" t="s">
        <v>16076</v>
      </c>
      <c r="VAZ4" s="69" t="s">
        <v>16077</v>
      </c>
      <c r="VBA4" s="69" t="s">
        <v>16078</v>
      </c>
      <c r="VBB4" s="69" t="s">
        <v>16079</v>
      </c>
      <c r="VBC4" s="69" t="s">
        <v>16080</v>
      </c>
      <c r="VBD4" s="69" t="s">
        <v>16081</v>
      </c>
      <c r="VBE4" s="69" t="s">
        <v>16082</v>
      </c>
      <c r="VBF4" s="69" t="s">
        <v>16083</v>
      </c>
      <c r="VBG4" s="69" t="s">
        <v>16084</v>
      </c>
      <c r="VBH4" s="69" t="s">
        <v>16085</v>
      </c>
      <c r="VBI4" s="69" t="s">
        <v>16086</v>
      </c>
      <c r="VBJ4" s="69" t="s">
        <v>16087</v>
      </c>
      <c r="VBK4" s="69" t="s">
        <v>16088</v>
      </c>
      <c r="VBL4" s="69" t="s">
        <v>16089</v>
      </c>
      <c r="VBM4" s="69" t="s">
        <v>16090</v>
      </c>
      <c r="VBN4" s="69" t="s">
        <v>16091</v>
      </c>
      <c r="VBO4" s="69" t="s">
        <v>16092</v>
      </c>
      <c r="VBP4" s="69" t="s">
        <v>16093</v>
      </c>
      <c r="VBQ4" s="69" t="s">
        <v>16094</v>
      </c>
      <c r="VBR4" s="69" t="s">
        <v>16095</v>
      </c>
      <c r="VBS4" s="69" t="s">
        <v>16096</v>
      </c>
      <c r="VBT4" s="69" t="s">
        <v>16097</v>
      </c>
      <c r="VBU4" s="69" t="s">
        <v>16098</v>
      </c>
      <c r="VBV4" s="69" t="s">
        <v>16099</v>
      </c>
      <c r="VBW4" s="69" t="s">
        <v>16100</v>
      </c>
      <c r="VBX4" s="69" t="s">
        <v>16101</v>
      </c>
      <c r="VBY4" s="69" t="s">
        <v>16102</v>
      </c>
      <c r="VBZ4" s="69" t="s">
        <v>16103</v>
      </c>
      <c r="VCA4" s="69" t="s">
        <v>16104</v>
      </c>
      <c r="VCB4" s="69" t="s">
        <v>16105</v>
      </c>
      <c r="VCC4" s="69" t="s">
        <v>16106</v>
      </c>
      <c r="VCD4" s="69" t="s">
        <v>16107</v>
      </c>
      <c r="VCE4" s="69" t="s">
        <v>16108</v>
      </c>
      <c r="VCF4" s="69" t="s">
        <v>16109</v>
      </c>
      <c r="VCG4" s="69" t="s">
        <v>16110</v>
      </c>
      <c r="VCH4" s="69" t="s">
        <v>16111</v>
      </c>
      <c r="VCI4" s="69" t="s">
        <v>16112</v>
      </c>
      <c r="VCJ4" s="69" t="s">
        <v>16113</v>
      </c>
      <c r="VCK4" s="69" t="s">
        <v>16114</v>
      </c>
      <c r="VCL4" s="69" t="s">
        <v>16115</v>
      </c>
      <c r="VCM4" s="69" t="s">
        <v>16116</v>
      </c>
      <c r="VCN4" s="69" t="s">
        <v>16117</v>
      </c>
      <c r="VCO4" s="69" t="s">
        <v>16118</v>
      </c>
      <c r="VCP4" s="69" t="s">
        <v>16119</v>
      </c>
      <c r="VCQ4" s="69" t="s">
        <v>16120</v>
      </c>
      <c r="VCR4" s="69" t="s">
        <v>16121</v>
      </c>
      <c r="VCS4" s="69" t="s">
        <v>16122</v>
      </c>
      <c r="VCT4" s="69" t="s">
        <v>16123</v>
      </c>
      <c r="VCU4" s="69" t="s">
        <v>16124</v>
      </c>
      <c r="VCV4" s="69" t="s">
        <v>16125</v>
      </c>
      <c r="VCW4" s="69" t="s">
        <v>16126</v>
      </c>
      <c r="VCX4" s="69" t="s">
        <v>16127</v>
      </c>
      <c r="VCY4" s="69" t="s">
        <v>16128</v>
      </c>
      <c r="VCZ4" s="69" t="s">
        <v>16129</v>
      </c>
      <c r="VDA4" s="69" t="s">
        <v>16130</v>
      </c>
      <c r="VDB4" s="69" t="s">
        <v>16131</v>
      </c>
      <c r="VDC4" s="69" t="s">
        <v>16132</v>
      </c>
      <c r="VDD4" s="69" t="s">
        <v>16133</v>
      </c>
      <c r="VDE4" s="69" t="s">
        <v>16134</v>
      </c>
      <c r="VDF4" s="69" t="s">
        <v>16135</v>
      </c>
      <c r="VDG4" s="69" t="s">
        <v>16136</v>
      </c>
      <c r="VDH4" s="69" t="s">
        <v>16137</v>
      </c>
      <c r="VDI4" s="69" t="s">
        <v>16138</v>
      </c>
      <c r="VDJ4" s="69" t="s">
        <v>16139</v>
      </c>
      <c r="VDK4" s="69" t="s">
        <v>16140</v>
      </c>
      <c r="VDL4" s="69" t="s">
        <v>16141</v>
      </c>
      <c r="VDM4" s="69" t="s">
        <v>16142</v>
      </c>
      <c r="VDN4" s="69" t="s">
        <v>16143</v>
      </c>
      <c r="VDO4" s="69" t="s">
        <v>16144</v>
      </c>
      <c r="VDP4" s="69" t="s">
        <v>16145</v>
      </c>
      <c r="VDQ4" s="69" t="s">
        <v>16146</v>
      </c>
      <c r="VDR4" s="69" t="s">
        <v>16147</v>
      </c>
      <c r="VDS4" s="69" t="s">
        <v>16148</v>
      </c>
      <c r="VDT4" s="69" t="s">
        <v>16149</v>
      </c>
      <c r="VDU4" s="69" t="s">
        <v>16150</v>
      </c>
      <c r="VDV4" s="69" t="s">
        <v>16151</v>
      </c>
      <c r="VDW4" s="69" t="s">
        <v>16152</v>
      </c>
      <c r="VDX4" s="69" t="s">
        <v>16153</v>
      </c>
      <c r="VDY4" s="69" t="s">
        <v>16154</v>
      </c>
      <c r="VDZ4" s="69" t="s">
        <v>16155</v>
      </c>
      <c r="VEA4" s="69" t="s">
        <v>16156</v>
      </c>
      <c r="VEB4" s="69" t="s">
        <v>16157</v>
      </c>
      <c r="VEC4" s="69" t="s">
        <v>16158</v>
      </c>
      <c r="VED4" s="69" t="s">
        <v>16159</v>
      </c>
      <c r="VEE4" s="69" t="s">
        <v>16160</v>
      </c>
      <c r="VEF4" s="69" t="s">
        <v>16161</v>
      </c>
      <c r="VEG4" s="69" t="s">
        <v>16162</v>
      </c>
      <c r="VEH4" s="69" t="s">
        <v>16163</v>
      </c>
      <c r="VEI4" s="69" t="s">
        <v>16164</v>
      </c>
      <c r="VEJ4" s="69" t="s">
        <v>16165</v>
      </c>
      <c r="VEK4" s="69" t="s">
        <v>16166</v>
      </c>
      <c r="VEL4" s="69" t="s">
        <v>16167</v>
      </c>
      <c r="VEM4" s="69" t="s">
        <v>16168</v>
      </c>
      <c r="VEN4" s="69" t="s">
        <v>16169</v>
      </c>
      <c r="VEO4" s="69" t="s">
        <v>16170</v>
      </c>
      <c r="VEP4" s="69" t="s">
        <v>16171</v>
      </c>
      <c r="VEQ4" s="69" t="s">
        <v>16172</v>
      </c>
      <c r="VER4" s="69" t="s">
        <v>16173</v>
      </c>
      <c r="VES4" s="69" t="s">
        <v>16174</v>
      </c>
      <c r="VET4" s="69" t="s">
        <v>16175</v>
      </c>
      <c r="VEU4" s="69" t="s">
        <v>16176</v>
      </c>
      <c r="VEV4" s="69" t="s">
        <v>16177</v>
      </c>
      <c r="VEW4" s="69" t="s">
        <v>16178</v>
      </c>
      <c r="VEX4" s="69" t="s">
        <v>16179</v>
      </c>
      <c r="VEY4" s="69" t="s">
        <v>16180</v>
      </c>
      <c r="VEZ4" s="69" t="s">
        <v>16181</v>
      </c>
      <c r="VFA4" s="69" t="s">
        <v>16182</v>
      </c>
      <c r="VFB4" s="69" t="s">
        <v>16183</v>
      </c>
      <c r="VFC4" s="69" t="s">
        <v>16184</v>
      </c>
      <c r="VFD4" s="69" t="s">
        <v>16185</v>
      </c>
      <c r="VFE4" s="69" t="s">
        <v>16186</v>
      </c>
      <c r="VFF4" s="69" t="s">
        <v>16187</v>
      </c>
      <c r="VFG4" s="69" t="s">
        <v>16188</v>
      </c>
      <c r="VFH4" s="69" t="s">
        <v>16189</v>
      </c>
      <c r="VFI4" s="69" t="s">
        <v>16190</v>
      </c>
      <c r="VFJ4" s="69" t="s">
        <v>16191</v>
      </c>
      <c r="VFK4" s="69" t="s">
        <v>16192</v>
      </c>
      <c r="VFL4" s="69" t="s">
        <v>16193</v>
      </c>
      <c r="VFM4" s="69" t="s">
        <v>16194</v>
      </c>
      <c r="VFN4" s="69" t="s">
        <v>16195</v>
      </c>
      <c r="VFO4" s="69" t="s">
        <v>16196</v>
      </c>
      <c r="VFP4" s="69" t="s">
        <v>16197</v>
      </c>
      <c r="VFQ4" s="69" t="s">
        <v>16198</v>
      </c>
      <c r="VFR4" s="69" t="s">
        <v>16199</v>
      </c>
      <c r="VFS4" s="69" t="s">
        <v>16200</v>
      </c>
      <c r="VFT4" s="69" t="s">
        <v>16201</v>
      </c>
      <c r="VFU4" s="69" t="s">
        <v>16202</v>
      </c>
      <c r="VFV4" s="69" t="s">
        <v>16203</v>
      </c>
      <c r="VFW4" s="69" t="s">
        <v>16204</v>
      </c>
      <c r="VFX4" s="69" t="s">
        <v>16205</v>
      </c>
      <c r="VFY4" s="69" t="s">
        <v>16206</v>
      </c>
      <c r="VFZ4" s="69" t="s">
        <v>16207</v>
      </c>
      <c r="VGA4" s="69" t="s">
        <v>16208</v>
      </c>
      <c r="VGB4" s="69" t="s">
        <v>16209</v>
      </c>
      <c r="VGC4" s="69" t="s">
        <v>16210</v>
      </c>
      <c r="VGD4" s="69" t="s">
        <v>16211</v>
      </c>
      <c r="VGE4" s="69" t="s">
        <v>16212</v>
      </c>
      <c r="VGF4" s="69" t="s">
        <v>16213</v>
      </c>
      <c r="VGG4" s="69" t="s">
        <v>16214</v>
      </c>
      <c r="VGH4" s="69" t="s">
        <v>16215</v>
      </c>
      <c r="VGI4" s="69" t="s">
        <v>16216</v>
      </c>
      <c r="VGJ4" s="69" t="s">
        <v>16217</v>
      </c>
      <c r="VGK4" s="69" t="s">
        <v>16218</v>
      </c>
      <c r="VGL4" s="69" t="s">
        <v>16219</v>
      </c>
      <c r="VGM4" s="69" t="s">
        <v>16220</v>
      </c>
      <c r="VGN4" s="69" t="s">
        <v>16221</v>
      </c>
      <c r="VGO4" s="69" t="s">
        <v>16222</v>
      </c>
      <c r="VGP4" s="69" t="s">
        <v>16223</v>
      </c>
      <c r="VGQ4" s="69" t="s">
        <v>16224</v>
      </c>
      <c r="VGR4" s="69" t="s">
        <v>16225</v>
      </c>
      <c r="VGS4" s="69" t="s">
        <v>16226</v>
      </c>
      <c r="VGT4" s="69" t="s">
        <v>16227</v>
      </c>
      <c r="VGU4" s="69" t="s">
        <v>16228</v>
      </c>
      <c r="VGV4" s="69" t="s">
        <v>16229</v>
      </c>
      <c r="VGW4" s="69" t="s">
        <v>16230</v>
      </c>
      <c r="VGX4" s="69" t="s">
        <v>16231</v>
      </c>
      <c r="VGY4" s="69" t="s">
        <v>16232</v>
      </c>
      <c r="VGZ4" s="69" t="s">
        <v>16233</v>
      </c>
      <c r="VHA4" s="69" t="s">
        <v>16234</v>
      </c>
      <c r="VHB4" s="69" t="s">
        <v>16235</v>
      </c>
      <c r="VHC4" s="69" t="s">
        <v>16236</v>
      </c>
      <c r="VHD4" s="69" t="s">
        <v>16237</v>
      </c>
      <c r="VHE4" s="69" t="s">
        <v>16238</v>
      </c>
      <c r="VHF4" s="69" t="s">
        <v>16239</v>
      </c>
      <c r="VHG4" s="69" t="s">
        <v>16240</v>
      </c>
      <c r="VHH4" s="69" t="s">
        <v>16241</v>
      </c>
      <c r="VHI4" s="69" t="s">
        <v>16242</v>
      </c>
      <c r="VHJ4" s="69" t="s">
        <v>16243</v>
      </c>
      <c r="VHK4" s="69" t="s">
        <v>16244</v>
      </c>
      <c r="VHL4" s="69" t="s">
        <v>16245</v>
      </c>
      <c r="VHM4" s="69" t="s">
        <v>16246</v>
      </c>
      <c r="VHN4" s="69" t="s">
        <v>16247</v>
      </c>
      <c r="VHO4" s="69" t="s">
        <v>16248</v>
      </c>
      <c r="VHP4" s="69" t="s">
        <v>16249</v>
      </c>
      <c r="VHQ4" s="69" t="s">
        <v>16250</v>
      </c>
      <c r="VHR4" s="69" t="s">
        <v>16251</v>
      </c>
      <c r="VHS4" s="69" t="s">
        <v>16252</v>
      </c>
      <c r="VHT4" s="69" t="s">
        <v>16253</v>
      </c>
      <c r="VHU4" s="69" t="s">
        <v>16254</v>
      </c>
      <c r="VHV4" s="69" t="s">
        <v>16255</v>
      </c>
      <c r="VHW4" s="69" t="s">
        <v>16256</v>
      </c>
      <c r="VHX4" s="69" t="s">
        <v>16257</v>
      </c>
      <c r="VHY4" s="69" t="s">
        <v>16258</v>
      </c>
      <c r="VHZ4" s="69" t="s">
        <v>16259</v>
      </c>
      <c r="VIA4" s="69" t="s">
        <v>16260</v>
      </c>
      <c r="VIB4" s="69" t="s">
        <v>16261</v>
      </c>
      <c r="VIC4" s="69" t="s">
        <v>16262</v>
      </c>
      <c r="VID4" s="69" t="s">
        <v>16263</v>
      </c>
      <c r="VIE4" s="69" t="s">
        <v>16264</v>
      </c>
      <c r="VIF4" s="69" t="s">
        <v>16265</v>
      </c>
      <c r="VIG4" s="69" t="s">
        <v>16266</v>
      </c>
      <c r="VIH4" s="69" t="s">
        <v>16267</v>
      </c>
      <c r="VII4" s="69" t="s">
        <v>16268</v>
      </c>
      <c r="VIJ4" s="69" t="s">
        <v>16269</v>
      </c>
      <c r="VIK4" s="69" t="s">
        <v>16270</v>
      </c>
      <c r="VIL4" s="69" t="s">
        <v>16271</v>
      </c>
      <c r="VIM4" s="69" t="s">
        <v>16272</v>
      </c>
      <c r="VIN4" s="69" t="s">
        <v>16273</v>
      </c>
      <c r="VIO4" s="69" t="s">
        <v>16274</v>
      </c>
      <c r="VIP4" s="69" t="s">
        <v>16275</v>
      </c>
      <c r="VIQ4" s="69" t="s">
        <v>16276</v>
      </c>
      <c r="VIR4" s="69" t="s">
        <v>16277</v>
      </c>
      <c r="VIS4" s="69" t="s">
        <v>16278</v>
      </c>
      <c r="VIT4" s="69" t="s">
        <v>16279</v>
      </c>
      <c r="VIU4" s="69" t="s">
        <v>16280</v>
      </c>
      <c r="VIV4" s="69" t="s">
        <v>16281</v>
      </c>
      <c r="VIW4" s="69" t="s">
        <v>16282</v>
      </c>
      <c r="VIX4" s="69" t="s">
        <v>16283</v>
      </c>
      <c r="VIY4" s="69" t="s">
        <v>16284</v>
      </c>
      <c r="VIZ4" s="69" t="s">
        <v>16285</v>
      </c>
      <c r="VJA4" s="69" t="s">
        <v>16286</v>
      </c>
      <c r="VJB4" s="69" t="s">
        <v>16287</v>
      </c>
      <c r="VJC4" s="69" t="s">
        <v>16288</v>
      </c>
      <c r="VJD4" s="69" t="s">
        <v>16289</v>
      </c>
      <c r="VJE4" s="69" t="s">
        <v>16290</v>
      </c>
      <c r="VJF4" s="69" t="s">
        <v>16291</v>
      </c>
      <c r="VJG4" s="69" t="s">
        <v>16292</v>
      </c>
      <c r="VJH4" s="69" t="s">
        <v>16293</v>
      </c>
      <c r="VJI4" s="69" t="s">
        <v>16294</v>
      </c>
      <c r="VJJ4" s="69" t="s">
        <v>16295</v>
      </c>
      <c r="VJK4" s="69" t="s">
        <v>16296</v>
      </c>
      <c r="VJL4" s="69" t="s">
        <v>16297</v>
      </c>
      <c r="VJM4" s="69" t="s">
        <v>16298</v>
      </c>
      <c r="VJN4" s="69" t="s">
        <v>16299</v>
      </c>
      <c r="VJO4" s="69" t="s">
        <v>16300</v>
      </c>
      <c r="VJP4" s="69" t="s">
        <v>16301</v>
      </c>
      <c r="VJQ4" s="69" t="s">
        <v>16302</v>
      </c>
      <c r="VJR4" s="69" t="s">
        <v>16303</v>
      </c>
      <c r="VJS4" s="69" t="s">
        <v>16304</v>
      </c>
      <c r="VJT4" s="69" t="s">
        <v>16305</v>
      </c>
      <c r="VJU4" s="69" t="s">
        <v>16306</v>
      </c>
      <c r="VJV4" s="69" t="s">
        <v>16307</v>
      </c>
      <c r="VJW4" s="69" t="s">
        <v>16308</v>
      </c>
      <c r="VJX4" s="69" t="s">
        <v>16309</v>
      </c>
      <c r="VJY4" s="69" t="s">
        <v>16310</v>
      </c>
      <c r="VJZ4" s="69" t="s">
        <v>16311</v>
      </c>
      <c r="VKA4" s="69" t="s">
        <v>16312</v>
      </c>
      <c r="VKB4" s="69" t="s">
        <v>16313</v>
      </c>
      <c r="VKC4" s="69" t="s">
        <v>16314</v>
      </c>
      <c r="VKD4" s="69" t="s">
        <v>16315</v>
      </c>
      <c r="VKE4" s="69" t="s">
        <v>16316</v>
      </c>
      <c r="VKF4" s="69" t="s">
        <v>16317</v>
      </c>
      <c r="VKG4" s="69" t="s">
        <v>16318</v>
      </c>
      <c r="VKH4" s="69" t="s">
        <v>16319</v>
      </c>
      <c r="VKI4" s="69" t="s">
        <v>16320</v>
      </c>
      <c r="VKJ4" s="69" t="s">
        <v>16321</v>
      </c>
      <c r="VKK4" s="69" t="s">
        <v>16322</v>
      </c>
      <c r="VKL4" s="69" t="s">
        <v>16323</v>
      </c>
      <c r="VKM4" s="69" t="s">
        <v>16324</v>
      </c>
      <c r="VKN4" s="69" t="s">
        <v>16325</v>
      </c>
      <c r="VKO4" s="69" t="s">
        <v>16326</v>
      </c>
      <c r="VKP4" s="69" t="s">
        <v>16327</v>
      </c>
      <c r="VKQ4" s="69" t="s">
        <v>16328</v>
      </c>
      <c r="VKR4" s="69" t="s">
        <v>16329</v>
      </c>
      <c r="VKS4" s="69" t="s">
        <v>16330</v>
      </c>
      <c r="VKT4" s="69" t="s">
        <v>16331</v>
      </c>
      <c r="VKU4" s="69" t="s">
        <v>16332</v>
      </c>
      <c r="VKV4" s="69" t="s">
        <v>16333</v>
      </c>
      <c r="VKW4" s="69" t="s">
        <v>16334</v>
      </c>
      <c r="VKX4" s="69" t="s">
        <v>16335</v>
      </c>
      <c r="VKY4" s="69" t="s">
        <v>16336</v>
      </c>
      <c r="VKZ4" s="69" t="s">
        <v>16337</v>
      </c>
      <c r="VLA4" s="69" t="s">
        <v>16338</v>
      </c>
      <c r="VLB4" s="69" t="s">
        <v>16339</v>
      </c>
      <c r="VLC4" s="69" t="s">
        <v>16340</v>
      </c>
      <c r="VLD4" s="69" t="s">
        <v>16341</v>
      </c>
      <c r="VLE4" s="69" t="s">
        <v>16342</v>
      </c>
      <c r="VLF4" s="69" t="s">
        <v>16343</v>
      </c>
      <c r="VLG4" s="69" t="s">
        <v>16344</v>
      </c>
      <c r="VLH4" s="69" t="s">
        <v>16345</v>
      </c>
      <c r="VLI4" s="69" t="s">
        <v>16346</v>
      </c>
      <c r="VLJ4" s="69" t="s">
        <v>16347</v>
      </c>
      <c r="VLK4" s="69" t="s">
        <v>16348</v>
      </c>
      <c r="VLL4" s="69" t="s">
        <v>16349</v>
      </c>
      <c r="VLM4" s="69" t="s">
        <v>16350</v>
      </c>
      <c r="VLN4" s="69" t="s">
        <v>16351</v>
      </c>
      <c r="VLO4" s="69" t="s">
        <v>16352</v>
      </c>
      <c r="VLP4" s="69" t="s">
        <v>16353</v>
      </c>
      <c r="VLQ4" s="69" t="s">
        <v>16354</v>
      </c>
      <c r="VLR4" s="69" t="s">
        <v>16355</v>
      </c>
      <c r="VLS4" s="69" t="s">
        <v>16356</v>
      </c>
      <c r="VLT4" s="69" t="s">
        <v>16357</v>
      </c>
      <c r="VLU4" s="69" t="s">
        <v>16358</v>
      </c>
      <c r="VLV4" s="69" t="s">
        <v>16359</v>
      </c>
      <c r="VLW4" s="69" t="s">
        <v>16360</v>
      </c>
      <c r="VLX4" s="69" t="s">
        <v>16361</v>
      </c>
      <c r="VLY4" s="69" t="s">
        <v>16362</v>
      </c>
      <c r="VLZ4" s="69" t="s">
        <v>16363</v>
      </c>
      <c r="VMA4" s="69" t="s">
        <v>16364</v>
      </c>
      <c r="VMB4" s="69" t="s">
        <v>16365</v>
      </c>
      <c r="VMC4" s="69" t="s">
        <v>16366</v>
      </c>
      <c r="VMD4" s="69" t="s">
        <v>16367</v>
      </c>
      <c r="VME4" s="69" t="s">
        <v>16368</v>
      </c>
      <c r="VMF4" s="69" t="s">
        <v>16369</v>
      </c>
      <c r="VMG4" s="69" t="s">
        <v>16370</v>
      </c>
      <c r="VMH4" s="69" t="s">
        <v>16371</v>
      </c>
      <c r="VMI4" s="69" t="s">
        <v>16372</v>
      </c>
      <c r="VMJ4" s="69" t="s">
        <v>16373</v>
      </c>
      <c r="VMK4" s="69" t="s">
        <v>16374</v>
      </c>
      <c r="VML4" s="69" t="s">
        <v>16375</v>
      </c>
      <c r="VMM4" s="69" t="s">
        <v>16376</v>
      </c>
      <c r="VMN4" s="69" t="s">
        <v>16377</v>
      </c>
      <c r="VMO4" s="69" t="s">
        <v>16378</v>
      </c>
      <c r="VMP4" s="69" t="s">
        <v>16379</v>
      </c>
      <c r="VMQ4" s="69" t="s">
        <v>16380</v>
      </c>
      <c r="VMR4" s="69" t="s">
        <v>16381</v>
      </c>
      <c r="VMS4" s="69" t="s">
        <v>16382</v>
      </c>
      <c r="VMT4" s="69" t="s">
        <v>16383</v>
      </c>
      <c r="VMU4" s="69" t="s">
        <v>16384</v>
      </c>
      <c r="VMV4" s="69" t="s">
        <v>16385</v>
      </c>
      <c r="VMW4" s="69" t="s">
        <v>16386</v>
      </c>
      <c r="VMX4" s="69" t="s">
        <v>16387</v>
      </c>
      <c r="VMY4" s="69" t="s">
        <v>16388</v>
      </c>
      <c r="VMZ4" s="69" t="s">
        <v>16389</v>
      </c>
      <c r="VNA4" s="69" t="s">
        <v>16390</v>
      </c>
      <c r="VNB4" s="69" t="s">
        <v>16391</v>
      </c>
      <c r="VNC4" s="69" t="s">
        <v>16392</v>
      </c>
      <c r="VND4" s="69" t="s">
        <v>16393</v>
      </c>
      <c r="VNE4" s="69" t="s">
        <v>16394</v>
      </c>
      <c r="VNF4" s="69" t="s">
        <v>16395</v>
      </c>
      <c r="VNG4" s="69" t="s">
        <v>16396</v>
      </c>
      <c r="VNH4" s="69" t="s">
        <v>16397</v>
      </c>
      <c r="VNI4" s="69" t="s">
        <v>16398</v>
      </c>
      <c r="VNJ4" s="69" t="s">
        <v>16399</v>
      </c>
      <c r="VNK4" s="69" t="s">
        <v>16400</v>
      </c>
      <c r="VNL4" s="69" t="s">
        <v>16401</v>
      </c>
      <c r="VNM4" s="69" t="s">
        <v>16402</v>
      </c>
      <c r="VNN4" s="69" t="s">
        <v>16403</v>
      </c>
      <c r="VNO4" s="69" t="s">
        <v>16404</v>
      </c>
      <c r="VNP4" s="69" t="s">
        <v>16405</v>
      </c>
      <c r="VNQ4" s="69" t="s">
        <v>16406</v>
      </c>
      <c r="VNR4" s="69" t="s">
        <v>16407</v>
      </c>
      <c r="VNS4" s="69" t="s">
        <v>16408</v>
      </c>
      <c r="VNT4" s="69" t="s">
        <v>16409</v>
      </c>
      <c r="VNU4" s="69" t="s">
        <v>16410</v>
      </c>
      <c r="VNV4" s="69" t="s">
        <v>16411</v>
      </c>
      <c r="VNW4" s="69" t="s">
        <v>16412</v>
      </c>
      <c r="VNX4" s="69" t="s">
        <v>16413</v>
      </c>
      <c r="VNY4" s="69" t="s">
        <v>16414</v>
      </c>
      <c r="VNZ4" s="69" t="s">
        <v>16415</v>
      </c>
      <c r="VOA4" s="69" t="s">
        <v>16416</v>
      </c>
      <c r="VOB4" s="69" t="s">
        <v>16417</v>
      </c>
      <c r="VOC4" s="69" t="s">
        <v>16418</v>
      </c>
      <c r="VOD4" s="69" t="s">
        <v>16419</v>
      </c>
      <c r="VOE4" s="69" t="s">
        <v>16420</v>
      </c>
      <c r="VOF4" s="69" t="s">
        <v>16421</v>
      </c>
      <c r="VOG4" s="69" t="s">
        <v>16422</v>
      </c>
      <c r="VOH4" s="69" t="s">
        <v>16423</v>
      </c>
      <c r="VOI4" s="69" t="s">
        <v>16424</v>
      </c>
      <c r="VOJ4" s="69" t="s">
        <v>16425</v>
      </c>
      <c r="VOK4" s="69" t="s">
        <v>16426</v>
      </c>
      <c r="VOL4" s="69" t="s">
        <v>16427</v>
      </c>
      <c r="VOM4" s="69" t="s">
        <v>16428</v>
      </c>
      <c r="VON4" s="69" t="s">
        <v>16429</v>
      </c>
      <c r="VOO4" s="69" t="s">
        <v>16430</v>
      </c>
      <c r="VOP4" s="69" t="s">
        <v>16431</v>
      </c>
      <c r="VOQ4" s="69" t="s">
        <v>16432</v>
      </c>
      <c r="VOR4" s="69" t="s">
        <v>16433</v>
      </c>
      <c r="VOS4" s="69" t="s">
        <v>16434</v>
      </c>
      <c r="VOT4" s="69" t="s">
        <v>16435</v>
      </c>
      <c r="VOU4" s="69" t="s">
        <v>16436</v>
      </c>
      <c r="VOV4" s="69" t="s">
        <v>16437</v>
      </c>
      <c r="VOW4" s="69" t="s">
        <v>16438</v>
      </c>
      <c r="VOX4" s="69" t="s">
        <v>16439</v>
      </c>
      <c r="VOY4" s="69" t="s">
        <v>16440</v>
      </c>
      <c r="VOZ4" s="69" t="s">
        <v>16441</v>
      </c>
      <c r="VPA4" s="69" t="s">
        <v>16442</v>
      </c>
      <c r="VPB4" s="69" t="s">
        <v>16443</v>
      </c>
      <c r="VPC4" s="69" t="s">
        <v>16444</v>
      </c>
      <c r="VPD4" s="69" t="s">
        <v>16445</v>
      </c>
      <c r="VPE4" s="69" t="s">
        <v>16446</v>
      </c>
      <c r="VPF4" s="69" t="s">
        <v>16447</v>
      </c>
      <c r="VPG4" s="69" t="s">
        <v>16448</v>
      </c>
      <c r="VPH4" s="69" t="s">
        <v>16449</v>
      </c>
      <c r="VPI4" s="69" t="s">
        <v>16450</v>
      </c>
      <c r="VPJ4" s="69" t="s">
        <v>16451</v>
      </c>
      <c r="VPK4" s="69" t="s">
        <v>16452</v>
      </c>
      <c r="VPL4" s="69" t="s">
        <v>16453</v>
      </c>
      <c r="VPM4" s="69" t="s">
        <v>16454</v>
      </c>
      <c r="VPN4" s="69" t="s">
        <v>16455</v>
      </c>
      <c r="VPO4" s="69" t="s">
        <v>16456</v>
      </c>
      <c r="VPP4" s="69" t="s">
        <v>16457</v>
      </c>
      <c r="VPQ4" s="69" t="s">
        <v>16458</v>
      </c>
      <c r="VPR4" s="69" t="s">
        <v>16459</v>
      </c>
      <c r="VPS4" s="69" t="s">
        <v>16460</v>
      </c>
      <c r="VPT4" s="69" t="s">
        <v>16461</v>
      </c>
      <c r="VPU4" s="69" t="s">
        <v>16462</v>
      </c>
      <c r="VPV4" s="69" t="s">
        <v>16463</v>
      </c>
      <c r="VPW4" s="69" t="s">
        <v>16464</v>
      </c>
      <c r="VPX4" s="69" t="s">
        <v>16465</v>
      </c>
      <c r="VPY4" s="69" t="s">
        <v>16466</v>
      </c>
      <c r="VPZ4" s="69" t="s">
        <v>16467</v>
      </c>
      <c r="VQA4" s="69" t="s">
        <v>16468</v>
      </c>
      <c r="VQB4" s="69" t="s">
        <v>16469</v>
      </c>
      <c r="VQC4" s="69" t="s">
        <v>16470</v>
      </c>
      <c r="VQD4" s="69" t="s">
        <v>16471</v>
      </c>
      <c r="VQE4" s="69" t="s">
        <v>16472</v>
      </c>
      <c r="VQF4" s="69" t="s">
        <v>16473</v>
      </c>
      <c r="VQG4" s="69" t="s">
        <v>16474</v>
      </c>
      <c r="VQH4" s="69" t="s">
        <v>16475</v>
      </c>
      <c r="VQI4" s="69" t="s">
        <v>16476</v>
      </c>
      <c r="VQJ4" s="69" t="s">
        <v>16477</v>
      </c>
      <c r="VQK4" s="69" t="s">
        <v>16478</v>
      </c>
      <c r="VQL4" s="69" t="s">
        <v>16479</v>
      </c>
      <c r="VQM4" s="69" t="s">
        <v>16480</v>
      </c>
      <c r="VQN4" s="69" t="s">
        <v>16481</v>
      </c>
      <c r="VQO4" s="69" t="s">
        <v>16482</v>
      </c>
      <c r="VQP4" s="69" t="s">
        <v>16483</v>
      </c>
      <c r="VQQ4" s="69" t="s">
        <v>16484</v>
      </c>
      <c r="VQR4" s="69" t="s">
        <v>16485</v>
      </c>
      <c r="VQS4" s="69" t="s">
        <v>16486</v>
      </c>
      <c r="VQT4" s="69" t="s">
        <v>16487</v>
      </c>
      <c r="VQU4" s="69" t="s">
        <v>16488</v>
      </c>
      <c r="VQV4" s="69" t="s">
        <v>16489</v>
      </c>
      <c r="VQW4" s="69" t="s">
        <v>16490</v>
      </c>
      <c r="VQX4" s="69" t="s">
        <v>16491</v>
      </c>
      <c r="VQY4" s="69" t="s">
        <v>16492</v>
      </c>
      <c r="VQZ4" s="69" t="s">
        <v>16493</v>
      </c>
      <c r="VRA4" s="69" t="s">
        <v>16494</v>
      </c>
      <c r="VRB4" s="69" t="s">
        <v>16495</v>
      </c>
      <c r="VRC4" s="69" t="s">
        <v>16496</v>
      </c>
      <c r="VRD4" s="69" t="s">
        <v>16497</v>
      </c>
      <c r="VRE4" s="69" t="s">
        <v>16498</v>
      </c>
      <c r="VRF4" s="69" t="s">
        <v>16499</v>
      </c>
      <c r="VRG4" s="69" t="s">
        <v>16500</v>
      </c>
      <c r="VRH4" s="69" t="s">
        <v>16501</v>
      </c>
      <c r="VRI4" s="69" t="s">
        <v>16502</v>
      </c>
      <c r="VRJ4" s="69" t="s">
        <v>16503</v>
      </c>
      <c r="VRK4" s="69" t="s">
        <v>16504</v>
      </c>
      <c r="VRL4" s="69" t="s">
        <v>16505</v>
      </c>
      <c r="VRM4" s="69" t="s">
        <v>16506</v>
      </c>
      <c r="VRN4" s="69" t="s">
        <v>16507</v>
      </c>
      <c r="VRO4" s="69" t="s">
        <v>16508</v>
      </c>
      <c r="VRP4" s="69" t="s">
        <v>16509</v>
      </c>
      <c r="VRQ4" s="69" t="s">
        <v>16510</v>
      </c>
      <c r="VRR4" s="69" t="s">
        <v>16511</v>
      </c>
      <c r="VRS4" s="69" t="s">
        <v>16512</v>
      </c>
      <c r="VRT4" s="69" t="s">
        <v>16513</v>
      </c>
      <c r="VRU4" s="69" t="s">
        <v>16514</v>
      </c>
      <c r="VRV4" s="69" t="s">
        <v>16515</v>
      </c>
      <c r="VRW4" s="69" t="s">
        <v>16516</v>
      </c>
      <c r="VRX4" s="69" t="s">
        <v>16517</v>
      </c>
      <c r="VRY4" s="69" t="s">
        <v>16518</v>
      </c>
      <c r="VRZ4" s="69" t="s">
        <v>16519</v>
      </c>
      <c r="VSA4" s="69" t="s">
        <v>16520</v>
      </c>
      <c r="VSB4" s="69" t="s">
        <v>16521</v>
      </c>
      <c r="VSC4" s="69" t="s">
        <v>16522</v>
      </c>
      <c r="VSD4" s="69" t="s">
        <v>16523</v>
      </c>
      <c r="VSE4" s="69" t="s">
        <v>16524</v>
      </c>
      <c r="VSF4" s="69" t="s">
        <v>16525</v>
      </c>
      <c r="VSG4" s="69" t="s">
        <v>16526</v>
      </c>
      <c r="VSH4" s="69" t="s">
        <v>16527</v>
      </c>
      <c r="VSI4" s="69" t="s">
        <v>16528</v>
      </c>
      <c r="VSJ4" s="69" t="s">
        <v>16529</v>
      </c>
      <c r="VSK4" s="69" t="s">
        <v>16530</v>
      </c>
      <c r="VSL4" s="69" t="s">
        <v>16531</v>
      </c>
      <c r="VSM4" s="69" t="s">
        <v>16532</v>
      </c>
      <c r="VSN4" s="69" t="s">
        <v>16533</v>
      </c>
      <c r="VSO4" s="69" t="s">
        <v>16534</v>
      </c>
      <c r="VSP4" s="69" t="s">
        <v>16535</v>
      </c>
      <c r="VSQ4" s="69" t="s">
        <v>16536</v>
      </c>
      <c r="VSR4" s="69" t="s">
        <v>16537</v>
      </c>
      <c r="VSS4" s="69" t="s">
        <v>16538</v>
      </c>
      <c r="VST4" s="69" t="s">
        <v>16539</v>
      </c>
      <c r="VSU4" s="69" t="s">
        <v>16540</v>
      </c>
      <c r="VSV4" s="69" t="s">
        <v>16541</v>
      </c>
      <c r="VSW4" s="69" t="s">
        <v>16542</v>
      </c>
      <c r="VSX4" s="69" t="s">
        <v>16543</v>
      </c>
      <c r="VSY4" s="69" t="s">
        <v>16544</v>
      </c>
      <c r="VSZ4" s="69" t="s">
        <v>16545</v>
      </c>
      <c r="VTA4" s="69" t="s">
        <v>16546</v>
      </c>
      <c r="VTB4" s="69" t="s">
        <v>16547</v>
      </c>
      <c r="VTC4" s="69" t="s">
        <v>16548</v>
      </c>
      <c r="VTD4" s="69" t="s">
        <v>16549</v>
      </c>
      <c r="VTE4" s="69" t="s">
        <v>16550</v>
      </c>
      <c r="VTF4" s="69" t="s">
        <v>16551</v>
      </c>
      <c r="VTG4" s="69" t="s">
        <v>16552</v>
      </c>
      <c r="VTH4" s="69" t="s">
        <v>16553</v>
      </c>
      <c r="VTI4" s="69" t="s">
        <v>16554</v>
      </c>
      <c r="VTJ4" s="69" t="s">
        <v>16555</v>
      </c>
      <c r="VTK4" s="69" t="s">
        <v>16556</v>
      </c>
      <c r="VTL4" s="69" t="s">
        <v>16557</v>
      </c>
      <c r="VTM4" s="69" t="s">
        <v>16558</v>
      </c>
      <c r="VTN4" s="69" t="s">
        <v>16559</v>
      </c>
      <c r="VTO4" s="69" t="s">
        <v>16560</v>
      </c>
      <c r="VTP4" s="69" t="s">
        <v>16561</v>
      </c>
      <c r="VTQ4" s="69" t="s">
        <v>16562</v>
      </c>
      <c r="VTR4" s="69" t="s">
        <v>16563</v>
      </c>
      <c r="VTS4" s="69" t="s">
        <v>16564</v>
      </c>
      <c r="VTT4" s="69" t="s">
        <v>16565</v>
      </c>
      <c r="VTU4" s="69" t="s">
        <v>16566</v>
      </c>
      <c r="VTV4" s="69" t="s">
        <v>16567</v>
      </c>
      <c r="VTW4" s="69" t="s">
        <v>16568</v>
      </c>
      <c r="VTX4" s="69" t="s">
        <v>16569</v>
      </c>
      <c r="VTY4" s="69" t="s">
        <v>16570</v>
      </c>
      <c r="VTZ4" s="69" t="s">
        <v>16571</v>
      </c>
      <c r="VUA4" s="69" t="s">
        <v>16572</v>
      </c>
      <c r="VUB4" s="69" t="s">
        <v>16573</v>
      </c>
      <c r="VUC4" s="69" t="s">
        <v>16574</v>
      </c>
      <c r="VUD4" s="69" t="s">
        <v>16575</v>
      </c>
      <c r="VUE4" s="69" t="s">
        <v>16576</v>
      </c>
      <c r="VUF4" s="69" t="s">
        <v>16577</v>
      </c>
      <c r="VUG4" s="69" t="s">
        <v>16578</v>
      </c>
      <c r="VUH4" s="69" t="s">
        <v>16579</v>
      </c>
      <c r="VUI4" s="69" t="s">
        <v>16580</v>
      </c>
      <c r="VUJ4" s="69" t="s">
        <v>16581</v>
      </c>
      <c r="VUK4" s="69" t="s">
        <v>16582</v>
      </c>
      <c r="VUL4" s="69" t="s">
        <v>16583</v>
      </c>
      <c r="VUM4" s="69" t="s">
        <v>16584</v>
      </c>
      <c r="VUN4" s="69" t="s">
        <v>16585</v>
      </c>
      <c r="VUO4" s="69" t="s">
        <v>16586</v>
      </c>
      <c r="VUP4" s="69" t="s">
        <v>16587</v>
      </c>
      <c r="VUQ4" s="69" t="s">
        <v>16588</v>
      </c>
      <c r="VUR4" s="69" t="s">
        <v>16589</v>
      </c>
      <c r="VUS4" s="69" t="s">
        <v>16590</v>
      </c>
      <c r="VUT4" s="69" t="s">
        <v>16591</v>
      </c>
      <c r="VUU4" s="69" t="s">
        <v>16592</v>
      </c>
      <c r="VUV4" s="69" t="s">
        <v>16593</v>
      </c>
      <c r="VUW4" s="69" t="s">
        <v>16594</v>
      </c>
      <c r="VUX4" s="69" t="s">
        <v>16595</v>
      </c>
      <c r="VUY4" s="69" t="s">
        <v>16596</v>
      </c>
      <c r="VUZ4" s="69" t="s">
        <v>16597</v>
      </c>
      <c r="VVA4" s="69" t="s">
        <v>16598</v>
      </c>
      <c r="VVB4" s="69" t="s">
        <v>16599</v>
      </c>
      <c r="VVC4" s="69" t="s">
        <v>16600</v>
      </c>
      <c r="VVD4" s="69" t="s">
        <v>16601</v>
      </c>
      <c r="VVE4" s="69" t="s">
        <v>16602</v>
      </c>
      <c r="VVF4" s="69" t="s">
        <v>16603</v>
      </c>
      <c r="VVG4" s="69" t="s">
        <v>16604</v>
      </c>
      <c r="VVH4" s="69" t="s">
        <v>16605</v>
      </c>
      <c r="VVI4" s="69" t="s">
        <v>16606</v>
      </c>
      <c r="VVJ4" s="69" t="s">
        <v>16607</v>
      </c>
      <c r="VVK4" s="69" t="s">
        <v>16608</v>
      </c>
      <c r="VVL4" s="69" t="s">
        <v>16609</v>
      </c>
      <c r="VVM4" s="69" t="s">
        <v>16610</v>
      </c>
      <c r="VVN4" s="69" t="s">
        <v>16611</v>
      </c>
      <c r="VVO4" s="69" t="s">
        <v>16612</v>
      </c>
      <c r="VVP4" s="69" t="s">
        <v>16613</v>
      </c>
      <c r="VVQ4" s="69" t="s">
        <v>16614</v>
      </c>
      <c r="VVR4" s="69" t="s">
        <v>16615</v>
      </c>
      <c r="VVS4" s="69" t="s">
        <v>16616</v>
      </c>
      <c r="VVT4" s="69" t="s">
        <v>16617</v>
      </c>
      <c r="VVU4" s="69" t="s">
        <v>16618</v>
      </c>
      <c r="VVV4" s="69" t="s">
        <v>16619</v>
      </c>
      <c r="VVW4" s="69" t="s">
        <v>16620</v>
      </c>
      <c r="VVX4" s="69" t="s">
        <v>16621</v>
      </c>
      <c r="VVY4" s="69" t="s">
        <v>16622</v>
      </c>
      <c r="VVZ4" s="69" t="s">
        <v>16623</v>
      </c>
      <c r="VWA4" s="69" t="s">
        <v>16624</v>
      </c>
      <c r="VWB4" s="69" t="s">
        <v>16625</v>
      </c>
      <c r="VWC4" s="69" t="s">
        <v>16626</v>
      </c>
      <c r="VWD4" s="69" t="s">
        <v>16627</v>
      </c>
      <c r="VWE4" s="69" t="s">
        <v>16628</v>
      </c>
      <c r="VWF4" s="69" t="s">
        <v>16629</v>
      </c>
      <c r="VWG4" s="69" t="s">
        <v>16630</v>
      </c>
      <c r="VWH4" s="69" t="s">
        <v>16631</v>
      </c>
      <c r="VWI4" s="69" t="s">
        <v>16632</v>
      </c>
      <c r="VWJ4" s="69" t="s">
        <v>16633</v>
      </c>
      <c r="VWK4" s="69" t="s">
        <v>16634</v>
      </c>
      <c r="VWL4" s="69" t="s">
        <v>16635</v>
      </c>
      <c r="VWM4" s="69" t="s">
        <v>16636</v>
      </c>
      <c r="VWN4" s="69" t="s">
        <v>16637</v>
      </c>
      <c r="VWO4" s="69" t="s">
        <v>16638</v>
      </c>
      <c r="VWP4" s="69" t="s">
        <v>16639</v>
      </c>
      <c r="VWQ4" s="69" t="s">
        <v>16640</v>
      </c>
      <c r="VWR4" s="69" t="s">
        <v>16641</v>
      </c>
      <c r="VWS4" s="69" t="s">
        <v>16642</v>
      </c>
      <c r="VWT4" s="69" t="s">
        <v>16643</v>
      </c>
      <c r="VWU4" s="69" t="s">
        <v>16644</v>
      </c>
      <c r="VWV4" s="69" t="s">
        <v>16645</v>
      </c>
      <c r="VWW4" s="69" t="s">
        <v>16646</v>
      </c>
      <c r="VWX4" s="69" t="s">
        <v>16647</v>
      </c>
      <c r="VWY4" s="69" t="s">
        <v>16648</v>
      </c>
      <c r="VWZ4" s="69" t="s">
        <v>16649</v>
      </c>
      <c r="VXA4" s="69" t="s">
        <v>16650</v>
      </c>
      <c r="VXB4" s="69" t="s">
        <v>16651</v>
      </c>
      <c r="VXC4" s="69" t="s">
        <v>16652</v>
      </c>
      <c r="VXD4" s="69" t="s">
        <v>16653</v>
      </c>
      <c r="VXE4" s="69" t="s">
        <v>16654</v>
      </c>
      <c r="VXF4" s="69" t="s">
        <v>16655</v>
      </c>
      <c r="VXG4" s="69" t="s">
        <v>16656</v>
      </c>
      <c r="VXH4" s="69" t="s">
        <v>16657</v>
      </c>
      <c r="VXI4" s="69" t="s">
        <v>16658</v>
      </c>
      <c r="VXJ4" s="69" t="s">
        <v>16659</v>
      </c>
      <c r="VXK4" s="69" t="s">
        <v>16660</v>
      </c>
      <c r="VXL4" s="69" t="s">
        <v>16661</v>
      </c>
      <c r="VXM4" s="69" t="s">
        <v>16662</v>
      </c>
      <c r="VXN4" s="69" t="s">
        <v>16663</v>
      </c>
      <c r="VXO4" s="69" t="s">
        <v>16664</v>
      </c>
      <c r="VXP4" s="69" t="s">
        <v>16665</v>
      </c>
      <c r="VXQ4" s="69" t="s">
        <v>16666</v>
      </c>
      <c r="VXR4" s="69" t="s">
        <v>16667</v>
      </c>
      <c r="VXS4" s="69" t="s">
        <v>16668</v>
      </c>
      <c r="VXT4" s="69" t="s">
        <v>16669</v>
      </c>
      <c r="VXU4" s="69" t="s">
        <v>16670</v>
      </c>
      <c r="VXV4" s="69" t="s">
        <v>16671</v>
      </c>
      <c r="VXW4" s="69" t="s">
        <v>16672</v>
      </c>
      <c r="VXX4" s="69" t="s">
        <v>16673</v>
      </c>
      <c r="VXY4" s="69" t="s">
        <v>16674</v>
      </c>
      <c r="VXZ4" s="69" t="s">
        <v>16675</v>
      </c>
      <c r="VYA4" s="69" t="s">
        <v>16676</v>
      </c>
      <c r="VYB4" s="69" t="s">
        <v>16677</v>
      </c>
      <c r="VYC4" s="69" t="s">
        <v>16678</v>
      </c>
      <c r="VYD4" s="69" t="s">
        <v>16679</v>
      </c>
      <c r="VYE4" s="69" t="s">
        <v>16680</v>
      </c>
      <c r="VYF4" s="69" t="s">
        <v>16681</v>
      </c>
      <c r="VYG4" s="69" t="s">
        <v>16682</v>
      </c>
      <c r="VYH4" s="69" t="s">
        <v>16683</v>
      </c>
      <c r="VYI4" s="69" t="s">
        <v>16684</v>
      </c>
      <c r="VYJ4" s="69" t="s">
        <v>16685</v>
      </c>
      <c r="VYK4" s="69" t="s">
        <v>16686</v>
      </c>
      <c r="VYL4" s="69" t="s">
        <v>16687</v>
      </c>
      <c r="VYM4" s="69" t="s">
        <v>16688</v>
      </c>
      <c r="VYN4" s="69" t="s">
        <v>16689</v>
      </c>
      <c r="VYO4" s="69" t="s">
        <v>16690</v>
      </c>
      <c r="VYP4" s="69" t="s">
        <v>16691</v>
      </c>
      <c r="VYQ4" s="69" t="s">
        <v>16692</v>
      </c>
      <c r="VYR4" s="69" t="s">
        <v>16693</v>
      </c>
      <c r="VYS4" s="69" t="s">
        <v>16694</v>
      </c>
      <c r="VYT4" s="69" t="s">
        <v>16695</v>
      </c>
      <c r="VYU4" s="69" t="s">
        <v>16696</v>
      </c>
      <c r="VYV4" s="69" t="s">
        <v>16697</v>
      </c>
      <c r="VYW4" s="69" t="s">
        <v>16698</v>
      </c>
      <c r="VYX4" s="69" t="s">
        <v>16699</v>
      </c>
      <c r="VYY4" s="69" t="s">
        <v>16700</v>
      </c>
      <c r="VYZ4" s="69" t="s">
        <v>16701</v>
      </c>
      <c r="VZA4" s="69" t="s">
        <v>16702</v>
      </c>
      <c r="VZB4" s="69" t="s">
        <v>16703</v>
      </c>
      <c r="VZC4" s="69" t="s">
        <v>16704</v>
      </c>
      <c r="VZD4" s="69" t="s">
        <v>16705</v>
      </c>
      <c r="VZE4" s="69" t="s">
        <v>16706</v>
      </c>
      <c r="VZF4" s="69" t="s">
        <v>16707</v>
      </c>
      <c r="VZG4" s="69" t="s">
        <v>16708</v>
      </c>
      <c r="VZH4" s="69" t="s">
        <v>16709</v>
      </c>
      <c r="VZI4" s="69" t="s">
        <v>16710</v>
      </c>
      <c r="VZJ4" s="69" t="s">
        <v>16711</v>
      </c>
      <c r="VZK4" s="69" t="s">
        <v>16712</v>
      </c>
      <c r="VZL4" s="69" t="s">
        <v>16713</v>
      </c>
      <c r="VZM4" s="69" t="s">
        <v>16714</v>
      </c>
      <c r="VZN4" s="69" t="s">
        <v>16715</v>
      </c>
      <c r="VZO4" s="69" t="s">
        <v>16716</v>
      </c>
      <c r="VZP4" s="69" t="s">
        <v>16717</v>
      </c>
      <c r="VZQ4" s="69" t="s">
        <v>16718</v>
      </c>
      <c r="VZR4" s="69" t="s">
        <v>16719</v>
      </c>
      <c r="VZS4" s="69" t="s">
        <v>16720</v>
      </c>
      <c r="VZT4" s="69" t="s">
        <v>16721</v>
      </c>
      <c r="VZU4" s="69" t="s">
        <v>16722</v>
      </c>
      <c r="VZV4" s="69" t="s">
        <v>16723</v>
      </c>
      <c r="VZW4" s="69" t="s">
        <v>16724</v>
      </c>
      <c r="VZX4" s="69" t="s">
        <v>16725</v>
      </c>
      <c r="VZY4" s="69" t="s">
        <v>16726</v>
      </c>
      <c r="VZZ4" s="69" t="s">
        <v>16727</v>
      </c>
      <c r="WAA4" s="69" t="s">
        <v>16728</v>
      </c>
      <c r="WAB4" s="69" t="s">
        <v>16729</v>
      </c>
      <c r="WAC4" s="69" t="s">
        <v>16730</v>
      </c>
      <c r="WAD4" s="69" t="s">
        <v>16731</v>
      </c>
      <c r="WAE4" s="69" t="s">
        <v>16732</v>
      </c>
      <c r="WAF4" s="69" t="s">
        <v>16733</v>
      </c>
      <c r="WAG4" s="69" t="s">
        <v>16734</v>
      </c>
      <c r="WAH4" s="69" t="s">
        <v>16735</v>
      </c>
      <c r="WAI4" s="69" t="s">
        <v>16736</v>
      </c>
      <c r="WAJ4" s="69" t="s">
        <v>16737</v>
      </c>
      <c r="WAK4" s="69" t="s">
        <v>16738</v>
      </c>
      <c r="WAL4" s="69" t="s">
        <v>16739</v>
      </c>
      <c r="WAM4" s="69" t="s">
        <v>16740</v>
      </c>
      <c r="WAN4" s="69" t="s">
        <v>16741</v>
      </c>
      <c r="WAO4" s="69" t="s">
        <v>16742</v>
      </c>
      <c r="WAP4" s="69" t="s">
        <v>16743</v>
      </c>
      <c r="WAQ4" s="69" t="s">
        <v>16744</v>
      </c>
      <c r="WAR4" s="69" t="s">
        <v>16745</v>
      </c>
      <c r="WAS4" s="69" t="s">
        <v>16746</v>
      </c>
      <c r="WAT4" s="69" t="s">
        <v>16747</v>
      </c>
      <c r="WAU4" s="69" t="s">
        <v>16748</v>
      </c>
      <c r="WAV4" s="69" t="s">
        <v>16749</v>
      </c>
      <c r="WAW4" s="69" t="s">
        <v>16750</v>
      </c>
      <c r="WAX4" s="69" t="s">
        <v>16751</v>
      </c>
      <c r="WAY4" s="69" t="s">
        <v>16752</v>
      </c>
      <c r="WAZ4" s="69" t="s">
        <v>16753</v>
      </c>
      <c r="WBA4" s="69" t="s">
        <v>16754</v>
      </c>
      <c r="WBB4" s="69" t="s">
        <v>16755</v>
      </c>
      <c r="WBC4" s="69" t="s">
        <v>16756</v>
      </c>
      <c r="WBD4" s="69" t="s">
        <v>16757</v>
      </c>
      <c r="WBE4" s="69" t="s">
        <v>16758</v>
      </c>
      <c r="WBF4" s="69" t="s">
        <v>16759</v>
      </c>
      <c r="WBG4" s="69" t="s">
        <v>16760</v>
      </c>
      <c r="WBH4" s="69" t="s">
        <v>16761</v>
      </c>
      <c r="WBI4" s="69" t="s">
        <v>16762</v>
      </c>
      <c r="WBJ4" s="69" t="s">
        <v>16763</v>
      </c>
      <c r="WBK4" s="69" t="s">
        <v>16764</v>
      </c>
      <c r="WBL4" s="69" t="s">
        <v>16765</v>
      </c>
      <c r="WBM4" s="69" t="s">
        <v>16766</v>
      </c>
      <c r="WBN4" s="69" t="s">
        <v>16767</v>
      </c>
      <c r="WBO4" s="69" t="s">
        <v>16768</v>
      </c>
      <c r="WBP4" s="69" t="s">
        <v>16769</v>
      </c>
      <c r="WBQ4" s="69" t="s">
        <v>16770</v>
      </c>
      <c r="WBR4" s="69" t="s">
        <v>16771</v>
      </c>
      <c r="WBS4" s="69" t="s">
        <v>16772</v>
      </c>
      <c r="WBT4" s="69" t="s">
        <v>16773</v>
      </c>
      <c r="WBU4" s="69" t="s">
        <v>16774</v>
      </c>
      <c r="WBV4" s="69" t="s">
        <v>16775</v>
      </c>
      <c r="WBW4" s="69" t="s">
        <v>16776</v>
      </c>
      <c r="WBX4" s="69" t="s">
        <v>16777</v>
      </c>
      <c r="WBY4" s="69" t="s">
        <v>16778</v>
      </c>
      <c r="WBZ4" s="69" t="s">
        <v>16779</v>
      </c>
      <c r="WCA4" s="69" t="s">
        <v>16780</v>
      </c>
      <c r="WCB4" s="69" t="s">
        <v>16781</v>
      </c>
      <c r="WCC4" s="69" t="s">
        <v>16782</v>
      </c>
      <c r="WCD4" s="69" t="s">
        <v>16783</v>
      </c>
      <c r="WCE4" s="69" t="s">
        <v>16784</v>
      </c>
      <c r="WCF4" s="69" t="s">
        <v>16785</v>
      </c>
      <c r="WCG4" s="69" t="s">
        <v>16786</v>
      </c>
      <c r="WCH4" s="69" t="s">
        <v>16787</v>
      </c>
      <c r="WCI4" s="69" t="s">
        <v>16788</v>
      </c>
      <c r="WCJ4" s="69" t="s">
        <v>16789</v>
      </c>
      <c r="WCK4" s="69" t="s">
        <v>16790</v>
      </c>
      <c r="WCL4" s="69" t="s">
        <v>16791</v>
      </c>
      <c r="WCM4" s="69" t="s">
        <v>16792</v>
      </c>
      <c r="WCN4" s="69" t="s">
        <v>16793</v>
      </c>
      <c r="WCO4" s="69" t="s">
        <v>16794</v>
      </c>
      <c r="WCP4" s="69" t="s">
        <v>16795</v>
      </c>
      <c r="WCQ4" s="69" t="s">
        <v>16796</v>
      </c>
      <c r="WCR4" s="69" t="s">
        <v>16797</v>
      </c>
      <c r="WCS4" s="69" t="s">
        <v>16798</v>
      </c>
      <c r="WCT4" s="69" t="s">
        <v>16799</v>
      </c>
      <c r="WCU4" s="69" t="s">
        <v>16800</v>
      </c>
      <c r="WCV4" s="69" t="s">
        <v>16801</v>
      </c>
      <c r="WCW4" s="69" t="s">
        <v>16802</v>
      </c>
      <c r="WCX4" s="69" t="s">
        <v>16803</v>
      </c>
      <c r="WCY4" s="69" t="s">
        <v>16804</v>
      </c>
      <c r="WCZ4" s="69" t="s">
        <v>16805</v>
      </c>
      <c r="WDA4" s="69" t="s">
        <v>16806</v>
      </c>
      <c r="WDB4" s="69" t="s">
        <v>16807</v>
      </c>
      <c r="WDC4" s="69" t="s">
        <v>16808</v>
      </c>
      <c r="WDD4" s="69" t="s">
        <v>16809</v>
      </c>
      <c r="WDE4" s="69" t="s">
        <v>16810</v>
      </c>
      <c r="WDF4" s="69" t="s">
        <v>16811</v>
      </c>
      <c r="WDG4" s="69" t="s">
        <v>16812</v>
      </c>
      <c r="WDH4" s="69" t="s">
        <v>16813</v>
      </c>
      <c r="WDI4" s="69" t="s">
        <v>16814</v>
      </c>
      <c r="WDJ4" s="69" t="s">
        <v>16815</v>
      </c>
      <c r="WDK4" s="69" t="s">
        <v>16816</v>
      </c>
      <c r="WDL4" s="69" t="s">
        <v>16817</v>
      </c>
      <c r="WDM4" s="69" t="s">
        <v>16818</v>
      </c>
      <c r="WDN4" s="69" t="s">
        <v>16819</v>
      </c>
      <c r="WDO4" s="69" t="s">
        <v>16820</v>
      </c>
      <c r="WDP4" s="69" t="s">
        <v>16821</v>
      </c>
      <c r="WDQ4" s="69" t="s">
        <v>16822</v>
      </c>
      <c r="WDR4" s="69" t="s">
        <v>16823</v>
      </c>
      <c r="WDS4" s="69" t="s">
        <v>16824</v>
      </c>
      <c r="WDT4" s="69" t="s">
        <v>16825</v>
      </c>
      <c r="WDU4" s="69" t="s">
        <v>16826</v>
      </c>
      <c r="WDV4" s="69" t="s">
        <v>16827</v>
      </c>
      <c r="WDW4" s="69" t="s">
        <v>16828</v>
      </c>
      <c r="WDX4" s="69" t="s">
        <v>16829</v>
      </c>
      <c r="WDY4" s="69" t="s">
        <v>16830</v>
      </c>
      <c r="WDZ4" s="69" t="s">
        <v>16831</v>
      </c>
      <c r="WEA4" s="69" t="s">
        <v>16832</v>
      </c>
      <c r="WEB4" s="69" t="s">
        <v>16833</v>
      </c>
      <c r="WEC4" s="69" t="s">
        <v>16834</v>
      </c>
      <c r="WED4" s="69" t="s">
        <v>16835</v>
      </c>
      <c r="WEE4" s="69" t="s">
        <v>16836</v>
      </c>
      <c r="WEF4" s="69" t="s">
        <v>16837</v>
      </c>
      <c r="WEG4" s="69" t="s">
        <v>16838</v>
      </c>
      <c r="WEH4" s="69" t="s">
        <v>16839</v>
      </c>
      <c r="WEI4" s="69" t="s">
        <v>16840</v>
      </c>
      <c r="WEJ4" s="69" t="s">
        <v>16841</v>
      </c>
      <c r="WEK4" s="69" t="s">
        <v>16842</v>
      </c>
      <c r="WEL4" s="69" t="s">
        <v>16843</v>
      </c>
      <c r="WEM4" s="69" t="s">
        <v>16844</v>
      </c>
      <c r="WEN4" s="69" t="s">
        <v>16845</v>
      </c>
      <c r="WEO4" s="69" t="s">
        <v>16846</v>
      </c>
      <c r="WEP4" s="69" t="s">
        <v>16847</v>
      </c>
      <c r="WEQ4" s="69" t="s">
        <v>16848</v>
      </c>
      <c r="WER4" s="69" t="s">
        <v>16849</v>
      </c>
      <c r="WES4" s="69" t="s">
        <v>16850</v>
      </c>
      <c r="WET4" s="69" t="s">
        <v>16851</v>
      </c>
      <c r="WEU4" s="69" t="s">
        <v>16852</v>
      </c>
      <c r="WEV4" s="69" t="s">
        <v>16853</v>
      </c>
      <c r="WEW4" s="69" t="s">
        <v>16854</v>
      </c>
      <c r="WEX4" s="69" t="s">
        <v>16855</v>
      </c>
      <c r="WEY4" s="69" t="s">
        <v>16856</v>
      </c>
      <c r="WEZ4" s="69" t="s">
        <v>16857</v>
      </c>
      <c r="WFA4" s="69" t="s">
        <v>16858</v>
      </c>
      <c r="WFB4" s="69" t="s">
        <v>16859</v>
      </c>
      <c r="WFC4" s="69" t="s">
        <v>16860</v>
      </c>
      <c r="WFD4" s="69" t="s">
        <v>16861</v>
      </c>
      <c r="WFE4" s="69" t="s">
        <v>16862</v>
      </c>
      <c r="WFF4" s="69" t="s">
        <v>16863</v>
      </c>
      <c r="WFG4" s="69" t="s">
        <v>16864</v>
      </c>
      <c r="WFH4" s="69" t="s">
        <v>16865</v>
      </c>
      <c r="WFI4" s="69" t="s">
        <v>16866</v>
      </c>
      <c r="WFJ4" s="69" t="s">
        <v>16867</v>
      </c>
      <c r="WFK4" s="69" t="s">
        <v>16868</v>
      </c>
      <c r="WFL4" s="69" t="s">
        <v>16869</v>
      </c>
      <c r="WFM4" s="69" t="s">
        <v>16870</v>
      </c>
      <c r="WFN4" s="69" t="s">
        <v>16871</v>
      </c>
      <c r="WFO4" s="69" t="s">
        <v>16872</v>
      </c>
      <c r="WFP4" s="69" t="s">
        <v>16873</v>
      </c>
      <c r="WFQ4" s="69" t="s">
        <v>16874</v>
      </c>
      <c r="WFR4" s="69" t="s">
        <v>16875</v>
      </c>
      <c r="WFS4" s="69" t="s">
        <v>16876</v>
      </c>
      <c r="WFT4" s="69" t="s">
        <v>16877</v>
      </c>
      <c r="WFU4" s="69" t="s">
        <v>16878</v>
      </c>
      <c r="WFV4" s="69" t="s">
        <v>16879</v>
      </c>
      <c r="WFW4" s="69" t="s">
        <v>16880</v>
      </c>
      <c r="WFX4" s="69" t="s">
        <v>16881</v>
      </c>
      <c r="WFY4" s="69" t="s">
        <v>16882</v>
      </c>
      <c r="WFZ4" s="69" t="s">
        <v>16883</v>
      </c>
      <c r="WGA4" s="69" t="s">
        <v>16884</v>
      </c>
      <c r="WGB4" s="69" t="s">
        <v>16885</v>
      </c>
      <c r="WGC4" s="69" t="s">
        <v>16886</v>
      </c>
      <c r="WGD4" s="69" t="s">
        <v>16887</v>
      </c>
      <c r="WGE4" s="69" t="s">
        <v>16888</v>
      </c>
      <c r="WGF4" s="69" t="s">
        <v>16889</v>
      </c>
      <c r="WGG4" s="69" t="s">
        <v>16890</v>
      </c>
      <c r="WGH4" s="69" t="s">
        <v>16891</v>
      </c>
      <c r="WGI4" s="69" t="s">
        <v>16892</v>
      </c>
      <c r="WGJ4" s="69" t="s">
        <v>16893</v>
      </c>
      <c r="WGK4" s="69" t="s">
        <v>16894</v>
      </c>
      <c r="WGL4" s="69" t="s">
        <v>16895</v>
      </c>
      <c r="WGM4" s="69" t="s">
        <v>16896</v>
      </c>
      <c r="WGN4" s="69" t="s">
        <v>16897</v>
      </c>
      <c r="WGO4" s="69" t="s">
        <v>16898</v>
      </c>
      <c r="WGP4" s="69" t="s">
        <v>16899</v>
      </c>
      <c r="WGQ4" s="69" t="s">
        <v>16900</v>
      </c>
      <c r="WGR4" s="69" t="s">
        <v>16901</v>
      </c>
      <c r="WGS4" s="69" t="s">
        <v>16902</v>
      </c>
      <c r="WGT4" s="69" t="s">
        <v>16903</v>
      </c>
      <c r="WGU4" s="69" t="s">
        <v>16904</v>
      </c>
      <c r="WGV4" s="69" t="s">
        <v>16905</v>
      </c>
      <c r="WGW4" s="69" t="s">
        <v>16906</v>
      </c>
      <c r="WGX4" s="69" t="s">
        <v>16907</v>
      </c>
      <c r="WGY4" s="69" t="s">
        <v>16908</v>
      </c>
      <c r="WGZ4" s="69" t="s">
        <v>16909</v>
      </c>
      <c r="WHA4" s="69" t="s">
        <v>16910</v>
      </c>
      <c r="WHB4" s="69" t="s">
        <v>16911</v>
      </c>
      <c r="WHC4" s="69" t="s">
        <v>16912</v>
      </c>
      <c r="WHD4" s="69" t="s">
        <v>16913</v>
      </c>
      <c r="WHE4" s="69" t="s">
        <v>16914</v>
      </c>
      <c r="WHF4" s="69" t="s">
        <v>16915</v>
      </c>
      <c r="WHG4" s="69" t="s">
        <v>16916</v>
      </c>
      <c r="WHH4" s="69" t="s">
        <v>16917</v>
      </c>
      <c r="WHI4" s="69" t="s">
        <v>16918</v>
      </c>
      <c r="WHJ4" s="69" t="s">
        <v>16919</v>
      </c>
      <c r="WHK4" s="69" t="s">
        <v>16920</v>
      </c>
      <c r="WHL4" s="69" t="s">
        <v>16921</v>
      </c>
      <c r="WHM4" s="69" t="s">
        <v>16922</v>
      </c>
      <c r="WHN4" s="69" t="s">
        <v>16923</v>
      </c>
      <c r="WHO4" s="69" t="s">
        <v>16924</v>
      </c>
      <c r="WHP4" s="69" t="s">
        <v>16925</v>
      </c>
      <c r="WHQ4" s="69" t="s">
        <v>16926</v>
      </c>
      <c r="WHR4" s="69" t="s">
        <v>16927</v>
      </c>
      <c r="WHS4" s="69" t="s">
        <v>16928</v>
      </c>
      <c r="WHT4" s="69" t="s">
        <v>16929</v>
      </c>
      <c r="WHU4" s="69" t="s">
        <v>16930</v>
      </c>
      <c r="WHV4" s="69" t="s">
        <v>16931</v>
      </c>
      <c r="WHW4" s="69" t="s">
        <v>16932</v>
      </c>
      <c r="WHX4" s="69" t="s">
        <v>16933</v>
      </c>
      <c r="WHY4" s="69" t="s">
        <v>16934</v>
      </c>
      <c r="WHZ4" s="69" t="s">
        <v>16935</v>
      </c>
      <c r="WIA4" s="69" t="s">
        <v>16936</v>
      </c>
      <c r="WIB4" s="69" t="s">
        <v>16937</v>
      </c>
      <c r="WIC4" s="69" t="s">
        <v>16938</v>
      </c>
      <c r="WID4" s="69" t="s">
        <v>16939</v>
      </c>
      <c r="WIE4" s="69" t="s">
        <v>16940</v>
      </c>
      <c r="WIF4" s="69" t="s">
        <v>16941</v>
      </c>
      <c r="WIG4" s="69" t="s">
        <v>16942</v>
      </c>
      <c r="WIH4" s="69" t="s">
        <v>16943</v>
      </c>
      <c r="WII4" s="69" t="s">
        <v>16944</v>
      </c>
      <c r="WIJ4" s="69" t="s">
        <v>16945</v>
      </c>
      <c r="WIK4" s="69" t="s">
        <v>16946</v>
      </c>
      <c r="WIL4" s="69" t="s">
        <v>16947</v>
      </c>
      <c r="WIM4" s="69" t="s">
        <v>16948</v>
      </c>
      <c r="WIN4" s="69" t="s">
        <v>16949</v>
      </c>
      <c r="WIO4" s="69" t="s">
        <v>16950</v>
      </c>
      <c r="WIP4" s="69" t="s">
        <v>16951</v>
      </c>
      <c r="WIQ4" s="69" t="s">
        <v>16952</v>
      </c>
      <c r="WIR4" s="69" t="s">
        <v>16953</v>
      </c>
      <c r="WIS4" s="69" t="s">
        <v>16954</v>
      </c>
      <c r="WIT4" s="69" t="s">
        <v>16955</v>
      </c>
      <c r="WIU4" s="69" t="s">
        <v>16956</v>
      </c>
      <c r="WIV4" s="69" t="s">
        <v>16957</v>
      </c>
      <c r="WIW4" s="69" t="s">
        <v>16958</v>
      </c>
      <c r="WIX4" s="69" t="s">
        <v>16959</v>
      </c>
      <c r="WIY4" s="69" t="s">
        <v>16960</v>
      </c>
      <c r="WIZ4" s="69" t="s">
        <v>16961</v>
      </c>
      <c r="WJA4" s="69" t="s">
        <v>16962</v>
      </c>
      <c r="WJB4" s="69" t="s">
        <v>16963</v>
      </c>
      <c r="WJC4" s="69" t="s">
        <v>16964</v>
      </c>
      <c r="WJD4" s="69" t="s">
        <v>16965</v>
      </c>
      <c r="WJE4" s="69" t="s">
        <v>16966</v>
      </c>
      <c r="WJF4" s="69" t="s">
        <v>16967</v>
      </c>
      <c r="WJG4" s="69" t="s">
        <v>16968</v>
      </c>
      <c r="WJH4" s="69" t="s">
        <v>16969</v>
      </c>
      <c r="WJI4" s="69" t="s">
        <v>16970</v>
      </c>
      <c r="WJJ4" s="69" t="s">
        <v>16971</v>
      </c>
      <c r="WJK4" s="69" t="s">
        <v>16972</v>
      </c>
      <c r="WJL4" s="69" t="s">
        <v>16973</v>
      </c>
      <c r="WJM4" s="69" t="s">
        <v>16974</v>
      </c>
      <c r="WJN4" s="69" t="s">
        <v>16975</v>
      </c>
      <c r="WJO4" s="69" t="s">
        <v>16976</v>
      </c>
      <c r="WJP4" s="69" t="s">
        <v>16977</v>
      </c>
      <c r="WJQ4" s="69" t="s">
        <v>16978</v>
      </c>
      <c r="WJR4" s="69" t="s">
        <v>16979</v>
      </c>
      <c r="WJS4" s="69" t="s">
        <v>16980</v>
      </c>
      <c r="WJT4" s="69" t="s">
        <v>16981</v>
      </c>
      <c r="WJU4" s="69" t="s">
        <v>16982</v>
      </c>
      <c r="WJV4" s="69" t="s">
        <v>16983</v>
      </c>
      <c r="WJW4" s="69" t="s">
        <v>16984</v>
      </c>
      <c r="WJX4" s="69" t="s">
        <v>16985</v>
      </c>
      <c r="WJY4" s="69" t="s">
        <v>16986</v>
      </c>
      <c r="WJZ4" s="69" t="s">
        <v>16987</v>
      </c>
      <c r="WKA4" s="69" t="s">
        <v>16988</v>
      </c>
      <c r="WKB4" s="69" t="s">
        <v>16989</v>
      </c>
      <c r="WKC4" s="69" t="s">
        <v>16990</v>
      </c>
      <c r="WKD4" s="69" t="s">
        <v>16991</v>
      </c>
      <c r="WKE4" s="69" t="s">
        <v>16992</v>
      </c>
      <c r="WKF4" s="69" t="s">
        <v>16993</v>
      </c>
      <c r="WKG4" s="69" t="s">
        <v>16994</v>
      </c>
      <c r="WKH4" s="69" t="s">
        <v>16995</v>
      </c>
      <c r="WKI4" s="69" t="s">
        <v>16996</v>
      </c>
      <c r="WKJ4" s="69" t="s">
        <v>16997</v>
      </c>
      <c r="WKK4" s="69" t="s">
        <v>16998</v>
      </c>
      <c r="WKL4" s="69" t="s">
        <v>16999</v>
      </c>
      <c r="WKM4" s="69" t="s">
        <v>17000</v>
      </c>
      <c r="WKN4" s="69" t="s">
        <v>17001</v>
      </c>
      <c r="WKO4" s="69" t="s">
        <v>17002</v>
      </c>
      <c r="WKP4" s="69" t="s">
        <v>17003</v>
      </c>
      <c r="WKQ4" s="69" t="s">
        <v>17004</v>
      </c>
      <c r="WKR4" s="69" t="s">
        <v>17005</v>
      </c>
      <c r="WKS4" s="69" t="s">
        <v>17006</v>
      </c>
      <c r="WKT4" s="69" t="s">
        <v>17007</v>
      </c>
      <c r="WKU4" s="69" t="s">
        <v>17008</v>
      </c>
      <c r="WKV4" s="69" t="s">
        <v>17009</v>
      </c>
      <c r="WKW4" s="69" t="s">
        <v>17010</v>
      </c>
      <c r="WKX4" s="69" t="s">
        <v>17011</v>
      </c>
      <c r="WKY4" s="69" t="s">
        <v>17012</v>
      </c>
      <c r="WKZ4" s="69" t="s">
        <v>17013</v>
      </c>
      <c r="WLA4" s="69" t="s">
        <v>17014</v>
      </c>
      <c r="WLB4" s="69" t="s">
        <v>17015</v>
      </c>
      <c r="WLC4" s="69" t="s">
        <v>17016</v>
      </c>
      <c r="WLD4" s="69" t="s">
        <v>17017</v>
      </c>
      <c r="WLE4" s="69" t="s">
        <v>17018</v>
      </c>
      <c r="WLF4" s="69" t="s">
        <v>17019</v>
      </c>
      <c r="WLG4" s="69" t="s">
        <v>17020</v>
      </c>
      <c r="WLH4" s="69" t="s">
        <v>17021</v>
      </c>
      <c r="WLI4" s="69" t="s">
        <v>17022</v>
      </c>
      <c r="WLJ4" s="69" t="s">
        <v>17023</v>
      </c>
      <c r="WLK4" s="69" t="s">
        <v>17024</v>
      </c>
      <c r="WLL4" s="69" t="s">
        <v>17025</v>
      </c>
      <c r="WLM4" s="69" t="s">
        <v>17026</v>
      </c>
      <c r="WLN4" s="69" t="s">
        <v>17027</v>
      </c>
      <c r="WLO4" s="69" t="s">
        <v>17028</v>
      </c>
      <c r="WLP4" s="69" t="s">
        <v>17029</v>
      </c>
      <c r="WLQ4" s="69" t="s">
        <v>17030</v>
      </c>
      <c r="WLR4" s="69" t="s">
        <v>17031</v>
      </c>
      <c r="WLS4" s="69" t="s">
        <v>17032</v>
      </c>
      <c r="WLT4" s="69" t="s">
        <v>17033</v>
      </c>
      <c r="WLU4" s="69" t="s">
        <v>17034</v>
      </c>
      <c r="WLV4" s="69" t="s">
        <v>17035</v>
      </c>
      <c r="WLW4" s="69" t="s">
        <v>17036</v>
      </c>
      <c r="WLX4" s="69" t="s">
        <v>17037</v>
      </c>
      <c r="WLY4" s="69" t="s">
        <v>17038</v>
      </c>
      <c r="WLZ4" s="69" t="s">
        <v>17039</v>
      </c>
      <c r="WMA4" s="69" t="s">
        <v>17040</v>
      </c>
      <c r="WMB4" s="69" t="s">
        <v>17041</v>
      </c>
      <c r="WMC4" s="69" t="s">
        <v>17042</v>
      </c>
      <c r="WMD4" s="69" t="s">
        <v>17043</v>
      </c>
      <c r="WME4" s="69" t="s">
        <v>17044</v>
      </c>
      <c r="WMF4" s="69" t="s">
        <v>17045</v>
      </c>
      <c r="WMG4" s="69" t="s">
        <v>17046</v>
      </c>
      <c r="WMH4" s="69" t="s">
        <v>17047</v>
      </c>
      <c r="WMI4" s="69" t="s">
        <v>17048</v>
      </c>
      <c r="WMJ4" s="69" t="s">
        <v>17049</v>
      </c>
      <c r="WMK4" s="69" t="s">
        <v>17050</v>
      </c>
      <c r="WML4" s="69" t="s">
        <v>17051</v>
      </c>
      <c r="WMM4" s="69" t="s">
        <v>17052</v>
      </c>
      <c r="WMN4" s="69" t="s">
        <v>17053</v>
      </c>
      <c r="WMO4" s="69" t="s">
        <v>17054</v>
      </c>
      <c r="WMP4" s="69" t="s">
        <v>17055</v>
      </c>
      <c r="WMQ4" s="69" t="s">
        <v>17056</v>
      </c>
      <c r="WMR4" s="69" t="s">
        <v>17057</v>
      </c>
      <c r="WMS4" s="69" t="s">
        <v>17058</v>
      </c>
      <c r="WMT4" s="69" t="s">
        <v>17059</v>
      </c>
      <c r="WMU4" s="69" t="s">
        <v>17060</v>
      </c>
      <c r="WMV4" s="69" t="s">
        <v>17061</v>
      </c>
      <c r="WMW4" s="69" t="s">
        <v>17062</v>
      </c>
      <c r="WMX4" s="69" t="s">
        <v>17063</v>
      </c>
      <c r="WMY4" s="69" t="s">
        <v>17064</v>
      </c>
      <c r="WMZ4" s="69" t="s">
        <v>17065</v>
      </c>
      <c r="WNA4" s="69" t="s">
        <v>17066</v>
      </c>
      <c r="WNB4" s="69" t="s">
        <v>17067</v>
      </c>
      <c r="WNC4" s="69" t="s">
        <v>17068</v>
      </c>
      <c r="WND4" s="69" t="s">
        <v>17069</v>
      </c>
      <c r="WNE4" s="69" t="s">
        <v>17070</v>
      </c>
      <c r="WNF4" s="69" t="s">
        <v>17071</v>
      </c>
      <c r="WNG4" s="69" t="s">
        <v>17072</v>
      </c>
      <c r="WNH4" s="69" t="s">
        <v>17073</v>
      </c>
      <c r="WNI4" s="69" t="s">
        <v>17074</v>
      </c>
      <c r="WNJ4" s="69" t="s">
        <v>17075</v>
      </c>
      <c r="WNK4" s="69" t="s">
        <v>17076</v>
      </c>
      <c r="WNL4" s="69" t="s">
        <v>17077</v>
      </c>
      <c r="WNM4" s="69" t="s">
        <v>17078</v>
      </c>
      <c r="WNN4" s="69" t="s">
        <v>17079</v>
      </c>
      <c r="WNO4" s="69" t="s">
        <v>17080</v>
      </c>
      <c r="WNP4" s="69" t="s">
        <v>17081</v>
      </c>
      <c r="WNQ4" s="69" t="s">
        <v>17082</v>
      </c>
      <c r="WNR4" s="69" t="s">
        <v>17083</v>
      </c>
      <c r="WNS4" s="69" t="s">
        <v>17084</v>
      </c>
      <c r="WNT4" s="69" t="s">
        <v>17085</v>
      </c>
      <c r="WNU4" s="69" t="s">
        <v>17086</v>
      </c>
      <c r="WNV4" s="69" t="s">
        <v>17087</v>
      </c>
      <c r="WNW4" s="69" t="s">
        <v>17088</v>
      </c>
      <c r="WNX4" s="69" t="s">
        <v>17089</v>
      </c>
      <c r="WNY4" s="69" t="s">
        <v>17090</v>
      </c>
      <c r="WNZ4" s="69" t="s">
        <v>17091</v>
      </c>
      <c r="WOA4" s="69" t="s">
        <v>17092</v>
      </c>
      <c r="WOB4" s="69" t="s">
        <v>17093</v>
      </c>
      <c r="WOC4" s="69" t="s">
        <v>17094</v>
      </c>
      <c r="WOD4" s="69" t="s">
        <v>17095</v>
      </c>
      <c r="WOE4" s="69" t="s">
        <v>17096</v>
      </c>
      <c r="WOF4" s="69" t="s">
        <v>17097</v>
      </c>
      <c r="WOG4" s="69" t="s">
        <v>17098</v>
      </c>
      <c r="WOH4" s="69" t="s">
        <v>17099</v>
      </c>
      <c r="WOI4" s="69" t="s">
        <v>17100</v>
      </c>
      <c r="WOJ4" s="69" t="s">
        <v>17101</v>
      </c>
      <c r="WOK4" s="69" t="s">
        <v>17102</v>
      </c>
      <c r="WOL4" s="69" t="s">
        <v>17103</v>
      </c>
      <c r="WOM4" s="69" t="s">
        <v>17104</v>
      </c>
      <c r="WON4" s="69" t="s">
        <v>17105</v>
      </c>
      <c r="WOO4" s="69" t="s">
        <v>17106</v>
      </c>
      <c r="WOP4" s="69" t="s">
        <v>17107</v>
      </c>
      <c r="WOQ4" s="69" t="s">
        <v>17108</v>
      </c>
      <c r="WOR4" s="69" t="s">
        <v>17109</v>
      </c>
      <c r="WOS4" s="69" t="s">
        <v>17110</v>
      </c>
      <c r="WOT4" s="69" t="s">
        <v>17111</v>
      </c>
      <c r="WOU4" s="69" t="s">
        <v>17112</v>
      </c>
      <c r="WOV4" s="69" t="s">
        <v>17113</v>
      </c>
      <c r="WOW4" s="69" t="s">
        <v>17114</v>
      </c>
      <c r="WOX4" s="69" t="s">
        <v>17115</v>
      </c>
      <c r="WOY4" s="69" t="s">
        <v>17116</v>
      </c>
      <c r="WOZ4" s="69" t="s">
        <v>17117</v>
      </c>
      <c r="WPA4" s="69" t="s">
        <v>17118</v>
      </c>
      <c r="WPB4" s="69" t="s">
        <v>17119</v>
      </c>
      <c r="WPC4" s="69" t="s">
        <v>17120</v>
      </c>
      <c r="WPD4" s="69" t="s">
        <v>17121</v>
      </c>
      <c r="WPE4" s="69" t="s">
        <v>17122</v>
      </c>
      <c r="WPF4" s="69" t="s">
        <v>17123</v>
      </c>
      <c r="WPG4" s="69" t="s">
        <v>17124</v>
      </c>
      <c r="WPH4" s="69" t="s">
        <v>17125</v>
      </c>
      <c r="WPI4" s="69" t="s">
        <v>17126</v>
      </c>
      <c r="WPJ4" s="69" t="s">
        <v>17127</v>
      </c>
      <c r="WPK4" s="69" t="s">
        <v>17128</v>
      </c>
      <c r="WPL4" s="69" t="s">
        <v>17129</v>
      </c>
      <c r="WPM4" s="69" t="s">
        <v>17130</v>
      </c>
      <c r="WPN4" s="69" t="s">
        <v>17131</v>
      </c>
      <c r="WPO4" s="69" t="s">
        <v>17132</v>
      </c>
      <c r="WPP4" s="69" t="s">
        <v>17133</v>
      </c>
      <c r="WPQ4" s="69" t="s">
        <v>17134</v>
      </c>
      <c r="WPR4" s="69" t="s">
        <v>17135</v>
      </c>
      <c r="WPS4" s="69" t="s">
        <v>17136</v>
      </c>
      <c r="WPT4" s="69" t="s">
        <v>17137</v>
      </c>
      <c r="WPU4" s="69" t="s">
        <v>17138</v>
      </c>
      <c r="WPV4" s="69" t="s">
        <v>17139</v>
      </c>
      <c r="WPW4" s="69" t="s">
        <v>17140</v>
      </c>
      <c r="WPX4" s="69" t="s">
        <v>17141</v>
      </c>
      <c r="WPY4" s="69" t="s">
        <v>17142</v>
      </c>
      <c r="WPZ4" s="69" t="s">
        <v>17143</v>
      </c>
      <c r="WQA4" s="69" t="s">
        <v>17144</v>
      </c>
      <c r="WQB4" s="69" t="s">
        <v>17145</v>
      </c>
      <c r="WQC4" s="69" t="s">
        <v>17146</v>
      </c>
      <c r="WQD4" s="69" t="s">
        <v>17147</v>
      </c>
      <c r="WQE4" s="69" t="s">
        <v>17148</v>
      </c>
      <c r="WQF4" s="69" t="s">
        <v>17149</v>
      </c>
      <c r="WQG4" s="69" t="s">
        <v>17150</v>
      </c>
      <c r="WQH4" s="69" t="s">
        <v>17151</v>
      </c>
      <c r="WQI4" s="69" t="s">
        <v>17152</v>
      </c>
      <c r="WQJ4" s="69" t="s">
        <v>17153</v>
      </c>
      <c r="WQK4" s="69" t="s">
        <v>17154</v>
      </c>
      <c r="WQL4" s="69" t="s">
        <v>17155</v>
      </c>
      <c r="WQM4" s="69" t="s">
        <v>17156</v>
      </c>
      <c r="WQN4" s="69" t="s">
        <v>17157</v>
      </c>
      <c r="WQO4" s="69" t="s">
        <v>17158</v>
      </c>
      <c r="WQP4" s="69" t="s">
        <v>17159</v>
      </c>
      <c r="WQQ4" s="69" t="s">
        <v>17160</v>
      </c>
      <c r="WQR4" s="69" t="s">
        <v>17161</v>
      </c>
      <c r="WQS4" s="69" t="s">
        <v>17162</v>
      </c>
      <c r="WQT4" s="69" t="s">
        <v>17163</v>
      </c>
      <c r="WQU4" s="69" t="s">
        <v>17164</v>
      </c>
      <c r="WQV4" s="69" t="s">
        <v>17165</v>
      </c>
      <c r="WQW4" s="69" t="s">
        <v>17166</v>
      </c>
      <c r="WQX4" s="69" t="s">
        <v>17167</v>
      </c>
      <c r="WQY4" s="69" t="s">
        <v>17168</v>
      </c>
      <c r="WQZ4" s="69" t="s">
        <v>17169</v>
      </c>
      <c r="WRA4" s="69" t="s">
        <v>17170</v>
      </c>
      <c r="WRB4" s="69" t="s">
        <v>17171</v>
      </c>
      <c r="WRC4" s="69" t="s">
        <v>17172</v>
      </c>
      <c r="WRD4" s="69" t="s">
        <v>17173</v>
      </c>
      <c r="WRE4" s="69" t="s">
        <v>17174</v>
      </c>
      <c r="WRF4" s="69" t="s">
        <v>17175</v>
      </c>
      <c r="WRG4" s="69" t="s">
        <v>17176</v>
      </c>
      <c r="WRH4" s="69" t="s">
        <v>17177</v>
      </c>
      <c r="WRI4" s="69" t="s">
        <v>17178</v>
      </c>
      <c r="WRJ4" s="69" t="s">
        <v>17179</v>
      </c>
      <c r="WRK4" s="69" t="s">
        <v>17180</v>
      </c>
      <c r="WRL4" s="69" t="s">
        <v>17181</v>
      </c>
      <c r="WRM4" s="69" t="s">
        <v>17182</v>
      </c>
      <c r="WRN4" s="69" t="s">
        <v>17183</v>
      </c>
      <c r="WRO4" s="69" t="s">
        <v>17184</v>
      </c>
      <c r="WRP4" s="69" t="s">
        <v>17185</v>
      </c>
      <c r="WRQ4" s="69" t="s">
        <v>17186</v>
      </c>
      <c r="WRR4" s="69" t="s">
        <v>17187</v>
      </c>
      <c r="WRS4" s="69" t="s">
        <v>17188</v>
      </c>
      <c r="WRT4" s="69" t="s">
        <v>17189</v>
      </c>
      <c r="WRU4" s="69" t="s">
        <v>17190</v>
      </c>
      <c r="WRV4" s="69" t="s">
        <v>17191</v>
      </c>
      <c r="WRW4" s="69" t="s">
        <v>17192</v>
      </c>
      <c r="WRX4" s="69" t="s">
        <v>17193</v>
      </c>
      <c r="WRY4" s="69" t="s">
        <v>17194</v>
      </c>
      <c r="WRZ4" s="69" t="s">
        <v>17195</v>
      </c>
      <c r="WSA4" s="69" t="s">
        <v>17196</v>
      </c>
      <c r="WSB4" s="69" t="s">
        <v>17197</v>
      </c>
      <c r="WSC4" s="69" t="s">
        <v>17198</v>
      </c>
      <c r="WSD4" s="69" t="s">
        <v>17199</v>
      </c>
      <c r="WSE4" s="69" t="s">
        <v>17200</v>
      </c>
      <c r="WSF4" s="69" t="s">
        <v>17201</v>
      </c>
      <c r="WSG4" s="69" t="s">
        <v>17202</v>
      </c>
      <c r="WSH4" s="69" t="s">
        <v>17203</v>
      </c>
      <c r="WSI4" s="69" t="s">
        <v>17204</v>
      </c>
      <c r="WSJ4" s="69" t="s">
        <v>17205</v>
      </c>
      <c r="WSK4" s="69" t="s">
        <v>17206</v>
      </c>
      <c r="WSL4" s="69" t="s">
        <v>17207</v>
      </c>
      <c r="WSM4" s="69" t="s">
        <v>17208</v>
      </c>
      <c r="WSN4" s="69" t="s">
        <v>17209</v>
      </c>
      <c r="WSO4" s="69" t="s">
        <v>17210</v>
      </c>
      <c r="WSP4" s="69" t="s">
        <v>17211</v>
      </c>
      <c r="WSQ4" s="69" t="s">
        <v>17212</v>
      </c>
      <c r="WSR4" s="69" t="s">
        <v>17213</v>
      </c>
      <c r="WSS4" s="69" t="s">
        <v>17214</v>
      </c>
      <c r="WST4" s="69" t="s">
        <v>17215</v>
      </c>
      <c r="WSU4" s="69" t="s">
        <v>17216</v>
      </c>
      <c r="WSV4" s="69" t="s">
        <v>17217</v>
      </c>
      <c r="WSW4" s="69" t="s">
        <v>17218</v>
      </c>
      <c r="WSX4" s="69" t="s">
        <v>17219</v>
      </c>
      <c r="WSY4" s="69" t="s">
        <v>17220</v>
      </c>
      <c r="WSZ4" s="69" t="s">
        <v>17221</v>
      </c>
      <c r="WTA4" s="69" t="s">
        <v>17222</v>
      </c>
      <c r="WTB4" s="69" t="s">
        <v>17223</v>
      </c>
      <c r="WTC4" s="69" t="s">
        <v>17224</v>
      </c>
      <c r="WTD4" s="69" t="s">
        <v>17225</v>
      </c>
      <c r="WTE4" s="69" t="s">
        <v>17226</v>
      </c>
      <c r="WTF4" s="69" t="s">
        <v>17227</v>
      </c>
      <c r="WTG4" s="69" t="s">
        <v>17228</v>
      </c>
      <c r="WTH4" s="69" t="s">
        <v>17229</v>
      </c>
      <c r="WTI4" s="69" t="s">
        <v>17230</v>
      </c>
      <c r="WTJ4" s="69" t="s">
        <v>17231</v>
      </c>
      <c r="WTK4" s="69" t="s">
        <v>17232</v>
      </c>
      <c r="WTL4" s="69" t="s">
        <v>17233</v>
      </c>
      <c r="WTM4" s="69" t="s">
        <v>17234</v>
      </c>
      <c r="WTN4" s="69" t="s">
        <v>17235</v>
      </c>
      <c r="WTO4" s="69" t="s">
        <v>17236</v>
      </c>
      <c r="WTP4" s="69" t="s">
        <v>17237</v>
      </c>
      <c r="WTQ4" s="69" t="s">
        <v>17238</v>
      </c>
      <c r="WTR4" s="69" t="s">
        <v>17239</v>
      </c>
      <c r="WTS4" s="69" t="s">
        <v>17240</v>
      </c>
      <c r="WTT4" s="69" t="s">
        <v>17241</v>
      </c>
      <c r="WTU4" s="69" t="s">
        <v>17242</v>
      </c>
      <c r="WTV4" s="69" t="s">
        <v>17243</v>
      </c>
      <c r="WTW4" s="69" t="s">
        <v>17244</v>
      </c>
      <c r="WTX4" s="69" t="s">
        <v>17245</v>
      </c>
      <c r="WTY4" s="69" t="s">
        <v>17246</v>
      </c>
      <c r="WTZ4" s="69" t="s">
        <v>17247</v>
      </c>
      <c r="WUA4" s="69" t="s">
        <v>17248</v>
      </c>
      <c r="WUB4" s="69" t="s">
        <v>17249</v>
      </c>
      <c r="WUC4" s="69" t="s">
        <v>17250</v>
      </c>
      <c r="WUD4" s="69" t="s">
        <v>17251</v>
      </c>
      <c r="WUE4" s="69" t="s">
        <v>17252</v>
      </c>
      <c r="WUF4" s="69" t="s">
        <v>17253</v>
      </c>
      <c r="WUG4" s="69" t="s">
        <v>17254</v>
      </c>
      <c r="WUH4" s="69" t="s">
        <v>17255</v>
      </c>
      <c r="WUI4" s="69" t="s">
        <v>17256</v>
      </c>
      <c r="WUJ4" s="69" t="s">
        <v>17257</v>
      </c>
      <c r="WUK4" s="69" t="s">
        <v>17258</v>
      </c>
      <c r="WUL4" s="69" t="s">
        <v>17259</v>
      </c>
      <c r="WUM4" s="69" t="s">
        <v>17260</v>
      </c>
      <c r="WUN4" s="69" t="s">
        <v>17261</v>
      </c>
      <c r="WUO4" s="69" t="s">
        <v>17262</v>
      </c>
      <c r="WUP4" s="69" t="s">
        <v>17263</v>
      </c>
      <c r="WUQ4" s="69" t="s">
        <v>17264</v>
      </c>
      <c r="WUR4" s="69" t="s">
        <v>17265</v>
      </c>
      <c r="WUS4" s="69" t="s">
        <v>17266</v>
      </c>
      <c r="WUT4" s="69" t="s">
        <v>17267</v>
      </c>
      <c r="WUU4" s="69" t="s">
        <v>17268</v>
      </c>
      <c r="WUV4" s="69" t="s">
        <v>17269</v>
      </c>
      <c r="WUW4" s="69" t="s">
        <v>17270</v>
      </c>
      <c r="WUX4" s="69" t="s">
        <v>17271</v>
      </c>
      <c r="WUY4" s="69" t="s">
        <v>17272</v>
      </c>
      <c r="WUZ4" s="69" t="s">
        <v>17273</v>
      </c>
      <c r="WVA4" s="69" t="s">
        <v>17274</v>
      </c>
      <c r="WVB4" s="69" t="s">
        <v>17275</v>
      </c>
      <c r="WVC4" s="69" t="s">
        <v>17276</v>
      </c>
      <c r="WVD4" s="69" t="s">
        <v>17277</v>
      </c>
      <c r="WVE4" s="69" t="s">
        <v>17278</v>
      </c>
      <c r="WVF4" s="69" t="s">
        <v>17279</v>
      </c>
      <c r="WVG4" s="69" t="s">
        <v>17280</v>
      </c>
      <c r="WVH4" s="69" t="s">
        <v>17281</v>
      </c>
      <c r="WVI4" s="69" t="s">
        <v>17282</v>
      </c>
      <c r="WVJ4" s="69" t="s">
        <v>17283</v>
      </c>
      <c r="WVK4" s="69" t="s">
        <v>17284</v>
      </c>
      <c r="WVL4" s="69" t="s">
        <v>17285</v>
      </c>
      <c r="WVM4" s="69" t="s">
        <v>17286</v>
      </c>
      <c r="WVN4" s="69" t="s">
        <v>17287</v>
      </c>
      <c r="WVO4" s="69" t="s">
        <v>17288</v>
      </c>
      <c r="WVP4" s="69" t="s">
        <v>17289</v>
      </c>
      <c r="WVQ4" s="69" t="s">
        <v>17290</v>
      </c>
      <c r="WVR4" s="69" t="s">
        <v>17291</v>
      </c>
      <c r="WVS4" s="69" t="s">
        <v>17292</v>
      </c>
      <c r="WVT4" s="69" t="s">
        <v>17293</v>
      </c>
      <c r="WVU4" s="69" t="s">
        <v>17294</v>
      </c>
      <c r="WVV4" s="69" t="s">
        <v>17295</v>
      </c>
      <c r="WVW4" s="69" t="s">
        <v>17296</v>
      </c>
      <c r="WVX4" s="69" t="s">
        <v>17297</v>
      </c>
      <c r="WVY4" s="69" t="s">
        <v>17298</v>
      </c>
      <c r="WVZ4" s="69" t="s">
        <v>17299</v>
      </c>
      <c r="WWA4" s="69" t="s">
        <v>17300</v>
      </c>
      <c r="WWB4" s="69" t="s">
        <v>17301</v>
      </c>
      <c r="WWC4" s="69" t="s">
        <v>17302</v>
      </c>
      <c r="WWD4" s="69" t="s">
        <v>17303</v>
      </c>
      <c r="WWE4" s="69" t="s">
        <v>17304</v>
      </c>
      <c r="WWF4" s="69" t="s">
        <v>17305</v>
      </c>
      <c r="WWG4" s="69" t="s">
        <v>17306</v>
      </c>
      <c r="WWH4" s="69" t="s">
        <v>17307</v>
      </c>
      <c r="WWI4" s="69" t="s">
        <v>17308</v>
      </c>
      <c r="WWJ4" s="69" t="s">
        <v>17309</v>
      </c>
      <c r="WWK4" s="69" t="s">
        <v>17310</v>
      </c>
      <c r="WWL4" s="69" t="s">
        <v>17311</v>
      </c>
      <c r="WWM4" s="69" t="s">
        <v>17312</v>
      </c>
      <c r="WWN4" s="69" t="s">
        <v>17313</v>
      </c>
      <c r="WWO4" s="69" t="s">
        <v>17314</v>
      </c>
      <c r="WWP4" s="69" t="s">
        <v>17315</v>
      </c>
      <c r="WWQ4" s="69" t="s">
        <v>17316</v>
      </c>
      <c r="WWR4" s="69" t="s">
        <v>17317</v>
      </c>
      <c r="WWS4" s="69" t="s">
        <v>17318</v>
      </c>
      <c r="WWT4" s="69" t="s">
        <v>17319</v>
      </c>
      <c r="WWU4" s="69" t="s">
        <v>17320</v>
      </c>
      <c r="WWV4" s="69" t="s">
        <v>17321</v>
      </c>
      <c r="WWW4" s="69" t="s">
        <v>17322</v>
      </c>
      <c r="WWX4" s="69" t="s">
        <v>17323</v>
      </c>
      <c r="WWY4" s="69" t="s">
        <v>17324</v>
      </c>
      <c r="WWZ4" s="69" t="s">
        <v>17325</v>
      </c>
      <c r="WXA4" s="69" t="s">
        <v>17326</v>
      </c>
      <c r="WXB4" s="69" t="s">
        <v>17327</v>
      </c>
      <c r="WXC4" s="69" t="s">
        <v>17328</v>
      </c>
      <c r="WXD4" s="69" t="s">
        <v>17329</v>
      </c>
      <c r="WXE4" s="69" t="s">
        <v>17330</v>
      </c>
      <c r="WXF4" s="69" t="s">
        <v>17331</v>
      </c>
      <c r="WXG4" s="69" t="s">
        <v>17332</v>
      </c>
      <c r="WXH4" s="69" t="s">
        <v>17333</v>
      </c>
      <c r="WXI4" s="69" t="s">
        <v>17334</v>
      </c>
      <c r="WXJ4" s="69" t="s">
        <v>17335</v>
      </c>
      <c r="WXK4" s="69" t="s">
        <v>17336</v>
      </c>
      <c r="WXL4" s="69" t="s">
        <v>17337</v>
      </c>
      <c r="WXM4" s="69" t="s">
        <v>17338</v>
      </c>
      <c r="WXN4" s="69" t="s">
        <v>17339</v>
      </c>
      <c r="WXO4" s="69" t="s">
        <v>17340</v>
      </c>
      <c r="WXP4" s="69" t="s">
        <v>17341</v>
      </c>
      <c r="WXQ4" s="69" t="s">
        <v>17342</v>
      </c>
      <c r="WXR4" s="69" t="s">
        <v>17343</v>
      </c>
      <c r="WXS4" s="69" t="s">
        <v>17344</v>
      </c>
      <c r="WXT4" s="69" t="s">
        <v>17345</v>
      </c>
      <c r="WXU4" s="69" t="s">
        <v>17346</v>
      </c>
      <c r="WXV4" s="69" t="s">
        <v>17347</v>
      </c>
      <c r="WXW4" s="69" t="s">
        <v>17348</v>
      </c>
      <c r="WXX4" s="69" t="s">
        <v>17349</v>
      </c>
      <c r="WXY4" s="69" t="s">
        <v>17350</v>
      </c>
      <c r="WXZ4" s="69" t="s">
        <v>17351</v>
      </c>
      <c r="WYA4" s="69" t="s">
        <v>17352</v>
      </c>
      <c r="WYB4" s="69" t="s">
        <v>17353</v>
      </c>
      <c r="WYC4" s="69" t="s">
        <v>17354</v>
      </c>
      <c r="WYD4" s="69" t="s">
        <v>17355</v>
      </c>
      <c r="WYE4" s="69" t="s">
        <v>17356</v>
      </c>
      <c r="WYF4" s="69" t="s">
        <v>17357</v>
      </c>
      <c r="WYG4" s="69" t="s">
        <v>17358</v>
      </c>
      <c r="WYH4" s="69" t="s">
        <v>17359</v>
      </c>
      <c r="WYI4" s="69" t="s">
        <v>17360</v>
      </c>
      <c r="WYJ4" s="69" t="s">
        <v>17361</v>
      </c>
      <c r="WYK4" s="69" t="s">
        <v>17362</v>
      </c>
      <c r="WYL4" s="69" t="s">
        <v>17363</v>
      </c>
      <c r="WYM4" s="69" t="s">
        <v>17364</v>
      </c>
      <c r="WYN4" s="69" t="s">
        <v>17365</v>
      </c>
      <c r="WYO4" s="69" t="s">
        <v>17366</v>
      </c>
      <c r="WYP4" s="69" t="s">
        <v>17367</v>
      </c>
      <c r="WYQ4" s="69" t="s">
        <v>17368</v>
      </c>
      <c r="WYR4" s="69" t="s">
        <v>17369</v>
      </c>
      <c r="WYS4" s="69" t="s">
        <v>17370</v>
      </c>
      <c r="WYT4" s="69" t="s">
        <v>17371</v>
      </c>
      <c r="WYU4" s="69" t="s">
        <v>17372</v>
      </c>
      <c r="WYV4" s="69" t="s">
        <v>17373</v>
      </c>
      <c r="WYW4" s="69" t="s">
        <v>17374</v>
      </c>
      <c r="WYX4" s="69" t="s">
        <v>17375</v>
      </c>
      <c r="WYY4" s="69" t="s">
        <v>17376</v>
      </c>
      <c r="WYZ4" s="69" t="s">
        <v>17377</v>
      </c>
      <c r="WZA4" s="69" t="s">
        <v>17378</v>
      </c>
      <c r="WZB4" s="69" t="s">
        <v>17379</v>
      </c>
      <c r="WZC4" s="69" t="s">
        <v>17380</v>
      </c>
      <c r="WZD4" s="69" t="s">
        <v>17381</v>
      </c>
      <c r="WZE4" s="69" t="s">
        <v>17382</v>
      </c>
      <c r="WZF4" s="69" t="s">
        <v>17383</v>
      </c>
      <c r="WZG4" s="69" t="s">
        <v>17384</v>
      </c>
      <c r="WZH4" s="69" t="s">
        <v>17385</v>
      </c>
      <c r="WZI4" s="69" t="s">
        <v>17386</v>
      </c>
      <c r="WZJ4" s="69" t="s">
        <v>17387</v>
      </c>
      <c r="WZK4" s="69" t="s">
        <v>17388</v>
      </c>
      <c r="WZL4" s="69" t="s">
        <v>17389</v>
      </c>
      <c r="WZM4" s="69" t="s">
        <v>17390</v>
      </c>
      <c r="WZN4" s="69" t="s">
        <v>17391</v>
      </c>
      <c r="WZO4" s="69" t="s">
        <v>17392</v>
      </c>
      <c r="WZP4" s="69" t="s">
        <v>17393</v>
      </c>
      <c r="WZQ4" s="69" t="s">
        <v>17394</v>
      </c>
      <c r="WZR4" s="69" t="s">
        <v>17395</v>
      </c>
      <c r="WZS4" s="69" t="s">
        <v>17396</v>
      </c>
      <c r="WZT4" s="69" t="s">
        <v>17397</v>
      </c>
      <c r="WZU4" s="69" t="s">
        <v>17398</v>
      </c>
      <c r="WZV4" s="69" t="s">
        <v>17399</v>
      </c>
      <c r="WZW4" s="69" t="s">
        <v>17400</v>
      </c>
      <c r="WZX4" s="69" t="s">
        <v>17401</v>
      </c>
      <c r="WZY4" s="69" t="s">
        <v>17402</v>
      </c>
      <c r="WZZ4" s="69" t="s">
        <v>17403</v>
      </c>
      <c r="XAA4" s="69" t="s">
        <v>17404</v>
      </c>
      <c r="XAB4" s="69" t="s">
        <v>17405</v>
      </c>
      <c r="XAC4" s="69" t="s">
        <v>17406</v>
      </c>
      <c r="XAD4" s="69" t="s">
        <v>17407</v>
      </c>
      <c r="XAE4" s="69" t="s">
        <v>17408</v>
      </c>
      <c r="XAF4" s="69" t="s">
        <v>17409</v>
      </c>
      <c r="XAG4" s="69" t="s">
        <v>17410</v>
      </c>
      <c r="XAH4" s="69" t="s">
        <v>17411</v>
      </c>
      <c r="XAI4" s="69" t="s">
        <v>17412</v>
      </c>
      <c r="XAJ4" s="69" t="s">
        <v>17413</v>
      </c>
      <c r="XAK4" s="69" t="s">
        <v>17414</v>
      </c>
      <c r="XAL4" s="69" t="s">
        <v>17415</v>
      </c>
      <c r="XAM4" s="69" t="s">
        <v>17416</v>
      </c>
      <c r="XAN4" s="69" t="s">
        <v>17417</v>
      </c>
      <c r="XAO4" s="69" t="s">
        <v>17418</v>
      </c>
      <c r="XAP4" s="69" t="s">
        <v>17419</v>
      </c>
      <c r="XAQ4" s="69" t="s">
        <v>17420</v>
      </c>
      <c r="XAR4" s="69" t="s">
        <v>17421</v>
      </c>
      <c r="XAS4" s="69" t="s">
        <v>17422</v>
      </c>
      <c r="XAT4" s="69" t="s">
        <v>17423</v>
      </c>
      <c r="XAU4" s="69" t="s">
        <v>17424</v>
      </c>
      <c r="XAV4" s="69" t="s">
        <v>17425</v>
      </c>
      <c r="XAW4" s="69" t="s">
        <v>17426</v>
      </c>
      <c r="XAX4" s="69" t="s">
        <v>17427</v>
      </c>
      <c r="XAY4" s="69" t="s">
        <v>17428</v>
      </c>
      <c r="XAZ4" s="69" t="s">
        <v>17429</v>
      </c>
      <c r="XBA4" s="69" t="s">
        <v>17430</v>
      </c>
      <c r="XBB4" s="69" t="s">
        <v>17431</v>
      </c>
      <c r="XBC4" s="69" t="s">
        <v>17432</v>
      </c>
      <c r="XBD4" s="69" t="s">
        <v>17433</v>
      </c>
      <c r="XBE4" s="69" t="s">
        <v>17434</v>
      </c>
      <c r="XBF4" s="69" t="s">
        <v>17435</v>
      </c>
      <c r="XBG4" s="69" t="s">
        <v>17436</v>
      </c>
      <c r="XBH4" s="69" t="s">
        <v>17437</v>
      </c>
      <c r="XBI4" s="69" t="s">
        <v>17438</v>
      </c>
      <c r="XBJ4" s="69" t="s">
        <v>17439</v>
      </c>
      <c r="XBK4" s="69" t="s">
        <v>17440</v>
      </c>
      <c r="XBL4" s="69" t="s">
        <v>17441</v>
      </c>
      <c r="XBM4" s="69" t="s">
        <v>17442</v>
      </c>
      <c r="XBN4" s="69" t="s">
        <v>17443</v>
      </c>
      <c r="XBO4" s="69" t="s">
        <v>17444</v>
      </c>
      <c r="XBP4" s="69" t="s">
        <v>17445</v>
      </c>
      <c r="XBQ4" s="69" t="s">
        <v>17446</v>
      </c>
      <c r="XBR4" s="69" t="s">
        <v>17447</v>
      </c>
      <c r="XBS4" s="69" t="s">
        <v>17448</v>
      </c>
      <c r="XBT4" s="69" t="s">
        <v>17449</v>
      </c>
      <c r="XBU4" s="69" t="s">
        <v>17450</v>
      </c>
      <c r="XBV4" s="69" t="s">
        <v>17451</v>
      </c>
      <c r="XBW4" s="69" t="s">
        <v>17452</v>
      </c>
      <c r="XBX4" s="69" t="s">
        <v>17453</v>
      </c>
      <c r="XBY4" s="69" t="s">
        <v>17454</v>
      </c>
      <c r="XBZ4" s="69" t="s">
        <v>17455</v>
      </c>
      <c r="XCA4" s="69" t="s">
        <v>17456</v>
      </c>
      <c r="XCB4" s="69" t="s">
        <v>17457</v>
      </c>
      <c r="XCC4" s="69" t="s">
        <v>17458</v>
      </c>
      <c r="XCD4" s="69" t="s">
        <v>17459</v>
      </c>
      <c r="XCE4" s="69" t="s">
        <v>17460</v>
      </c>
      <c r="XCF4" s="69" t="s">
        <v>17461</v>
      </c>
      <c r="XCG4" s="69" t="s">
        <v>17462</v>
      </c>
      <c r="XCH4" s="69" t="s">
        <v>17463</v>
      </c>
      <c r="XCI4" s="69" t="s">
        <v>17464</v>
      </c>
      <c r="XCJ4" s="69" t="s">
        <v>17465</v>
      </c>
      <c r="XCK4" s="69" t="s">
        <v>17466</v>
      </c>
      <c r="XCL4" s="69" t="s">
        <v>17467</v>
      </c>
      <c r="XCM4" s="69" t="s">
        <v>17468</v>
      </c>
      <c r="XCN4" s="69" t="s">
        <v>17469</v>
      </c>
      <c r="XCO4" s="69" t="s">
        <v>17470</v>
      </c>
      <c r="XCP4" s="69" t="s">
        <v>17471</v>
      </c>
      <c r="XCQ4" s="69" t="s">
        <v>17472</v>
      </c>
      <c r="XCR4" s="69" t="s">
        <v>17473</v>
      </c>
      <c r="XCS4" s="69" t="s">
        <v>17474</v>
      </c>
      <c r="XCT4" s="69" t="s">
        <v>17475</v>
      </c>
      <c r="XCU4" s="69" t="s">
        <v>17476</v>
      </c>
      <c r="XCV4" s="69" t="s">
        <v>17477</v>
      </c>
      <c r="XCW4" s="69" t="s">
        <v>17478</v>
      </c>
      <c r="XCX4" s="69" t="s">
        <v>17479</v>
      </c>
      <c r="XCY4" s="69" t="s">
        <v>17480</v>
      </c>
      <c r="XCZ4" s="69" t="s">
        <v>17481</v>
      </c>
      <c r="XDA4" s="69" t="s">
        <v>17482</v>
      </c>
      <c r="XDB4" s="69" t="s">
        <v>17483</v>
      </c>
      <c r="XDC4" s="69" t="s">
        <v>17484</v>
      </c>
      <c r="XDD4" s="69" t="s">
        <v>17485</v>
      </c>
      <c r="XDE4" s="69" t="s">
        <v>17486</v>
      </c>
      <c r="XDF4" s="69" t="s">
        <v>17487</v>
      </c>
      <c r="XDG4" s="69" t="s">
        <v>17488</v>
      </c>
      <c r="XDH4" s="69" t="s">
        <v>17489</v>
      </c>
      <c r="XDI4" s="69" t="s">
        <v>17490</v>
      </c>
      <c r="XDJ4" s="69" t="s">
        <v>17491</v>
      </c>
      <c r="XDK4" s="69" t="s">
        <v>17492</v>
      </c>
      <c r="XDL4" s="69" t="s">
        <v>17493</v>
      </c>
      <c r="XDM4" s="69" t="s">
        <v>17494</v>
      </c>
      <c r="XDN4" s="69" t="s">
        <v>17495</v>
      </c>
      <c r="XDO4" s="69" t="s">
        <v>17496</v>
      </c>
      <c r="XDP4" s="69" t="s">
        <v>17497</v>
      </c>
      <c r="XDQ4" s="69" t="s">
        <v>17498</v>
      </c>
      <c r="XDR4" s="69" t="s">
        <v>17499</v>
      </c>
      <c r="XDS4" s="69" t="s">
        <v>17500</v>
      </c>
      <c r="XDT4" s="69" t="s">
        <v>17501</v>
      </c>
      <c r="XDU4" s="69" t="s">
        <v>17502</v>
      </c>
      <c r="XDV4" s="69" t="s">
        <v>17503</v>
      </c>
      <c r="XDW4" s="69" t="s">
        <v>17504</v>
      </c>
      <c r="XDX4" s="69" t="s">
        <v>17505</v>
      </c>
      <c r="XDY4" s="69" t="s">
        <v>17506</v>
      </c>
      <c r="XDZ4" s="69" t="s">
        <v>17507</v>
      </c>
      <c r="XEA4" s="69" t="s">
        <v>17508</v>
      </c>
      <c r="XEB4" s="69" t="s">
        <v>17509</v>
      </c>
      <c r="XEC4" s="69" t="s">
        <v>17510</v>
      </c>
      <c r="XED4" s="69" t="s">
        <v>17511</v>
      </c>
      <c r="XEE4" s="69" t="s">
        <v>17512</v>
      </c>
      <c r="XEF4" s="69" t="s">
        <v>17513</v>
      </c>
      <c r="XEG4" s="69" t="s">
        <v>17514</v>
      </c>
      <c r="XEH4" s="69" t="s">
        <v>17515</v>
      </c>
      <c r="XEI4" s="69" t="s">
        <v>17516</v>
      </c>
      <c r="XEJ4" s="69" t="s">
        <v>17517</v>
      </c>
      <c r="XEK4" s="69" t="s">
        <v>17518</v>
      </c>
      <c r="XEL4" s="69" t="s">
        <v>17519</v>
      </c>
      <c r="XEM4" s="69" t="s">
        <v>17520</v>
      </c>
      <c r="XEN4" s="69" t="s">
        <v>17521</v>
      </c>
      <c r="XEO4" s="69" t="s">
        <v>17522</v>
      </c>
      <c r="XEP4" s="69" t="s">
        <v>17523</v>
      </c>
      <c r="XEQ4" s="69" t="s">
        <v>17524</v>
      </c>
      <c r="XER4" s="69" t="s">
        <v>17525</v>
      </c>
      <c r="XES4" s="69" t="s">
        <v>17526</v>
      </c>
      <c r="XET4" s="69" t="s">
        <v>17527</v>
      </c>
      <c r="XEU4" s="69" t="s">
        <v>17528</v>
      </c>
      <c r="XEV4" s="69" t="s">
        <v>17529</v>
      </c>
      <c r="XEW4" s="69" t="s">
        <v>17530</v>
      </c>
      <c r="XEX4" s="69" t="s">
        <v>17531</v>
      </c>
      <c r="XEY4" s="69" t="s">
        <v>17532</v>
      </c>
      <c r="XEZ4" s="69" t="s">
        <v>17533</v>
      </c>
      <c r="XFA4" s="69" t="s">
        <v>17534</v>
      </c>
      <c r="XFB4" s="69" t="s">
        <v>17535</v>
      </c>
      <c r="XFC4" s="69" t="s">
        <v>17536</v>
      </c>
      <c r="XFD4" s="69" t="s">
        <v>17537</v>
      </c>
    </row>
    <row r="5" spans="1:16384" ht="17.100000000000001" customHeight="1" x14ac:dyDescent="0.25">
      <c r="A5" s="75" t="s">
        <v>6</v>
      </c>
      <c r="B5" s="15"/>
      <c r="C5" s="17"/>
      <c r="D5" s="17"/>
      <c r="E5" s="76"/>
      <c r="F5" s="76"/>
      <c r="G5" s="76"/>
      <c r="H5" s="76"/>
      <c r="I5" s="77">
        <v>0</v>
      </c>
      <c r="J5" s="77">
        <v>9.8524600000000004E-3</v>
      </c>
      <c r="K5" s="77">
        <v>0</v>
      </c>
      <c r="L5" s="77">
        <v>1</v>
      </c>
      <c r="M5" s="77">
        <v>1</v>
      </c>
      <c r="N5" s="77">
        <v>0</v>
      </c>
      <c r="O5" s="77">
        <v>0.19424459999999999</v>
      </c>
      <c r="P5" s="77">
        <v>0</v>
      </c>
      <c r="Q5" s="77">
        <v>0</v>
      </c>
      <c r="R5" s="77">
        <v>4.794818E-2</v>
      </c>
      <c r="S5" s="77">
        <v>0.13261579000000001</v>
      </c>
      <c r="T5" s="77">
        <v>0.81818181999999995</v>
      </c>
      <c r="U5" s="78"/>
      <c r="V5" s="17"/>
      <c r="W5" s="79"/>
      <c r="X5" s="80"/>
      <c r="Y5" s="80"/>
      <c r="Z5" s="17"/>
      <c r="AA5" s="17"/>
      <c r="AB5" s="67"/>
      <c r="AC5" s="17"/>
      <c r="AD5" s="17"/>
      <c r="AE5" s="80"/>
      <c r="AF5" s="80"/>
      <c r="AG5" s="80"/>
      <c r="AH5" s="17"/>
      <c r="AI5" s="15"/>
      <c r="AJ5" s="67"/>
      <c r="AK5" s="3"/>
    </row>
    <row r="6" spans="1:16384" ht="17.100000000000001" customHeight="1" x14ac:dyDescent="0.25">
      <c r="A6" s="75" t="s">
        <v>75</v>
      </c>
      <c r="B6" s="15"/>
      <c r="C6" s="17"/>
      <c r="D6" s="17"/>
      <c r="E6" s="76"/>
      <c r="F6" s="76"/>
      <c r="G6" s="76"/>
      <c r="H6" s="76"/>
      <c r="I6" s="77">
        <v>1.5147299999999999E-3</v>
      </c>
      <c r="J6" s="77">
        <v>3.2661120000000002E-2</v>
      </c>
      <c r="K6" s="77">
        <v>2.328011E-2</v>
      </c>
      <c r="L6" s="77">
        <v>0.94498192000000003</v>
      </c>
      <c r="M6" s="77">
        <v>0.93535075000000001</v>
      </c>
      <c r="N6" s="77">
        <v>1.0544029999999999E-2</v>
      </c>
      <c r="O6" s="77">
        <v>0.33607615000000002</v>
      </c>
      <c r="P6" s="77">
        <v>3.5968689999999998E-2</v>
      </c>
      <c r="Q6" s="77">
        <v>1.7991920000000002E-2</v>
      </c>
      <c r="R6" s="77">
        <v>9.5628539999999998E-2</v>
      </c>
      <c r="S6" s="77">
        <v>0.16319823999999999</v>
      </c>
      <c r="T6" s="77">
        <v>0.72439100000000001</v>
      </c>
      <c r="U6" s="78"/>
      <c r="V6" s="17"/>
      <c r="W6" s="79"/>
      <c r="X6" s="80"/>
      <c r="Y6" s="80"/>
      <c r="Z6" s="17"/>
      <c r="AA6" s="17"/>
      <c r="AB6" s="67"/>
      <c r="AC6" s="17"/>
      <c r="AD6" s="17"/>
      <c r="AE6" s="80"/>
      <c r="AF6" s="80"/>
      <c r="AG6" s="81">
        <v>16.916350000000008</v>
      </c>
      <c r="AH6" s="17"/>
      <c r="AI6" s="15"/>
      <c r="AJ6" s="67"/>
      <c r="AK6" s="3"/>
    </row>
    <row r="7" spans="1:16384" ht="17.100000000000001" customHeight="1" x14ac:dyDescent="0.25">
      <c r="A7" s="82">
        <v>10000001</v>
      </c>
      <c r="B7" s="83" t="s">
        <v>597</v>
      </c>
      <c r="C7" s="10">
        <v>1356883805</v>
      </c>
      <c r="D7" s="10">
        <v>206492251</v>
      </c>
      <c r="E7" s="84">
        <v>1244</v>
      </c>
      <c r="F7" s="84">
        <v>0</v>
      </c>
      <c r="G7" s="84">
        <v>20558</v>
      </c>
      <c r="H7" s="84">
        <v>21802</v>
      </c>
      <c r="I7" s="77">
        <v>0</v>
      </c>
      <c r="J7" s="77">
        <v>2.4691359999999999E-2</v>
      </c>
      <c r="K7" s="77">
        <v>0</v>
      </c>
      <c r="L7" s="77">
        <v>1</v>
      </c>
      <c r="M7" s="77">
        <v>1</v>
      </c>
      <c r="N7" s="77">
        <v>0</v>
      </c>
      <c r="O7" s="77">
        <v>5.7471260000000003E-2</v>
      </c>
      <c r="P7" s="77">
        <v>0</v>
      </c>
      <c r="Q7" s="77">
        <v>0</v>
      </c>
      <c r="R7" s="77">
        <v>6.9869000000000001E-2</v>
      </c>
      <c r="S7" s="77">
        <v>0.13219195</v>
      </c>
      <c r="T7" s="77">
        <v>0.52564102999999995</v>
      </c>
      <c r="U7" s="77" t="s">
        <v>1146</v>
      </c>
      <c r="V7" s="10">
        <v>1</v>
      </c>
      <c r="W7" s="85">
        <v>0.97742664000000001</v>
      </c>
      <c r="X7" s="81">
        <v>78.888000000000005</v>
      </c>
      <c r="Y7" s="81">
        <v>78.888000000000005</v>
      </c>
      <c r="Z7" s="10" t="s">
        <v>114</v>
      </c>
      <c r="AA7" s="10">
        <v>3</v>
      </c>
      <c r="AB7" s="74">
        <v>90362.045581268583</v>
      </c>
      <c r="AC7" s="10">
        <v>1</v>
      </c>
      <c r="AD7" s="10">
        <v>1</v>
      </c>
      <c r="AE7" s="81">
        <v>44.444499999999998</v>
      </c>
      <c r="AF7" s="81">
        <v>78.888000000000005</v>
      </c>
      <c r="AG7" s="81">
        <v>34.4435</v>
      </c>
      <c r="AH7" s="10">
        <v>1</v>
      </c>
      <c r="AI7" s="74">
        <v>21267.469740595738</v>
      </c>
      <c r="AJ7" s="74">
        <f>Table1[[#This Row],[Improvement Payment Amount]]+Table1[[#This Row],[Incentive Payment Amount]]</f>
        <v>111629.51532186432</v>
      </c>
      <c r="AK7" s="3">
        <v>111629.51532186432</v>
      </c>
      <c r="AL7" s="3">
        <v>0</v>
      </c>
      <c r="AM7" s="3">
        <v>111629.51532186432</v>
      </c>
    </row>
    <row r="8" spans="1:16384" ht="17.100000000000001" customHeight="1" x14ac:dyDescent="0.25">
      <c r="A8" s="82">
        <v>10000003</v>
      </c>
      <c r="B8" s="83" t="s">
        <v>598</v>
      </c>
      <c r="C8" s="10">
        <v>1760496566</v>
      </c>
      <c r="D8" s="10">
        <v>206490940</v>
      </c>
      <c r="E8" s="84">
        <v>797</v>
      </c>
      <c r="F8" s="84">
        <v>0</v>
      </c>
      <c r="G8" s="84">
        <v>29929</v>
      </c>
      <c r="H8" s="84">
        <v>30726</v>
      </c>
      <c r="I8" s="77">
        <v>0</v>
      </c>
      <c r="J8" s="77">
        <v>2.3809520000000001E-2</v>
      </c>
      <c r="K8" s="77">
        <v>4.4052859999999999E-2</v>
      </c>
      <c r="L8" s="77">
        <v>0.64</v>
      </c>
      <c r="M8" s="77">
        <v>0.60069444000000005</v>
      </c>
      <c r="N8" s="77">
        <v>7.7821000000000001E-3</v>
      </c>
      <c r="O8" s="77">
        <v>0.34383954</v>
      </c>
      <c r="P8" s="77">
        <v>6.8548390000000001E-2</v>
      </c>
      <c r="Q8" s="77">
        <v>7.5107300000000002E-2</v>
      </c>
      <c r="R8" s="77">
        <v>9.8790320000000001E-2</v>
      </c>
      <c r="S8" s="77">
        <v>9.4022540000000002E-2</v>
      </c>
      <c r="T8" s="77">
        <v>0.57333332999999997</v>
      </c>
      <c r="U8" s="77" t="s">
        <v>1146</v>
      </c>
      <c r="V8" s="10">
        <v>1</v>
      </c>
      <c r="W8" s="85">
        <v>0.99210525999999999</v>
      </c>
      <c r="X8" s="81">
        <v>26.111999999999998</v>
      </c>
      <c r="Y8" s="81">
        <v>26.111999999999998</v>
      </c>
      <c r="Z8" s="10" t="s">
        <v>114</v>
      </c>
      <c r="AA8" s="10">
        <v>1</v>
      </c>
      <c r="AB8" s="74">
        <v>0</v>
      </c>
      <c r="AC8" s="10">
        <v>1</v>
      </c>
      <c r="AD8" s="10">
        <v>1</v>
      </c>
      <c r="AE8" s="81">
        <v>22.222000000000001</v>
      </c>
      <c r="AF8" s="81">
        <v>26.111999999999998</v>
      </c>
      <c r="AG8" s="81">
        <v>3.89</v>
      </c>
      <c r="AH8" s="10">
        <v>0</v>
      </c>
      <c r="AI8" s="74">
        <v>0</v>
      </c>
      <c r="AJ8" s="74">
        <f>Table1[[#This Row],[Improvement Payment Amount]]+Table1[[#This Row],[Incentive Payment Amount]]</f>
        <v>0</v>
      </c>
      <c r="AK8" s="3">
        <v>0</v>
      </c>
      <c r="AL8" s="3">
        <v>0</v>
      </c>
      <c r="AM8" s="3">
        <v>0</v>
      </c>
    </row>
    <row r="9" spans="1:16384" ht="17.100000000000001" customHeight="1" x14ac:dyDescent="0.25">
      <c r="A9" s="82">
        <v>10000004</v>
      </c>
      <c r="B9" s="83" t="s">
        <v>599</v>
      </c>
      <c r="C9" s="10">
        <v>1962951715</v>
      </c>
      <c r="D9" s="10">
        <v>206080930</v>
      </c>
      <c r="E9" s="84">
        <v>793</v>
      </c>
      <c r="F9" s="84">
        <v>0</v>
      </c>
      <c r="G9" s="84">
        <v>23455</v>
      </c>
      <c r="H9" s="84">
        <v>24248</v>
      </c>
      <c r="I9" s="77">
        <v>0</v>
      </c>
      <c r="J9" s="77">
        <v>6.9230769999999997E-2</v>
      </c>
      <c r="K9" s="77">
        <v>1.704545E-2</v>
      </c>
      <c r="L9" s="77">
        <v>0.97916667000000002</v>
      </c>
      <c r="M9" s="77">
        <v>0.88815789000000001</v>
      </c>
      <c r="N9" s="77">
        <v>4.5044999999999998E-3</v>
      </c>
      <c r="O9" s="77">
        <v>0.25842696999999998</v>
      </c>
      <c r="P9" s="77">
        <v>0.1875</v>
      </c>
      <c r="Q9" s="77">
        <v>8.3333329999999997E-2</v>
      </c>
      <c r="R9" s="77">
        <v>0.14492753999999999</v>
      </c>
      <c r="S9" s="77">
        <v>0.14504025000000001</v>
      </c>
      <c r="T9" s="77">
        <v>0.58695651999999998</v>
      </c>
      <c r="U9" s="77" t="s">
        <v>1146</v>
      </c>
      <c r="V9" s="10">
        <v>1</v>
      </c>
      <c r="W9" s="85">
        <v>0.97860963000000001</v>
      </c>
      <c r="X9" s="81">
        <v>28.750499999999999</v>
      </c>
      <c r="Y9" s="81">
        <v>28.750499999999999</v>
      </c>
      <c r="Z9" s="10" t="s">
        <v>114</v>
      </c>
      <c r="AA9" s="10">
        <v>1</v>
      </c>
      <c r="AB9" s="74">
        <v>0</v>
      </c>
      <c r="AC9" s="10">
        <v>1</v>
      </c>
      <c r="AD9" s="10">
        <v>1</v>
      </c>
      <c r="AE9" s="81">
        <v>11.111000000000001</v>
      </c>
      <c r="AF9" s="81">
        <v>28.750499999999999</v>
      </c>
      <c r="AG9" s="81">
        <v>17.639500000000002</v>
      </c>
      <c r="AH9" s="10">
        <v>1</v>
      </c>
      <c r="AI9" s="74">
        <v>23653.49996651525</v>
      </c>
      <c r="AJ9" s="74">
        <f>Table1[[#This Row],[Improvement Payment Amount]]+Table1[[#This Row],[Incentive Payment Amount]]</f>
        <v>23653.49996651525</v>
      </c>
      <c r="AK9" s="3">
        <v>23653.49996651525</v>
      </c>
      <c r="AL9" s="3">
        <v>0</v>
      </c>
      <c r="AM9" s="3">
        <v>23653.49996651525</v>
      </c>
    </row>
    <row r="10" spans="1:16384" ht="17.100000000000001" customHeight="1" x14ac:dyDescent="0.25">
      <c r="A10" s="82">
        <v>10000005</v>
      </c>
      <c r="B10" s="83" t="s">
        <v>600</v>
      </c>
      <c r="C10" s="10">
        <v>1255622817</v>
      </c>
      <c r="D10" s="10">
        <v>206490931</v>
      </c>
      <c r="E10" s="84">
        <v>1031</v>
      </c>
      <c r="F10" s="84">
        <v>0</v>
      </c>
      <c r="G10" s="84">
        <v>18216</v>
      </c>
      <c r="H10" s="84">
        <v>19247</v>
      </c>
      <c r="I10" s="77">
        <v>0</v>
      </c>
      <c r="J10" s="77">
        <v>8.1967199999999994E-3</v>
      </c>
      <c r="K10" s="77">
        <v>2.4193550000000001E-2</v>
      </c>
      <c r="L10" s="77">
        <v>0.98</v>
      </c>
      <c r="M10" s="77">
        <v>0.97674419000000001</v>
      </c>
      <c r="N10" s="77">
        <v>0</v>
      </c>
      <c r="O10" s="77">
        <v>0.26086957</v>
      </c>
      <c r="P10" s="77">
        <v>7.4074099999999997E-3</v>
      </c>
      <c r="Q10" s="77">
        <v>0</v>
      </c>
      <c r="R10" s="77">
        <v>7.8651689999999996E-2</v>
      </c>
      <c r="S10" s="77">
        <v>7.3819129999999997E-2</v>
      </c>
      <c r="T10" s="77">
        <v>0.75806452000000002</v>
      </c>
      <c r="U10" s="77" t="s">
        <v>1146</v>
      </c>
      <c r="V10" s="10">
        <v>1</v>
      </c>
      <c r="W10" s="85">
        <v>0.98918919000000005</v>
      </c>
      <c r="X10" s="81">
        <v>65.694500000000005</v>
      </c>
      <c r="Y10" s="81">
        <v>65.694500000000005</v>
      </c>
      <c r="Z10" s="10" t="s">
        <v>114</v>
      </c>
      <c r="AA10" s="10">
        <v>2</v>
      </c>
      <c r="AB10" s="74">
        <v>53181.613041698824</v>
      </c>
      <c r="AC10" s="10">
        <v>1</v>
      </c>
      <c r="AD10" s="10">
        <v>1</v>
      </c>
      <c r="AE10" s="81">
        <v>33.33325</v>
      </c>
      <c r="AF10" s="81">
        <v>65.694500000000005</v>
      </c>
      <c r="AG10" s="81">
        <v>32.361249999999998</v>
      </c>
      <c r="AH10" s="10">
        <v>1</v>
      </c>
      <c r="AI10" s="74">
        <v>18775.111920798376</v>
      </c>
      <c r="AJ10" s="74">
        <f>Table1[[#This Row],[Improvement Payment Amount]]+Table1[[#This Row],[Incentive Payment Amount]]</f>
        <v>71956.724962497203</v>
      </c>
      <c r="AK10" s="3">
        <v>71956.724962497203</v>
      </c>
      <c r="AL10" s="3">
        <v>0</v>
      </c>
      <c r="AM10" s="3">
        <v>71956.724962497203</v>
      </c>
    </row>
    <row r="11" spans="1:16384" ht="17.100000000000001" customHeight="1" x14ac:dyDescent="0.25">
      <c r="A11" s="82">
        <v>10000024</v>
      </c>
      <c r="B11" s="83" t="s">
        <v>601</v>
      </c>
      <c r="C11" s="10">
        <v>1003113705</v>
      </c>
      <c r="D11" s="10">
        <v>206120955</v>
      </c>
      <c r="E11" s="84">
        <v>50</v>
      </c>
      <c r="F11" s="84">
        <v>0</v>
      </c>
      <c r="G11" s="84">
        <v>17596</v>
      </c>
      <c r="H11" s="84">
        <v>17646</v>
      </c>
      <c r="I11" s="77">
        <v>0</v>
      </c>
      <c r="J11" s="77">
        <v>4.9504949999999999E-2</v>
      </c>
      <c r="K11" s="77">
        <v>0</v>
      </c>
      <c r="L11" s="77">
        <v>1</v>
      </c>
      <c r="M11" s="77">
        <v>1</v>
      </c>
      <c r="N11" s="77">
        <v>6.0606100000000001E-3</v>
      </c>
      <c r="O11" s="77">
        <v>0.23809524000000001</v>
      </c>
      <c r="P11" s="77">
        <v>0.27737225999999998</v>
      </c>
      <c r="Q11" s="77">
        <v>0.21367521</v>
      </c>
      <c r="R11" s="77">
        <v>0.14285713999999999</v>
      </c>
      <c r="S11" s="77">
        <v>9.5253370000000004E-2</v>
      </c>
      <c r="T11" s="77">
        <v>0.56666667000000004</v>
      </c>
      <c r="U11" s="77" t="s">
        <v>1146</v>
      </c>
      <c r="V11" s="10">
        <v>1</v>
      </c>
      <c r="W11" s="85">
        <v>0.99581589999999998</v>
      </c>
      <c r="X11" s="81">
        <v>47.222000000000001</v>
      </c>
      <c r="Y11" s="81">
        <v>47.222000000000001</v>
      </c>
      <c r="Z11" s="10" t="s">
        <v>114</v>
      </c>
      <c r="AA11" s="10">
        <v>1</v>
      </c>
      <c r="AB11" s="74">
        <v>0</v>
      </c>
      <c r="AC11" s="10">
        <v>1</v>
      </c>
      <c r="AD11" s="10">
        <v>1</v>
      </c>
      <c r="AE11" s="81">
        <v>22.222249999999999</v>
      </c>
      <c r="AF11" s="81">
        <v>47.222000000000001</v>
      </c>
      <c r="AG11" s="81">
        <v>24.999749999999999</v>
      </c>
      <c r="AH11" s="10">
        <v>1</v>
      </c>
      <c r="AI11" s="74">
        <v>17213.364418060381</v>
      </c>
      <c r="AJ11" s="74">
        <f>Table1[[#This Row],[Improvement Payment Amount]]+Table1[[#This Row],[Incentive Payment Amount]]</f>
        <v>17213.364418060381</v>
      </c>
      <c r="AK11" s="3">
        <v>17213.364418060381</v>
      </c>
      <c r="AL11" s="3">
        <v>0</v>
      </c>
      <c r="AM11" s="3">
        <v>17213.364418060381</v>
      </c>
    </row>
    <row r="12" spans="1:16384" ht="17.100000000000001" customHeight="1" x14ac:dyDescent="0.25">
      <c r="A12" s="82">
        <v>10000026</v>
      </c>
      <c r="B12" s="83" t="s">
        <v>76</v>
      </c>
      <c r="C12" s="10">
        <v>1114902616</v>
      </c>
      <c r="D12" s="10">
        <v>206490956</v>
      </c>
      <c r="E12" s="84">
        <v>1549</v>
      </c>
      <c r="F12" s="84">
        <v>0</v>
      </c>
      <c r="G12" s="84">
        <v>19354</v>
      </c>
      <c r="H12" s="84">
        <v>20903</v>
      </c>
      <c r="I12" s="77">
        <v>0</v>
      </c>
      <c r="J12" s="77">
        <v>6.5789500000000001E-3</v>
      </c>
      <c r="K12" s="77">
        <v>1.5873020000000002E-2</v>
      </c>
      <c r="L12" s="77">
        <v>0.97394137000000003</v>
      </c>
      <c r="M12" s="77">
        <v>0.91676718999999995</v>
      </c>
      <c r="N12" s="77">
        <v>0</v>
      </c>
      <c r="O12" s="77">
        <v>0.6</v>
      </c>
      <c r="P12" s="77">
        <v>7.23589E-3</v>
      </c>
      <c r="Q12" s="77">
        <v>0</v>
      </c>
      <c r="R12" s="77">
        <v>7.6923080000000005E-2</v>
      </c>
      <c r="S12" s="77">
        <v>0.12761974000000001</v>
      </c>
      <c r="T12" s="77">
        <v>0.86250000000000004</v>
      </c>
      <c r="U12" s="77" t="s">
        <v>1146</v>
      </c>
      <c r="V12" s="10">
        <v>1</v>
      </c>
      <c r="W12" s="85">
        <v>0.99813432999999996</v>
      </c>
      <c r="X12" s="81">
        <v>68.334000000000003</v>
      </c>
      <c r="Y12" s="81">
        <v>68.334000000000003</v>
      </c>
      <c r="Z12" s="10" t="s">
        <v>114</v>
      </c>
      <c r="AA12" s="10">
        <v>3</v>
      </c>
      <c r="AB12" s="74">
        <v>86635.989303057388</v>
      </c>
      <c r="AC12" s="10">
        <v>1</v>
      </c>
      <c r="AD12" s="10">
        <v>1</v>
      </c>
      <c r="AE12" s="81">
        <v>38.889000000000003</v>
      </c>
      <c r="AF12" s="81">
        <v>68.334000000000003</v>
      </c>
      <c r="AG12" s="81">
        <v>29.445</v>
      </c>
      <c r="AH12" s="10">
        <v>1</v>
      </c>
      <c r="AI12" s="74">
        <v>20390.510961731616</v>
      </c>
      <c r="AJ12" s="74">
        <f>Table1[[#This Row],[Improvement Payment Amount]]+Table1[[#This Row],[Incentive Payment Amount]]</f>
        <v>107026.50026478901</v>
      </c>
      <c r="AK12" s="3">
        <v>107026.50026478901</v>
      </c>
      <c r="AL12" s="3">
        <v>0</v>
      </c>
      <c r="AM12" s="3">
        <v>107026.50026478901</v>
      </c>
    </row>
    <row r="13" spans="1:16384" ht="17.100000000000001" customHeight="1" x14ac:dyDescent="0.25">
      <c r="A13" s="82">
        <v>10000028</v>
      </c>
      <c r="B13" s="83" t="s">
        <v>77</v>
      </c>
      <c r="C13" s="10">
        <v>1104874940</v>
      </c>
      <c r="D13" s="10">
        <v>206490961</v>
      </c>
      <c r="E13" s="84">
        <v>1792</v>
      </c>
      <c r="F13" s="84">
        <v>0</v>
      </c>
      <c r="G13" s="84">
        <v>22295</v>
      </c>
      <c r="H13" s="84">
        <v>24087</v>
      </c>
      <c r="I13" s="77">
        <v>0</v>
      </c>
      <c r="J13" s="77">
        <v>3.3333330000000001E-2</v>
      </c>
      <c r="K13" s="77">
        <v>1.212121E-2</v>
      </c>
      <c r="L13" s="77">
        <v>0.83695651999999998</v>
      </c>
      <c r="M13" s="77">
        <v>0.89839572000000001</v>
      </c>
      <c r="N13" s="77">
        <v>9.3457899999999997E-3</v>
      </c>
      <c r="O13" s="77">
        <v>0.34408601999999999</v>
      </c>
      <c r="P13" s="77">
        <v>9.5652169999999995E-2</v>
      </c>
      <c r="Q13" s="77">
        <v>6.4935100000000001E-3</v>
      </c>
      <c r="R13" s="77">
        <v>0.22978723000000001</v>
      </c>
      <c r="S13" s="77">
        <v>0.11420424</v>
      </c>
      <c r="T13" s="77">
        <v>0.88636364000000001</v>
      </c>
      <c r="U13" s="77" t="s">
        <v>1146</v>
      </c>
      <c r="V13" s="10">
        <v>1</v>
      </c>
      <c r="W13" s="85">
        <v>0.98744770000000004</v>
      </c>
      <c r="X13" s="81">
        <v>39.3065</v>
      </c>
      <c r="Y13" s="81">
        <v>39.3065</v>
      </c>
      <c r="Z13" s="10" t="s">
        <v>114</v>
      </c>
      <c r="AA13" s="10">
        <v>1</v>
      </c>
      <c r="AB13" s="74">
        <v>0</v>
      </c>
      <c r="AC13" s="10">
        <v>1</v>
      </c>
      <c r="AD13" s="10">
        <v>1</v>
      </c>
      <c r="AE13" s="81">
        <v>22.222000000000001</v>
      </c>
      <c r="AF13" s="81">
        <v>39.3065</v>
      </c>
      <c r="AG13" s="81">
        <v>17.084499999999998</v>
      </c>
      <c r="AH13" s="10">
        <v>1</v>
      </c>
      <c r="AI13" s="74">
        <v>23496.447281980072</v>
      </c>
      <c r="AJ13" s="74">
        <f>Table1[[#This Row],[Improvement Payment Amount]]+Table1[[#This Row],[Incentive Payment Amount]]</f>
        <v>23496.447281980072</v>
      </c>
      <c r="AK13" s="3">
        <v>23496.447281980072</v>
      </c>
      <c r="AL13" s="3">
        <v>0</v>
      </c>
      <c r="AM13" s="3">
        <v>23496.447281980072</v>
      </c>
    </row>
    <row r="14" spans="1:16384" ht="17.100000000000001" customHeight="1" x14ac:dyDescent="0.25">
      <c r="A14" s="82">
        <v>10000033</v>
      </c>
      <c r="B14" s="83" t="s">
        <v>602</v>
      </c>
      <c r="C14" s="10">
        <v>1720520273</v>
      </c>
      <c r="D14" s="10">
        <v>206491000</v>
      </c>
      <c r="E14" s="84">
        <v>1487</v>
      </c>
      <c r="F14" s="84">
        <v>0</v>
      </c>
      <c r="G14" s="84">
        <v>20037</v>
      </c>
      <c r="H14" s="84">
        <v>21524</v>
      </c>
      <c r="I14" s="77">
        <v>0</v>
      </c>
      <c r="J14" s="77">
        <v>2.3809520000000001E-2</v>
      </c>
      <c r="K14" s="77">
        <v>0</v>
      </c>
      <c r="L14" s="77">
        <v>1</v>
      </c>
      <c r="M14" s="77">
        <v>1</v>
      </c>
      <c r="N14" s="77">
        <v>0</v>
      </c>
      <c r="O14" s="77">
        <v>0.46428571000000002</v>
      </c>
      <c r="P14" s="77">
        <v>0</v>
      </c>
      <c r="Q14" s="77">
        <v>0</v>
      </c>
      <c r="R14" s="77">
        <v>4.8583000000000001E-2</v>
      </c>
      <c r="S14" s="77">
        <v>0.1397669</v>
      </c>
      <c r="T14" s="77">
        <v>0.56321838999999996</v>
      </c>
      <c r="U14" s="77" t="s">
        <v>1146</v>
      </c>
      <c r="V14" s="10">
        <v>1</v>
      </c>
      <c r="W14" s="85">
        <v>1</v>
      </c>
      <c r="X14" s="81">
        <v>63.054000000000002</v>
      </c>
      <c r="Y14" s="81">
        <v>63.054000000000002</v>
      </c>
      <c r="Z14" s="10" t="s">
        <v>114</v>
      </c>
      <c r="AA14" s="10">
        <v>2</v>
      </c>
      <c r="AB14" s="74">
        <v>59473.218637165555</v>
      </c>
      <c r="AC14" s="10">
        <v>1</v>
      </c>
      <c r="AD14" s="10">
        <v>1</v>
      </c>
      <c r="AE14" s="81">
        <v>41.666625000000003</v>
      </c>
      <c r="AF14" s="81">
        <v>63.054000000000002</v>
      </c>
      <c r="AG14" s="81">
        <v>21.387370000000001</v>
      </c>
      <c r="AH14" s="10">
        <v>1</v>
      </c>
      <c r="AI14" s="74">
        <v>20996.285602081582</v>
      </c>
      <c r="AJ14" s="74">
        <f>Table1[[#This Row],[Improvement Payment Amount]]+Table1[[#This Row],[Incentive Payment Amount]]</f>
        <v>80469.504239247137</v>
      </c>
      <c r="AK14" s="3">
        <v>80469.504239247137</v>
      </c>
      <c r="AL14" s="3">
        <v>0</v>
      </c>
      <c r="AM14" s="3">
        <v>80469.504239247137</v>
      </c>
    </row>
    <row r="15" spans="1:16384" ht="17.100000000000001" customHeight="1" x14ac:dyDescent="0.25">
      <c r="A15" s="82">
        <v>10000034</v>
      </c>
      <c r="B15" s="83" t="s">
        <v>603</v>
      </c>
      <c r="C15" s="10">
        <v>1154863603</v>
      </c>
      <c r="D15" s="10">
        <v>206491001</v>
      </c>
      <c r="E15" s="84">
        <v>2069</v>
      </c>
      <c r="F15" s="84">
        <v>0</v>
      </c>
      <c r="G15" s="84">
        <v>19823</v>
      </c>
      <c r="H15" s="84">
        <v>21892</v>
      </c>
      <c r="I15" s="77">
        <v>0</v>
      </c>
      <c r="J15" s="77">
        <v>0</v>
      </c>
      <c r="K15" s="77">
        <v>6.45161E-3</v>
      </c>
      <c r="L15" s="77">
        <v>0.99335547999999996</v>
      </c>
      <c r="M15" s="77">
        <v>1</v>
      </c>
      <c r="N15" s="77">
        <v>0</v>
      </c>
      <c r="O15" s="77">
        <v>0.18604651</v>
      </c>
      <c r="P15" s="77">
        <v>0</v>
      </c>
      <c r="Q15" s="77">
        <v>5.02513E-3</v>
      </c>
      <c r="R15" s="77">
        <v>1.9047620000000001E-2</v>
      </c>
      <c r="S15" s="77">
        <v>0.12865268999999999</v>
      </c>
      <c r="T15" s="77">
        <v>0.58928570999999996</v>
      </c>
      <c r="U15" s="77" t="s">
        <v>1146</v>
      </c>
      <c r="V15" s="10">
        <v>1</v>
      </c>
      <c r="W15" s="85">
        <v>1</v>
      </c>
      <c r="X15" s="81">
        <v>78.888999999999996</v>
      </c>
      <c r="Y15" s="81">
        <v>78.888999999999996</v>
      </c>
      <c r="Z15" s="10" t="s">
        <v>114</v>
      </c>
      <c r="AA15" s="10">
        <v>3</v>
      </c>
      <c r="AB15" s="74">
        <v>90735.065675861464</v>
      </c>
      <c r="AC15" s="10">
        <v>1</v>
      </c>
      <c r="AD15" s="10">
        <v>1</v>
      </c>
      <c r="AE15" s="81">
        <v>63.888624999999998</v>
      </c>
      <c r="AF15" s="81">
        <v>78.888999999999996</v>
      </c>
      <c r="AG15" s="81">
        <v>15.00037</v>
      </c>
      <c r="AH15" s="10">
        <v>0</v>
      </c>
      <c r="AI15" s="74">
        <v>0</v>
      </c>
      <c r="AJ15" s="74">
        <f>Table1[[#This Row],[Improvement Payment Amount]]+Table1[[#This Row],[Incentive Payment Amount]]</f>
        <v>90735.065675861464</v>
      </c>
      <c r="AK15" s="3">
        <v>90735.065675861464</v>
      </c>
      <c r="AL15" s="3">
        <v>0</v>
      </c>
      <c r="AM15" s="3">
        <v>90735.065675861464</v>
      </c>
    </row>
    <row r="16" spans="1:16384" ht="17.100000000000001" customHeight="1" x14ac:dyDescent="0.25">
      <c r="A16" s="82">
        <v>10000037</v>
      </c>
      <c r="B16" s="83" t="s">
        <v>79</v>
      </c>
      <c r="C16" s="10">
        <v>1245225176</v>
      </c>
      <c r="D16" s="10">
        <v>206491003</v>
      </c>
      <c r="E16" s="84">
        <v>1017</v>
      </c>
      <c r="F16" s="84">
        <v>0</v>
      </c>
      <c r="G16" s="84">
        <v>13122</v>
      </c>
      <c r="H16" s="84">
        <v>14139</v>
      </c>
      <c r="I16" s="77">
        <v>0</v>
      </c>
      <c r="J16" s="77">
        <v>1.4705879999999999E-2</v>
      </c>
      <c r="K16" s="77">
        <v>0</v>
      </c>
      <c r="L16" s="77">
        <v>1</v>
      </c>
      <c r="M16" s="77">
        <v>1</v>
      </c>
      <c r="N16" s="77">
        <v>1.0204080000000001E-2</v>
      </c>
      <c r="O16" s="77">
        <v>0.33333332999999998</v>
      </c>
      <c r="P16" s="77">
        <v>0</v>
      </c>
      <c r="Q16" s="77">
        <v>0</v>
      </c>
      <c r="R16" s="77">
        <v>6.0150380000000003E-2</v>
      </c>
      <c r="S16" s="77">
        <v>0.12987137000000001</v>
      </c>
      <c r="T16" s="77">
        <v>0.81395348999999995</v>
      </c>
      <c r="U16" s="77" t="s">
        <v>1146</v>
      </c>
      <c r="V16" s="10">
        <v>1</v>
      </c>
      <c r="W16" s="85">
        <v>0.99504950000000003</v>
      </c>
      <c r="X16" s="81">
        <v>73.61</v>
      </c>
      <c r="Y16" s="81">
        <v>73.61</v>
      </c>
      <c r="Z16" s="10" t="s">
        <v>114</v>
      </c>
      <c r="AA16" s="10">
        <v>3</v>
      </c>
      <c r="AB16" s="74">
        <v>58601.456860542909</v>
      </c>
      <c r="AC16" s="10">
        <v>1</v>
      </c>
      <c r="AD16" s="10">
        <v>1</v>
      </c>
      <c r="AE16" s="81">
        <v>66.667000000000002</v>
      </c>
      <c r="AF16" s="81">
        <v>73.61</v>
      </c>
      <c r="AG16" s="81">
        <v>6.9429999999999996</v>
      </c>
      <c r="AH16" s="10">
        <v>0</v>
      </c>
      <c r="AI16" s="74">
        <v>0</v>
      </c>
      <c r="AJ16" s="74">
        <f>Table1[[#This Row],[Improvement Payment Amount]]+Table1[[#This Row],[Incentive Payment Amount]]</f>
        <v>58601.456860542909</v>
      </c>
      <c r="AK16" s="3">
        <v>58601.456860542909</v>
      </c>
      <c r="AL16" s="3">
        <v>0</v>
      </c>
      <c r="AM16" s="3">
        <v>58601.456860542909</v>
      </c>
    </row>
    <row r="17" spans="1:39" ht="17.100000000000001" customHeight="1" x14ac:dyDescent="0.25">
      <c r="A17" s="82">
        <v>10000043</v>
      </c>
      <c r="B17" s="83" t="s">
        <v>604</v>
      </c>
      <c r="C17" s="10">
        <v>1104825520</v>
      </c>
      <c r="D17" s="10">
        <v>206491058</v>
      </c>
      <c r="E17" s="84">
        <v>1207</v>
      </c>
      <c r="F17" s="84">
        <v>0</v>
      </c>
      <c r="G17" s="84">
        <v>19652</v>
      </c>
      <c r="H17" s="84">
        <v>20859</v>
      </c>
      <c r="I17" s="77">
        <v>0</v>
      </c>
      <c r="J17" s="77">
        <v>0</v>
      </c>
      <c r="K17" s="77">
        <v>0</v>
      </c>
      <c r="L17" s="77">
        <v>0.99803922</v>
      </c>
      <c r="M17" s="77">
        <v>1</v>
      </c>
      <c r="N17" s="77">
        <v>0</v>
      </c>
      <c r="O17" s="77">
        <v>0.36764706000000003</v>
      </c>
      <c r="P17" s="77">
        <v>0</v>
      </c>
      <c r="Q17" s="77">
        <v>0</v>
      </c>
      <c r="R17" s="77">
        <v>4.059041E-2</v>
      </c>
      <c r="S17" s="77">
        <v>0.12729763999999999</v>
      </c>
      <c r="T17" s="77">
        <v>0.76</v>
      </c>
      <c r="U17" s="77" t="s">
        <v>1146</v>
      </c>
      <c r="V17" s="10">
        <v>1</v>
      </c>
      <c r="W17" s="85">
        <v>0.98750000000000004</v>
      </c>
      <c r="X17" s="81">
        <v>81.527500000000003</v>
      </c>
      <c r="Y17" s="81">
        <v>81.527500000000003</v>
      </c>
      <c r="Z17" s="10" t="s">
        <v>114</v>
      </c>
      <c r="AA17" s="10">
        <v>3</v>
      </c>
      <c r="AB17" s="74">
        <v>86453.623923478634</v>
      </c>
      <c r="AC17" s="10">
        <v>1</v>
      </c>
      <c r="AD17" s="10">
        <v>1</v>
      </c>
      <c r="AE17" s="81">
        <v>72.222250000000003</v>
      </c>
      <c r="AF17" s="81">
        <v>81.527500000000003</v>
      </c>
      <c r="AG17" s="81">
        <v>9.3052499999999991</v>
      </c>
      <c r="AH17" s="10">
        <v>0</v>
      </c>
      <c r="AI17" s="74">
        <v>0</v>
      </c>
      <c r="AJ17" s="74">
        <f>Table1[[#This Row],[Improvement Payment Amount]]+Table1[[#This Row],[Incentive Payment Amount]]</f>
        <v>86453.623923478634</v>
      </c>
      <c r="AK17" s="3">
        <v>86453.623923478634</v>
      </c>
      <c r="AL17" s="3">
        <v>0</v>
      </c>
      <c r="AM17" s="3">
        <v>86453.623923478634</v>
      </c>
    </row>
    <row r="18" spans="1:39" ht="17.100000000000001" customHeight="1" x14ac:dyDescent="0.25">
      <c r="A18" s="82">
        <v>10000047</v>
      </c>
      <c r="B18" s="83" t="s">
        <v>80</v>
      </c>
      <c r="C18" s="10">
        <v>1639178809</v>
      </c>
      <c r="D18" s="10">
        <v>206231024</v>
      </c>
      <c r="E18" s="84">
        <v>326</v>
      </c>
      <c r="F18" s="84">
        <v>0</v>
      </c>
      <c r="G18" s="84">
        <v>11597</v>
      </c>
      <c r="H18" s="84">
        <v>11923</v>
      </c>
      <c r="I18" s="77">
        <v>0</v>
      </c>
      <c r="J18" s="77">
        <v>1.2658229999999999E-2</v>
      </c>
      <c r="K18" s="77">
        <v>0</v>
      </c>
      <c r="L18" s="77">
        <v>1</v>
      </c>
      <c r="M18" s="77">
        <v>0.98969072000000002</v>
      </c>
      <c r="N18" s="77">
        <v>0</v>
      </c>
      <c r="O18" s="77">
        <v>0.46808511000000003</v>
      </c>
      <c r="P18" s="77">
        <v>0</v>
      </c>
      <c r="Q18" s="77">
        <v>0</v>
      </c>
      <c r="R18" s="77">
        <v>4.379562E-2</v>
      </c>
      <c r="S18" s="77" t="s">
        <v>11</v>
      </c>
      <c r="T18" s="77">
        <v>0.75862068999999999</v>
      </c>
      <c r="U18" s="77" t="s">
        <v>1146</v>
      </c>
      <c r="V18" s="10">
        <v>1</v>
      </c>
      <c r="W18" s="85">
        <v>0.99038462000000005</v>
      </c>
      <c r="X18" s="81">
        <v>73.280600000000007</v>
      </c>
      <c r="Y18" s="81">
        <v>73.280600000000007</v>
      </c>
      <c r="Z18" s="10" t="s">
        <v>114</v>
      </c>
      <c r="AA18" s="10">
        <v>3</v>
      </c>
      <c r="AB18" s="74">
        <v>49416.873198122434</v>
      </c>
      <c r="AC18" s="10">
        <v>1</v>
      </c>
      <c r="AD18" s="10">
        <v>1</v>
      </c>
      <c r="AE18" s="81">
        <v>55.555750000000003</v>
      </c>
      <c r="AF18" s="81">
        <v>73.280600000000007</v>
      </c>
      <c r="AG18" s="81">
        <v>17.72485</v>
      </c>
      <c r="AH18" s="10">
        <v>1</v>
      </c>
      <c r="AI18" s="74">
        <v>11630.677998216814</v>
      </c>
      <c r="AJ18" s="74">
        <f>Table1[[#This Row],[Improvement Payment Amount]]+Table1[[#This Row],[Incentive Payment Amount]]</f>
        <v>61047.551196339249</v>
      </c>
      <c r="AK18" s="3">
        <v>61047.551196339249</v>
      </c>
      <c r="AL18" s="3">
        <v>0</v>
      </c>
      <c r="AM18" s="3">
        <v>61047.551196339249</v>
      </c>
    </row>
    <row r="19" spans="1:39" ht="17.100000000000001" customHeight="1" x14ac:dyDescent="0.25">
      <c r="A19" s="82">
        <v>10000052</v>
      </c>
      <c r="B19" s="83" t="s">
        <v>605</v>
      </c>
      <c r="C19" s="10">
        <v>1205316833</v>
      </c>
      <c r="D19" s="10">
        <v>206491035</v>
      </c>
      <c r="E19" s="84">
        <v>781</v>
      </c>
      <c r="F19" s="84">
        <v>0</v>
      </c>
      <c r="G19" s="84">
        <v>16082</v>
      </c>
      <c r="H19" s="84">
        <v>16863</v>
      </c>
      <c r="I19" s="77">
        <v>0</v>
      </c>
      <c r="J19" s="77">
        <v>0</v>
      </c>
      <c r="K19" s="77">
        <v>0</v>
      </c>
      <c r="L19" s="77">
        <v>0.99526066000000002</v>
      </c>
      <c r="M19" s="77">
        <v>1</v>
      </c>
      <c r="N19" s="77">
        <v>6.4935100000000001E-3</v>
      </c>
      <c r="O19" s="77">
        <v>0.29230769000000001</v>
      </c>
      <c r="P19" s="77">
        <v>5.3789730000000001E-2</v>
      </c>
      <c r="Q19" s="77">
        <v>0</v>
      </c>
      <c r="R19" s="77">
        <v>0.19631902000000001</v>
      </c>
      <c r="S19" s="77">
        <v>8.5414089999999998E-2</v>
      </c>
      <c r="T19" s="77">
        <v>0.74712643999999995</v>
      </c>
      <c r="U19" s="77" t="s">
        <v>1146</v>
      </c>
      <c r="V19" s="10">
        <v>1</v>
      </c>
      <c r="W19" s="85">
        <v>0.99721448000000001</v>
      </c>
      <c r="X19" s="81">
        <v>65.694500000000005</v>
      </c>
      <c r="Y19" s="81">
        <v>65.694500000000005</v>
      </c>
      <c r="Z19" s="10" t="s">
        <v>114</v>
      </c>
      <c r="AA19" s="10">
        <v>2</v>
      </c>
      <c r="AB19" s="74">
        <v>46594.354482369577</v>
      </c>
      <c r="AC19" s="10">
        <v>1</v>
      </c>
      <c r="AD19" s="10">
        <v>1</v>
      </c>
      <c r="AE19" s="81">
        <v>31.249937500000001</v>
      </c>
      <c r="AF19" s="81">
        <v>65.694500000000005</v>
      </c>
      <c r="AG19" s="81">
        <v>34.444560000000003</v>
      </c>
      <c r="AH19" s="10">
        <v>1</v>
      </c>
      <c r="AI19" s="74">
        <v>16449.561610662597</v>
      </c>
      <c r="AJ19" s="74">
        <f>Table1[[#This Row],[Improvement Payment Amount]]+Table1[[#This Row],[Incentive Payment Amount]]</f>
        <v>63043.916093032174</v>
      </c>
      <c r="AK19" s="3">
        <v>63043.916093032174</v>
      </c>
      <c r="AL19" s="3">
        <v>0</v>
      </c>
      <c r="AM19" s="3">
        <v>63043.916093032174</v>
      </c>
    </row>
    <row r="20" spans="1:39" ht="17.100000000000001" customHeight="1" x14ac:dyDescent="0.25">
      <c r="A20" s="82">
        <v>10000059</v>
      </c>
      <c r="B20" s="83" t="s">
        <v>606</v>
      </c>
      <c r="C20" s="10">
        <v>1558883645</v>
      </c>
      <c r="D20" s="10">
        <v>206491062</v>
      </c>
      <c r="E20" s="84">
        <v>1003</v>
      </c>
      <c r="F20" s="84">
        <v>0</v>
      </c>
      <c r="G20" s="84">
        <v>16379</v>
      </c>
      <c r="H20" s="84">
        <v>17382</v>
      </c>
      <c r="I20" s="77">
        <v>0</v>
      </c>
      <c r="J20" s="77">
        <v>1.526718E-2</v>
      </c>
      <c r="K20" s="77">
        <v>0</v>
      </c>
      <c r="L20" s="77">
        <v>1</v>
      </c>
      <c r="M20" s="77">
        <v>1</v>
      </c>
      <c r="N20" s="77">
        <v>7.1942400000000002E-3</v>
      </c>
      <c r="O20" s="77">
        <v>0.14285713999999999</v>
      </c>
      <c r="P20" s="77" t="s">
        <v>11</v>
      </c>
      <c r="Q20" s="77">
        <v>0</v>
      </c>
      <c r="R20" s="77">
        <v>0.13333333</v>
      </c>
      <c r="S20" s="77" t="s">
        <v>11</v>
      </c>
      <c r="T20" s="77">
        <v>0.62711863999999995</v>
      </c>
      <c r="U20" s="77" t="s">
        <v>1146</v>
      </c>
      <c r="V20" s="10">
        <v>1</v>
      </c>
      <c r="W20" s="85">
        <v>0.97647059000000003</v>
      </c>
      <c r="X20" s="81">
        <v>64.373500000000007</v>
      </c>
      <c r="Y20" s="81">
        <v>64.373500000000007</v>
      </c>
      <c r="Z20" s="10" t="s">
        <v>114</v>
      </c>
      <c r="AA20" s="10">
        <v>2</v>
      </c>
      <c r="AB20" s="74">
        <v>48028.409512693353</v>
      </c>
      <c r="AC20" s="10">
        <v>1</v>
      </c>
      <c r="AD20" s="10">
        <v>1</v>
      </c>
      <c r="AE20" s="81">
        <v>66.667000000000002</v>
      </c>
      <c r="AF20" s="81">
        <v>64.373500000000007</v>
      </c>
      <c r="AG20" s="81">
        <v>-2.2934999999999999</v>
      </c>
      <c r="AH20" s="10">
        <v>0</v>
      </c>
      <c r="AI20" s="74">
        <v>0</v>
      </c>
      <c r="AJ20" s="74">
        <f>Table1[[#This Row],[Improvement Payment Amount]]+Table1[[#This Row],[Incentive Payment Amount]]</f>
        <v>48028.409512693353</v>
      </c>
      <c r="AK20" s="3">
        <v>48028.409512693353</v>
      </c>
      <c r="AL20" s="3">
        <v>0</v>
      </c>
      <c r="AM20" s="3">
        <v>48028.409512693353</v>
      </c>
    </row>
    <row r="21" spans="1:39" ht="17.100000000000001" customHeight="1" x14ac:dyDescent="0.25">
      <c r="A21" s="82">
        <v>10000060</v>
      </c>
      <c r="B21" s="83" t="s">
        <v>607</v>
      </c>
      <c r="C21" s="10">
        <v>1316244288</v>
      </c>
      <c r="D21" s="10">
        <v>206121065</v>
      </c>
      <c r="E21" s="84">
        <v>151</v>
      </c>
      <c r="F21" s="84">
        <v>0</v>
      </c>
      <c r="G21" s="84">
        <v>15770</v>
      </c>
      <c r="H21" s="84">
        <v>15921</v>
      </c>
      <c r="I21" s="77">
        <v>0</v>
      </c>
      <c r="J21" s="77">
        <v>4.1666670000000003E-2</v>
      </c>
      <c r="K21" s="77">
        <v>0</v>
      </c>
      <c r="L21" s="77">
        <v>1</v>
      </c>
      <c r="M21" s="77">
        <v>0.98496240999999995</v>
      </c>
      <c r="N21" s="77">
        <v>0</v>
      </c>
      <c r="O21" s="77">
        <v>0.41379310000000002</v>
      </c>
      <c r="P21" s="77">
        <v>0.24719100999999999</v>
      </c>
      <c r="Q21" s="77">
        <v>0.32624112999999999</v>
      </c>
      <c r="R21" s="77">
        <v>0.12658227999999999</v>
      </c>
      <c r="S21" s="77">
        <v>0.11771263999999999</v>
      </c>
      <c r="T21" s="77">
        <v>0.82539682999999997</v>
      </c>
      <c r="U21" s="77" t="s">
        <v>1146</v>
      </c>
      <c r="V21" s="10">
        <v>1</v>
      </c>
      <c r="W21" s="85">
        <v>1</v>
      </c>
      <c r="X21" s="81">
        <v>55.139499999999998</v>
      </c>
      <c r="Y21" s="81">
        <v>55.139499999999998</v>
      </c>
      <c r="Z21" s="10" t="s">
        <v>114</v>
      </c>
      <c r="AA21" s="10">
        <v>2</v>
      </c>
      <c r="AB21" s="74">
        <v>43991.503155654747</v>
      </c>
      <c r="AC21" s="10">
        <v>1</v>
      </c>
      <c r="AD21" s="10">
        <v>1</v>
      </c>
      <c r="AE21" s="81">
        <v>41.666874999999997</v>
      </c>
      <c r="AF21" s="81">
        <v>55.139499999999998</v>
      </c>
      <c r="AG21" s="81">
        <v>13.472619999999999</v>
      </c>
      <c r="AH21" s="10">
        <v>0</v>
      </c>
      <c r="AI21" s="74">
        <v>0</v>
      </c>
      <c r="AJ21" s="74">
        <f>Table1[[#This Row],[Improvement Payment Amount]]+Table1[[#This Row],[Incentive Payment Amount]]</f>
        <v>43991.503155654747</v>
      </c>
      <c r="AK21" s="3">
        <v>43991.503155654747</v>
      </c>
      <c r="AL21" s="3">
        <v>0</v>
      </c>
      <c r="AM21" s="3">
        <v>43991.503155654747</v>
      </c>
    </row>
    <row r="22" spans="1:39" ht="17.100000000000001" customHeight="1" x14ac:dyDescent="0.25">
      <c r="A22" s="82">
        <v>10000062</v>
      </c>
      <c r="B22" s="83" t="s">
        <v>608</v>
      </c>
      <c r="C22" s="10">
        <v>1386602613</v>
      </c>
      <c r="D22" s="10">
        <v>206231007</v>
      </c>
      <c r="E22" s="84">
        <v>304</v>
      </c>
      <c r="F22" s="84">
        <v>0</v>
      </c>
      <c r="G22" s="84">
        <v>19644</v>
      </c>
      <c r="H22" s="84">
        <v>19948</v>
      </c>
      <c r="I22" s="77">
        <v>0</v>
      </c>
      <c r="J22" s="77">
        <v>3.5971219999999998E-2</v>
      </c>
      <c r="K22" s="77">
        <v>6.1224489999999999E-2</v>
      </c>
      <c r="L22" s="77">
        <v>0.85106382999999997</v>
      </c>
      <c r="M22" s="77">
        <v>0.875</v>
      </c>
      <c r="N22" s="77">
        <v>2.2727270000000001E-2</v>
      </c>
      <c r="O22" s="77">
        <v>0.1971831</v>
      </c>
      <c r="P22" s="77">
        <v>0.25581395000000001</v>
      </c>
      <c r="Q22" s="77">
        <v>0.17307692</v>
      </c>
      <c r="R22" s="77">
        <v>0.21893491000000001</v>
      </c>
      <c r="S22" s="77">
        <v>6.4631750000000002E-2</v>
      </c>
      <c r="T22" s="77">
        <v>0.59090909000000003</v>
      </c>
      <c r="U22" s="77" t="s">
        <v>1146</v>
      </c>
      <c r="V22" s="10">
        <v>1</v>
      </c>
      <c r="W22" s="85">
        <v>0.95412843999999997</v>
      </c>
      <c r="X22" s="81">
        <v>20.834</v>
      </c>
      <c r="Y22" s="81">
        <v>20.834</v>
      </c>
      <c r="Z22" s="10" t="s">
        <v>114</v>
      </c>
      <c r="AA22" s="10">
        <v>1</v>
      </c>
      <c r="AB22" s="74">
        <v>0</v>
      </c>
      <c r="AC22" s="10">
        <v>1</v>
      </c>
      <c r="AD22" s="10">
        <v>1</v>
      </c>
      <c r="AE22" s="81">
        <v>16.666499999999999</v>
      </c>
      <c r="AF22" s="81">
        <v>20.834</v>
      </c>
      <c r="AG22" s="81">
        <v>4.1675000000000004</v>
      </c>
      <c r="AH22" s="10">
        <v>0</v>
      </c>
      <c r="AI22" s="74">
        <v>0</v>
      </c>
      <c r="AJ22" s="74">
        <f>Table1[[#This Row],[Improvement Payment Amount]]+Table1[[#This Row],[Incentive Payment Amount]]</f>
        <v>0</v>
      </c>
      <c r="AK22" s="3">
        <v>0</v>
      </c>
      <c r="AL22" s="3">
        <v>0</v>
      </c>
      <c r="AM22" s="3">
        <v>0</v>
      </c>
    </row>
    <row r="23" spans="1:39" ht="17.100000000000001" customHeight="1" x14ac:dyDescent="0.25">
      <c r="A23" s="82">
        <v>10000066</v>
      </c>
      <c r="B23" s="83" t="s">
        <v>609</v>
      </c>
      <c r="C23" s="10">
        <v>1871594614</v>
      </c>
      <c r="D23" s="10">
        <v>206491017</v>
      </c>
      <c r="E23" s="84">
        <v>2826</v>
      </c>
      <c r="F23" s="84">
        <v>0</v>
      </c>
      <c r="G23" s="84">
        <v>26879</v>
      </c>
      <c r="H23" s="84">
        <v>29705</v>
      </c>
      <c r="I23" s="77">
        <v>0</v>
      </c>
      <c r="J23" s="77">
        <v>3.4632030000000001E-2</v>
      </c>
      <c r="K23" s="77">
        <v>0</v>
      </c>
      <c r="L23" s="77">
        <v>0.99793388000000005</v>
      </c>
      <c r="M23" s="77">
        <v>0.99794660999999996</v>
      </c>
      <c r="N23" s="77">
        <v>0</v>
      </c>
      <c r="O23" s="77">
        <v>0.32692307999999998</v>
      </c>
      <c r="P23" s="77">
        <v>0</v>
      </c>
      <c r="Q23" s="77">
        <v>0</v>
      </c>
      <c r="R23" s="77">
        <v>4.8507460000000002E-2</v>
      </c>
      <c r="S23" s="77">
        <v>0.16059871000000001</v>
      </c>
      <c r="T23" s="77">
        <v>0.85393258000000005</v>
      </c>
      <c r="U23" s="77" t="s">
        <v>1146</v>
      </c>
      <c r="V23" s="10">
        <v>1</v>
      </c>
      <c r="W23" s="85">
        <v>0.99295774999999997</v>
      </c>
      <c r="X23" s="81">
        <v>68.332999999999998</v>
      </c>
      <c r="Y23" s="81">
        <v>68.332999999999998</v>
      </c>
      <c r="Z23" s="10" t="s">
        <v>114</v>
      </c>
      <c r="AA23" s="10">
        <v>3</v>
      </c>
      <c r="AB23" s="74">
        <v>123117.35455424196</v>
      </c>
      <c r="AC23" s="10">
        <v>1</v>
      </c>
      <c r="AD23" s="10">
        <v>1</v>
      </c>
      <c r="AE23" s="81">
        <v>66.666749999999993</v>
      </c>
      <c r="AF23" s="81">
        <v>68.332999999999998</v>
      </c>
      <c r="AG23" s="81">
        <v>1.66625</v>
      </c>
      <c r="AH23" s="10">
        <v>0</v>
      </c>
      <c r="AI23" s="74">
        <v>0</v>
      </c>
      <c r="AJ23" s="74">
        <f>Table1[[#This Row],[Improvement Payment Amount]]+Table1[[#This Row],[Incentive Payment Amount]]</f>
        <v>123117.35455424196</v>
      </c>
      <c r="AK23" s="3">
        <v>123117.35455424196</v>
      </c>
      <c r="AL23" s="3">
        <v>0</v>
      </c>
      <c r="AM23" s="3">
        <v>123117.35455424196</v>
      </c>
    </row>
    <row r="24" spans="1:39" ht="17.100000000000001" customHeight="1" x14ac:dyDescent="0.25">
      <c r="A24" s="82">
        <v>10000075</v>
      </c>
      <c r="B24" s="83" t="s">
        <v>610</v>
      </c>
      <c r="C24" s="10">
        <v>1720385420</v>
      </c>
      <c r="D24" s="10">
        <v>206121081</v>
      </c>
      <c r="E24" s="84">
        <v>792</v>
      </c>
      <c r="F24" s="84">
        <v>0</v>
      </c>
      <c r="G24" s="84">
        <v>16284</v>
      </c>
      <c r="H24" s="84">
        <v>17076</v>
      </c>
      <c r="I24" s="77">
        <v>0</v>
      </c>
      <c r="J24" s="77">
        <v>3.2258059999999998E-2</v>
      </c>
      <c r="K24" s="77">
        <v>0</v>
      </c>
      <c r="L24" s="77">
        <v>1</v>
      </c>
      <c r="M24" s="77">
        <v>1</v>
      </c>
      <c r="N24" s="77">
        <v>9.5238100000000006E-3</v>
      </c>
      <c r="O24" s="77">
        <v>0.25490195999999998</v>
      </c>
      <c r="P24" s="77">
        <v>0.12844037</v>
      </c>
      <c r="Q24" s="77">
        <v>7.526882E-2</v>
      </c>
      <c r="R24" s="77">
        <v>0.34466018999999998</v>
      </c>
      <c r="S24" s="77">
        <v>9.5497150000000003E-2</v>
      </c>
      <c r="T24" s="77">
        <v>0.66666667000000002</v>
      </c>
      <c r="U24" s="77" t="s">
        <v>1146</v>
      </c>
      <c r="V24" s="10">
        <v>1</v>
      </c>
      <c r="W24" s="85">
        <v>0.97109827000000004</v>
      </c>
      <c r="X24" s="81">
        <v>52.5</v>
      </c>
      <c r="Y24" s="81">
        <v>52.5</v>
      </c>
      <c r="Z24" s="10" t="s">
        <v>114</v>
      </c>
      <c r="AA24" s="10">
        <v>2</v>
      </c>
      <c r="AB24" s="74">
        <v>47182.897298282798</v>
      </c>
      <c r="AC24" s="10">
        <v>1</v>
      </c>
      <c r="AD24" s="10">
        <v>1</v>
      </c>
      <c r="AE24" s="81">
        <v>55.555500000000002</v>
      </c>
      <c r="AF24" s="81">
        <v>52.5</v>
      </c>
      <c r="AG24" s="81">
        <v>-3.0554999999999999</v>
      </c>
      <c r="AH24" s="10">
        <v>0</v>
      </c>
      <c r="AI24" s="74">
        <v>0</v>
      </c>
      <c r="AJ24" s="74">
        <f>Table1[[#This Row],[Improvement Payment Amount]]+Table1[[#This Row],[Incentive Payment Amount]]</f>
        <v>47182.897298282798</v>
      </c>
      <c r="AK24" s="3">
        <v>47182.897298282798</v>
      </c>
      <c r="AL24" s="3">
        <v>0</v>
      </c>
      <c r="AM24" s="3">
        <v>47182.897298282798</v>
      </c>
    </row>
    <row r="25" spans="1:39" ht="17.100000000000001" customHeight="1" x14ac:dyDescent="0.25">
      <c r="A25" s="82">
        <v>10000076</v>
      </c>
      <c r="B25" s="83" t="s">
        <v>81</v>
      </c>
      <c r="C25" s="10">
        <v>1619976552</v>
      </c>
      <c r="D25" s="10">
        <v>206491085</v>
      </c>
      <c r="E25" s="84">
        <v>644</v>
      </c>
      <c r="F25" s="84">
        <v>0</v>
      </c>
      <c r="G25" s="84">
        <v>9498</v>
      </c>
      <c r="H25" s="84">
        <v>10142</v>
      </c>
      <c r="I25" s="77">
        <v>0</v>
      </c>
      <c r="J25" s="77">
        <v>0</v>
      </c>
      <c r="K25" s="77">
        <v>0</v>
      </c>
      <c r="L25" s="77">
        <v>1</v>
      </c>
      <c r="M25" s="77">
        <v>1</v>
      </c>
      <c r="N25" s="77">
        <v>1.111111E-2</v>
      </c>
      <c r="O25" s="77">
        <v>0.29032258</v>
      </c>
      <c r="P25" s="77">
        <v>0</v>
      </c>
      <c r="Q25" s="77">
        <v>0</v>
      </c>
      <c r="R25" s="77">
        <v>3.0303030000000002E-2</v>
      </c>
      <c r="S25" s="77">
        <v>0.10038137</v>
      </c>
      <c r="T25" s="77">
        <v>0.70833332999999998</v>
      </c>
      <c r="U25" s="77" t="s">
        <v>1146</v>
      </c>
      <c r="V25" s="10">
        <v>1</v>
      </c>
      <c r="W25" s="85">
        <v>0.96907215999999996</v>
      </c>
      <c r="X25" s="81">
        <v>73.61</v>
      </c>
      <c r="Y25" s="81">
        <v>73.61</v>
      </c>
      <c r="Z25" s="10" t="s">
        <v>114</v>
      </c>
      <c r="AA25" s="10">
        <v>3</v>
      </c>
      <c r="AB25" s="74">
        <v>42035.219992900922</v>
      </c>
      <c r="AC25" s="10">
        <v>1</v>
      </c>
      <c r="AD25" s="10">
        <v>1</v>
      </c>
      <c r="AE25" s="81">
        <v>77.777749999999997</v>
      </c>
      <c r="AF25" s="81">
        <v>73.61</v>
      </c>
      <c r="AG25" s="81">
        <v>-4.1677499999999998</v>
      </c>
      <c r="AH25" s="10">
        <v>0</v>
      </c>
      <c r="AI25" s="74">
        <v>0</v>
      </c>
      <c r="AJ25" s="74">
        <f>Table1[[#This Row],[Improvement Payment Amount]]+Table1[[#This Row],[Incentive Payment Amount]]</f>
        <v>42035.219992900922</v>
      </c>
      <c r="AK25" s="3">
        <v>42035.219992900922</v>
      </c>
      <c r="AL25" s="3">
        <v>0</v>
      </c>
      <c r="AM25" s="3">
        <v>42035.219992900922</v>
      </c>
    </row>
    <row r="26" spans="1:39" ht="17.100000000000001" customHeight="1" x14ac:dyDescent="0.25">
      <c r="A26" s="82">
        <v>10000078</v>
      </c>
      <c r="B26" s="83" t="s">
        <v>611</v>
      </c>
      <c r="C26" s="10">
        <v>1801193768</v>
      </c>
      <c r="D26" s="10">
        <v>206121033</v>
      </c>
      <c r="E26" s="84">
        <v>155</v>
      </c>
      <c r="F26" s="84">
        <v>0</v>
      </c>
      <c r="G26" s="84">
        <v>24963</v>
      </c>
      <c r="H26" s="84">
        <v>25118</v>
      </c>
      <c r="I26" s="77">
        <v>0</v>
      </c>
      <c r="J26" s="77">
        <v>4.0609140000000002E-2</v>
      </c>
      <c r="K26" s="77">
        <v>0</v>
      </c>
      <c r="L26" s="77">
        <v>1</v>
      </c>
      <c r="M26" s="77">
        <v>1</v>
      </c>
      <c r="N26" s="77">
        <v>1.55642E-2</v>
      </c>
      <c r="O26" s="77">
        <v>0.36249999999999999</v>
      </c>
      <c r="P26" s="77">
        <v>0.13333333</v>
      </c>
      <c r="Q26" s="77">
        <v>7.2115380000000007E-2</v>
      </c>
      <c r="R26" s="77">
        <v>0.16216216</v>
      </c>
      <c r="S26" s="77">
        <v>7.0259799999999997E-2</v>
      </c>
      <c r="T26" s="77">
        <v>0.68918919000000001</v>
      </c>
      <c r="U26" s="77" t="s">
        <v>1146</v>
      </c>
      <c r="V26" s="10">
        <v>1</v>
      </c>
      <c r="W26" s="85">
        <v>0.98780488</v>
      </c>
      <c r="X26" s="81">
        <v>36.665999999999997</v>
      </c>
      <c r="Y26" s="81">
        <v>36.665999999999997</v>
      </c>
      <c r="Z26" s="10" t="s">
        <v>114</v>
      </c>
      <c r="AA26" s="10">
        <v>1</v>
      </c>
      <c r="AB26" s="74">
        <v>0</v>
      </c>
      <c r="AC26" s="10">
        <v>1</v>
      </c>
      <c r="AD26" s="10">
        <v>1</v>
      </c>
      <c r="AE26" s="81">
        <v>36.111125000000001</v>
      </c>
      <c r="AF26" s="81">
        <v>36.665999999999997</v>
      </c>
      <c r="AG26" s="81">
        <v>0.55486999999999997</v>
      </c>
      <c r="AH26" s="10">
        <v>0</v>
      </c>
      <c r="AI26" s="74">
        <v>0</v>
      </c>
      <c r="AJ26" s="74">
        <f>Table1[[#This Row],[Improvement Payment Amount]]+Table1[[#This Row],[Incentive Payment Amount]]</f>
        <v>0</v>
      </c>
      <c r="AK26" s="3">
        <v>0</v>
      </c>
      <c r="AL26" s="3">
        <v>0</v>
      </c>
      <c r="AM26" s="3">
        <v>0</v>
      </c>
    </row>
    <row r="27" spans="1:39" ht="17.100000000000001" customHeight="1" x14ac:dyDescent="0.25">
      <c r="A27" s="82">
        <v>10000079</v>
      </c>
      <c r="B27" s="83" t="s">
        <v>612</v>
      </c>
      <c r="C27" s="10">
        <v>1861845836</v>
      </c>
      <c r="D27" s="10">
        <v>206491032</v>
      </c>
      <c r="E27" s="84">
        <v>231</v>
      </c>
      <c r="F27" s="84">
        <v>0</v>
      </c>
      <c r="G27" s="84">
        <v>14628</v>
      </c>
      <c r="H27" s="84">
        <v>14859</v>
      </c>
      <c r="I27" s="77">
        <v>0</v>
      </c>
      <c r="J27" s="77">
        <v>1.219512E-2</v>
      </c>
      <c r="K27" s="77">
        <v>0</v>
      </c>
      <c r="L27" s="77">
        <v>1</v>
      </c>
      <c r="M27" s="77">
        <v>1</v>
      </c>
      <c r="N27" s="77">
        <v>2.5423729999999999E-2</v>
      </c>
      <c r="O27" s="77">
        <v>0.13888888999999999</v>
      </c>
      <c r="P27" s="77">
        <v>0</v>
      </c>
      <c r="Q27" s="77">
        <v>0</v>
      </c>
      <c r="R27" s="77">
        <v>5.4263569999999997E-2</v>
      </c>
      <c r="S27" s="77">
        <v>0.12238067</v>
      </c>
      <c r="T27" s="77">
        <v>0.85714285999999995</v>
      </c>
      <c r="U27" s="77" t="s">
        <v>1146</v>
      </c>
      <c r="V27" s="10">
        <v>1</v>
      </c>
      <c r="W27" s="85">
        <v>0.99118943000000004</v>
      </c>
      <c r="X27" s="81">
        <v>78.888000000000005</v>
      </c>
      <c r="Y27" s="81">
        <v>78.888000000000005</v>
      </c>
      <c r="Z27" s="10" t="s">
        <v>114</v>
      </c>
      <c r="AA27" s="10">
        <v>3</v>
      </c>
      <c r="AB27" s="74">
        <v>61585.617617286021</v>
      </c>
      <c r="AC27" s="10">
        <v>1</v>
      </c>
      <c r="AD27" s="10">
        <v>1</v>
      </c>
      <c r="AE27" s="81">
        <v>77.778000000000006</v>
      </c>
      <c r="AF27" s="81">
        <v>78.888000000000005</v>
      </c>
      <c r="AG27" s="81">
        <v>1.1100000000000001</v>
      </c>
      <c r="AH27" s="10">
        <v>0</v>
      </c>
      <c r="AI27" s="74">
        <v>0</v>
      </c>
      <c r="AJ27" s="74">
        <f>Table1[[#This Row],[Improvement Payment Amount]]+Table1[[#This Row],[Incentive Payment Amount]]</f>
        <v>61585.617617286021</v>
      </c>
      <c r="AK27" s="3">
        <v>61585.617617286021</v>
      </c>
      <c r="AL27" s="3">
        <v>0</v>
      </c>
      <c r="AM27" s="3">
        <v>61585.617617286021</v>
      </c>
    </row>
    <row r="28" spans="1:39" ht="17.100000000000001" customHeight="1" x14ac:dyDescent="0.25">
      <c r="A28" s="82">
        <v>10000080</v>
      </c>
      <c r="B28" s="83" t="s">
        <v>613</v>
      </c>
      <c r="C28" s="10">
        <v>1649222506</v>
      </c>
      <c r="D28" s="10">
        <v>206231091</v>
      </c>
      <c r="E28" s="84">
        <v>195</v>
      </c>
      <c r="F28" s="84">
        <v>0</v>
      </c>
      <c r="G28" s="84">
        <v>11745</v>
      </c>
      <c r="H28" s="84">
        <v>11940</v>
      </c>
      <c r="I28" s="77">
        <v>0</v>
      </c>
      <c r="J28" s="77">
        <v>5.0632910000000003E-2</v>
      </c>
      <c r="K28" s="77">
        <v>0</v>
      </c>
      <c r="L28" s="77">
        <v>0.98907104000000001</v>
      </c>
      <c r="M28" s="77">
        <v>1</v>
      </c>
      <c r="N28" s="77">
        <v>1.0101010000000001E-2</v>
      </c>
      <c r="O28" s="77">
        <v>0.16666666999999999</v>
      </c>
      <c r="P28" s="77">
        <v>0</v>
      </c>
      <c r="Q28" s="77">
        <v>0</v>
      </c>
      <c r="R28" s="77">
        <v>2.6086959999999999E-2</v>
      </c>
      <c r="S28" s="77">
        <v>7.524575E-2</v>
      </c>
      <c r="T28" s="77">
        <v>0.63636364000000001</v>
      </c>
      <c r="U28" s="77" t="s">
        <v>1146</v>
      </c>
      <c r="V28" s="10">
        <v>1</v>
      </c>
      <c r="W28" s="85">
        <v>1</v>
      </c>
      <c r="X28" s="81">
        <v>70.971500000000006</v>
      </c>
      <c r="Y28" s="81">
        <v>70.971500000000006</v>
      </c>
      <c r="Z28" s="10" t="s">
        <v>114</v>
      </c>
      <c r="AA28" s="10">
        <v>3</v>
      </c>
      <c r="AB28" s="74">
        <v>49487.332549323313</v>
      </c>
      <c r="AC28" s="10">
        <v>1</v>
      </c>
      <c r="AD28" s="10">
        <v>1</v>
      </c>
      <c r="AE28" s="81">
        <v>69.444625000000002</v>
      </c>
      <c r="AF28" s="81">
        <v>70.971500000000006</v>
      </c>
      <c r="AG28" s="81">
        <v>1.5268699999999999</v>
      </c>
      <c r="AH28" s="10">
        <v>0</v>
      </c>
      <c r="AI28" s="74">
        <v>0</v>
      </c>
      <c r="AJ28" s="74">
        <f>Table1[[#This Row],[Improvement Payment Amount]]+Table1[[#This Row],[Incentive Payment Amount]]</f>
        <v>49487.332549323313</v>
      </c>
      <c r="AK28" s="3">
        <v>49487.332549323313</v>
      </c>
      <c r="AL28" s="3">
        <v>0</v>
      </c>
      <c r="AM28" s="3">
        <v>49487.332549323313</v>
      </c>
    </row>
    <row r="29" spans="1:39" ht="17.100000000000001" customHeight="1" x14ac:dyDescent="0.25">
      <c r="A29" s="82">
        <v>10000082</v>
      </c>
      <c r="B29" s="83" t="s">
        <v>614</v>
      </c>
      <c r="C29" s="10">
        <v>1871891002</v>
      </c>
      <c r="D29" s="10">
        <v>206230938</v>
      </c>
      <c r="E29" s="84">
        <v>237</v>
      </c>
      <c r="F29" s="84">
        <v>0</v>
      </c>
      <c r="G29" s="84">
        <v>13045</v>
      </c>
      <c r="H29" s="84">
        <v>13282</v>
      </c>
      <c r="I29" s="77">
        <v>0</v>
      </c>
      <c r="J29" s="77">
        <v>5.6910570000000001E-2</v>
      </c>
      <c r="K29" s="77">
        <v>2.3809520000000001E-2</v>
      </c>
      <c r="L29" s="77">
        <v>0.96799999999999997</v>
      </c>
      <c r="M29" s="77">
        <v>0.98431373</v>
      </c>
      <c r="N29" s="77">
        <v>6.99301E-3</v>
      </c>
      <c r="O29" s="77">
        <v>0.65822784999999995</v>
      </c>
      <c r="P29" s="77">
        <v>0</v>
      </c>
      <c r="Q29" s="77">
        <v>0</v>
      </c>
      <c r="R29" s="77">
        <v>7.7922080000000005E-2</v>
      </c>
      <c r="S29" s="77">
        <v>0.13418115999999999</v>
      </c>
      <c r="T29" s="77">
        <v>0.68965516999999998</v>
      </c>
      <c r="U29" s="77" t="s">
        <v>1146</v>
      </c>
      <c r="V29" s="10">
        <v>1</v>
      </c>
      <c r="W29" s="85">
        <v>0.99078341000000003</v>
      </c>
      <c r="X29" s="81">
        <v>36.664999999999999</v>
      </c>
      <c r="Y29" s="81">
        <v>36.664999999999999</v>
      </c>
      <c r="Z29" s="10" t="s">
        <v>114</v>
      </c>
      <c r="AA29" s="10">
        <v>1</v>
      </c>
      <c r="AB29" s="74">
        <v>0</v>
      </c>
      <c r="AC29" s="10">
        <v>1</v>
      </c>
      <c r="AD29" s="10">
        <v>1</v>
      </c>
      <c r="AE29" s="81">
        <v>36.111624999999997</v>
      </c>
      <c r="AF29" s="81">
        <v>36.664999999999999</v>
      </c>
      <c r="AG29" s="81">
        <v>0.55337000000000003</v>
      </c>
      <c r="AH29" s="10">
        <v>0</v>
      </c>
      <c r="AI29" s="74">
        <v>0</v>
      </c>
      <c r="AJ29" s="74">
        <f>Table1[[#This Row],[Improvement Payment Amount]]+Table1[[#This Row],[Incentive Payment Amount]]</f>
        <v>0</v>
      </c>
      <c r="AK29" s="3">
        <v>0</v>
      </c>
      <c r="AL29" s="3">
        <v>0</v>
      </c>
      <c r="AM29" s="3">
        <v>0</v>
      </c>
    </row>
    <row r="30" spans="1:39" ht="17.100000000000001" customHeight="1" x14ac:dyDescent="0.25">
      <c r="A30" s="82">
        <v>10000208</v>
      </c>
      <c r="B30" s="83" t="s">
        <v>82</v>
      </c>
      <c r="C30" s="10">
        <v>0</v>
      </c>
      <c r="D30" s="10">
        <v>206494001</v>
      </c>
      <c r="E30" s="84">
        <v>0</v>
      </c>
      <c r="F30" s="84">
        <v>0</v>
      </c>
      <c r="G30" s="84">
        <v>0</v>
      </c>
      <c r="H30" s="84">
        <v>0</v>
      </c>
      <c r="I30" s="77">
        <v>0</v>
      </c>
      <c r="J30" s="77">
        <v>0.10344828</v>
      </c>
      <c r="K30" s="77">
        <v>7.0967740000000001E-2</v>
      </c>
      <c r="L30" s="77">
        <v>0.96178344000000004</v>
      </c>
      <c r="M30" s="77">
        <v>0.96</v>
      </c>
      <c r="N30" s="77">
        <v>6.2893100000000002E-3</v>
      </c>
      <c r="O30" s="77">
        <v>0.57317072999999996</v>
      </c>
      <c r="P30" s="77">
        <v>0.43428570999999999</v>
      </c>
      <c r="Q30" s="77">
        <v>0.18604651</v>
      </c>
      <c r="R30" s="77">
        <v>0.1192053</v>
      </c>
      <c r="S30" s="77">
        <v>0.1198545</v>
      </c>
      <c r="T30" s="77">
        <v>0.80952380999999995</v>
      </c>
      <c r="U30" s="77" t="s">
        <v>1146</v>
      </c>
      <c r="V30" s="10">
        <v>1</v>
      </c>
      <c r="W30" s="85">
        <v>1</v>
      </c>
      <c r="X30" s="81">
        <v>31.388999999999999</v>
      </c>
      <c r="Y30" s="81">
        <v>0</v>
      </c>
      <c r="Z30" s="10" t="s">
        <v>114</v>
      </c>
      <c r="AA30" s="10" t="s">
        <v>36</v>
      </c>
      <c r="AB30" s="74">
        <v>0</v>
      </c>
      <c r="AC30" s="10">
        <v>1</v>
      </c>
      <c r="AD30" s="10">
        <v>0</v>
      </c>
      <c r="AE30" s="81">
        <v>22.222249999999999</v>
      </c>
      <c r="AF30" s="81">
        <v>31.388999999999999</v>
      </c>
      <c r="AG30" s="81">
        <v>9.1667500000000004</v>
      </c>
      <c r="AH30" s="10">
        <v>0</v>
      </c>
      <c r="AI30" s="74">
        <v>0</v>
      </c>
      <c r="AJ30" s="74">
        <f>Table1[[#This Row],[Improvement Payment Amount]]+Table1[[#This Row],[Incentive Payment Amount]]</f>
        <v>0</v>
      </c>
      <c r="AK30" s="3">
        <v>0</v>
      </c>
      <c r="AL30" s="3">
        <v>0</v>
      </c>
      <c r="AM30" s="3">
        <v>0</v>
      </c>
    </row>
    <row r="31" spans="1:39" ht="17.100000000000001" customHeight="1" x14ac:dyDescent="0.25">
      <c r="A31" s="82">
        <v>10000936</v>
      </c>
      <c r="B31" s="83" t="s">
        <v>615</v>
      </c>
      <c r="C31" s="10">
        <v>1417208109</v>
      </c>
      <c r="D31" s="10">
        <v>206210946</v>
      </c>
      <c r="E31" s="84">
        <v>1540</v>
      </c>
      <c r="F31" s="84">
        <v>0</v>
      </c>
      <c r="G31" s="84">
        <v>12396</v>
      </c>
      <c r="H31" s="84">
        <v>13936</v>
      </c>
      <c r="I31" s="77">
        <v>0</v>
      </c>
      <c r="J31" s="77">
        <v>8.5106379999999995E-2</v>
      </c>
      <c r="K31" s="77">
        <v>0</v>
      </c>
      <c r="L31" s="77">
        <v>1</v>
      </c>
      <c r="M31" s="77">
        <v>1</v>
      </c>
      <c r="N31" s="77">
        <v>0</v>
      </c>
      <c r="O31" s="77">
        <v>0.32142857000000002</v>
      </c>
      <c r="P31" s="77">
        <v>0</v>
      </c>
      <c r="Q31" s="77">
        <v>0</v>
      </c>
      <c r="R31" s="77">
        <v>6.5573770000000003E-2</v>
      </c>
      <c r="S31" s="77">
        <v>0.22943242999999999</v>
      </c>
      <c r="T31" s="77">
        <v>0.72</v>
      </c>
      <c r="U31" s="77" t="s">
        <v>1152</v>
      </c>
      <c r="V31" s="10">
        <v>1</v>
      </c>
      <c r="W31" s="85">
        <v>0.98830408999999997</v>
      </c>
      <c r="X31" s="81">
        <v>52.776000000000003</v>
      </c>
      <c r="Y31" s="81">
        <v>52.776000000000003</v>
      </c>
      <c r="Z31" s="10" t="s">
        <v>114</v>
      </c>
      <c r="AA31" s="10">
        <v>2</v>
      </c>
      <c r="AB31" s="74">
        <v>38506.726209233377</v>
      </c>
      <c r="AC31" s="10">
        <v>1</v>
      </c>
      <c r="AD31" s="10">
        <v>1</v>
      </c>
      <c r="AE31" s="81">
        <v>61.111499999999999</v>
      </c>
      <c r="AF31" s="81">
        <v>52.776000000000003</v>
      </c>
      <c r="AG31" s="81">
        <v>-8.3354999999999997</v>
      </c>
      <c r="AH31" s="10">
        <v>0</v>
      </c>
      <c r="AI31" s="74">
        <v>0</v>
      </c>
      <c r="AJ31" s="74">
        <f>Table1[[#This Row],[Improvement Payment Amount]]+Table1[[#This Row],[Incentive Payment Amount]]</f>
        <v>38506.726209233377</v>
      </c>
      <c r="AK31" s="3">
        <v>38506.726209233377</v>
      </c>
      <c r="AL31" s="3">
        <v>0</v>
      </c>
      <c r="AM31" s="3">
        <v>38506.726209233377</v>
      </c>
    </row>
    <row r="32" spans="1:39" ht="17.100000000000001" customHeight="1" x14ac:dyDescent="0.25">
      <c r="A32" s="82">
        <v>10000938</v>
      </c>
      <c r="B32" s="83" t="s">
        <v>616</v>
      </c>
      <c r="C32" s="10">
        <v>1902329782</v>
      </c>
      <c r="D32" s="10">
        <v>206210957</v>
      </c>
      <c r="E32" s="84">
        <v>538</v>
      </c>
      <c r="F32" s="84">
        <v>0</v>
      </c>
      <c r="G32" s="84">
        <v>11550</v>
      </c>
      <c r="H32" s="84">
        <v>12088</v>
      </c>
      <c r="I32" s="77">
        <v>0</v>
      </c>
      <c r="J32" s="77">
        <v>8.4033600000000003E-3</v>
      </c>
      <c r="K32" s="77">
        <v>8.0000000000000002E-3</v>
      </c>
      <c r="L32" s="77">
        <v>0.98736842000000002</v>
      </c>
      <c r="M32" s="77">
        <v>0.98347107</v>
      </c>
      <c r="N32" s="77">
        <v>0</v>
      </c>
      <c r="O32" s="77">
        <v>0.43902438999999999</v>
      </c>
      <c r="P32" s="77">
        <v>1.7605630000000001E-2</v>
      </c>
      <c r="Q32" s="77">
        <v>0</v>
      </c>
      <c r="R32" s="77">
        <v>9.4936709999999994E-2</v>
      </c>
      <c r="S32" s="77">
        <v>0.14549424</v>
      </c>
      <c r="T32" s="77">
        <v>0.65333333000000005</v>
      </c>
      <c r="U32" s="77" t="s">
        <v>1146</v>
      </c>
      <c r="V32" s="10">
        <v>1</v>
      </c>
      <c r="W32" s="85">
        <v>0.99122807000000002</v>
      </c>
      <c r="X32" s="81">
        <v>55.138500000000001</v>
      </c>
      <c r="Y32" s="81">
        <v>55.138500000000001</v>
      </c>
      <c r="Z32" s="10" t="s">
        <v>114</v>
      </c>
      <c r="AA32" s="10">
        <v>2</v>
      </c>
      <c r="AB32" s="74">
        <v>33400.495581028488</v>
      </c>
      <c r="AC32" s="10">
        <v>1</v>
      </c>
      <c r="AD32" s="10">
        <v>1</v>
      </c>
      <c r="AE32" s="81">
        <v>44.444749999999999</v>
      </c>
      <c r="AF32" s="81">
        <v>55.138500000000001</v>
      </c>
      <c r="AG32" s="81">
        <v>10.69375</v>
      </c>
      <c r="AH32" s="10">
        <v>0</v>
      </c>
      <c r="AI32" s="74">
        <v>0</v>
      </c>
      <c r="AJ32" s="74">
        <f>Table1[[#This Row],[Improvement Payment Amount]]+Table1[[#This Row],[Incentive Payment Amount]]</f>
        <v>33400.495581028488</v>
      </c>
      <c r="AK32" s="3">
        <v>33400.495581028488</v>
      </c>
      <c r="AL32" s="3">
        <v>0</v>
      </c>
      <c r="AM32" s="3">
        <v>33400.495581028488</v>
      </c>
    </row>
    <row r="33" spans="1:39" ht="17.100000000000001" customHeight="1" x14ac:dyDescent="0.25">
      <c r="A33" s="82">
        <v>10000940</v>
      </c>
      <c r="B33" s="83" t="s">
        <v>83</v>
      </c>
      <c r="C33" s="10">
        <v>1417152570</v>
      </c>
      <c r="D33" s="10">
        <v>206210969</v>
      </c>
      <c r="E33" s="84">
        <v>5208</v>
      </c>
      <c r="F33" s="84">
        <v>0</v>
      </c>
      <c r="G33" s="84">
        <v>46912</v>
      </c>
      <c r="H33" s="84">
        <v>52120</v>
      </c>
      <c r="I33" s="77">
        <v>0</v>
      </c>
      <c r="J33" s="77">
        <v>6.2706269999999995E-2</v>
      </c>
      <c r="K33" s="77">
        <v>1.0204080000000001E-2</v>
      </c>
      <c r="L33" s="77">
        <v>0.97777778000000004</v>
      </c>
      <c r="M33" s="77">
        <v>0.98159509</v>
      </c>
      <c r="N33" s="77">
        <v>1.06383E-2</v>
      </c>
      <c r="O33" s="77">
        <v>0.35537190000000002</v>
      </c>
      <c r="P33" s="77">
        <v>0.02</v>
      </c>
      <c r="Q33" s="77">
        <v>4.0160600000000001E-3</v>
      </c>
      <c r="R33" s="77">
        <v>0.14652014999999999</v>
      </c>
      <c r="S33" s="77">
        <v>7.5474899999999998E-2</v>
      </c>
      <c r="T33" s="77">
        <v>0.74015748000000003</v>
      </c>
      <c r="U33" s="77" t="s">
        <v>1146</v>
      </c>
      <c r="V33" s="10">
        <v>1</v>
      </c>
      <c r="W33" s="85">
        <v>0.98809524000000004</v>
      </c>
      <c r="X33" s="81">
        <v>36.665999999999997</v>
      </c>
      <c r="Y33" s="81">
        <v>36.665999999999997</v>
      </c>
      <c r="Z33" s="10" t="s">
        <v>78</v>
      </c>
      <c r="AA33" s="10" t="s">
        <v>36</v>
      </c>
      <c r="AB33" s="74">
        <v>0</v>
      </c>
      <c r="AC33" s="10">
        <v>1</v>
      </c>
      <c r="AD33" s="10">
        <v>0</v>
      </c>
      <c r="AE33" s="81">
        <v>36.111624999999997</v>
      </c>
      <c r="AF33" s="81">
        <v>36.665999999999997</v>
      </c>
      <c r="AG33" s="81">
        <v>0.55437000000000003</v>
      </c>
      <c r="AH33" s="10">
        <v>0</v>
      </c>
      <c r="AI33" s="74">
        <v>0</v>
      </c>
      <c r="AJ33" s="74">
        <f>Table1[[#This Row],[Improvement Payment Amount]]+Table1[[#This Row],[Incentive Payment Amount]]</f>
        <v>0</v>
      </c>
      <c r="AK33" s="3">
        <v>0</v>
      </c>
      <c r="AL33" s="3">
        <v>0</v>
      </c>
      <c r="AM33" s="3">
        <v>0</v>
      </c>
    </row>
    <row r="34" spans="1:39" ht="17.100000000000001" customHeight="1" x14ac:dyDescent="0.25">
      <c r="A34" s="82">
        <v>10000949</v>
      </c>
      <c r="B34" s="83" t="s">
        <v>84</v>
      </c>
      <c r="C34" s="10">
        <v>1659610814</v>
      </c>
      <c r="D34" s="10">
        <v>206210999</v>
      </c>
      <c r="E34" s="84">
        <v>3864</v>
      </c>
      <c r="F34" s="84">
        <v>0</v>
      </c>
      <c r="G34" s="84">
        <v>26960</v>
      </c>
      <c r="H34" s="84">
        <v>30824</v>
      </c>
      <c r="I34" s="77">
        <v>0</v>
      </c>
      <c r="J34" s="77">
        <v>1.657459E-2</v>
      </c>
      <c r="K34" s="77">
        <v>1.234568E-2</v>
      </c>
      <c r="L34" s="77">
        <v>1</v>
      </c>
      <c r="M34" s="77">
        <v>1</v>
      </c>
      <c r="N34" s="77">
        <v>0</v>
      </c>
      <c r="O34" s="77">
        <v>0.26229508000000001</v>
      </c>
      <c r="P34" s="77">
        <v>0</v>
      </c>
      <c r="Q34" s="77">
        <v>0</v>
      </c>
      <c r="R34" s="77">
        <v>3.3670029999999997E-2</v>
      </c>
      <c r="S34" s="77">
        <v>0.13939736999999999</v>
      </c>
      <c r="T34" s="77">
        <v>0.85567009999999999</v>
      </c>
      <c r="U34" s="77" t="s">
        <v>1146</v>
      </c>
      <c r="V34" s="10">
        <v>1</v>
      </c>
      <c r="W34" s="85">
        <v>0.98846153999999997</v>
      </c>
      <c r="X34" s="81">
        <v>78.888000000000005</v>
      </c>
      <c r="Y34" s="81">
        <v>78.888000000000005</v>
      </c>
      <c r="Z34" s="10" t="s">
        <v>114</v>
      </c>
      <c r="AA34" s="10">
        <v>3</v>
      </c>
      <c r="AB34" s="74">
        <v>127755.23773034688</v>
      </c>
      <c r="AC34" s="10">
        <v>1</v>
      </c>
      <c r="AD34" s="10">
        <v>1</v>
      </c>
      <c r="AE34" s="81">
        <v>50.000250000000001</v>
      </c>
      <c r="AF34" s="81">
        <v>78.888000000000005</v>
      </c>
      <c r="AG34" s="81">
        <v>28.88775</v>
      </c>
      <c r="AH34" s="10">
        <v>1</v>
      </c>
      <c r="AI34" s="74">
        <v>30068.272969641457</v>
      </c>
      <c r="AJ34" s="74">
        <f>Table1[[#This Row],[Improvement Payment Amount]]+Table1[[#This Row],[Incentive Payment Amount]]</f>
        <v>157823.51069998834</v>
      </c>
      <c r="AK34" s="3">
        <v>157823.51069998834</v>
      </c>
      <c r="AL34" s="3">
        <v>0</v>
      </c>
      <c r="AM34" s="3">
        <v>157823.51069998834</v>
      </c>
    </row>
    <row r="35" spans="1:39" ht="17.100000000000001" customHeight="1" x14ac:dyDescent="0.25">
      <c r="A35" s="82">
        <v>10000951</v>
      </c>
      <c r="B35" s="83" t="s">
        <v>617</v>
      </c>
      <c r="C35" s="10">
        <v>1356331631</v>
      </c>
      <c r="D35" s="10">
        <v>206211005</v>
      </c>
      <c r="E35" s="84">
        <v>0</v>
      </c>
      <c r="F35" s="84">
        <v>0</v>
      </c>
      <c r="G35" s="84">
        <v>0</v>
      </c>
      <c r="H35" s="84">
        <v>0</v>
      </c>
      <c r="I35" s="77" t="s">
        <v>11</v>
      </c>
      <c r="J35" s="77" t="s">
        <v>11</v>
      </c>
      <c r="K35" s="77" t="s">
        <v>11</v>
      </c>
      <c r="L35" s="77" t="s">
        <v>11</v>
      </c>
      <c r="M35" s="77" t="s">
        <v>11</v>
      </c>
      <c r="N35" s="77" t="s">
        <v>11</v>
      </c>
      <c r="O35" s="77" t="s">
        <v>11</v>
      </c>
      <c r="P35" s="77" t="s">
        <v>11</v>
      </c>
      <c r="Q35" s="77" t="s">
        <v>11</v>
      </c>
      <c r="R35" s="77" t="s">
        <v>11</v>
      </c>
      <c r="S35" s="77" t="s">
        <v>11</v>
      </c>
      <c r="T35" s="77">
        <v>0.65517241000000004</v>
      </c>
      <c r="U35" s="77" t="s">
        <v>1146</v>
      </c>
      <c r="V35" s="10">
        <v>1</v>
      </c>
      <c r="W35" s="85" t="s">
        <v>11</v>
      </c>
      <c r="X35" s="81">
        <v>0</v>
      </c>
      <c r="Y35" s="81">
        <v>0</v>
      </c>
      <c r="Z35" s="10" t="s">
        <v>114</v>
      </c>
      <c r="AA35" s="10" t="s">
        <v>36</v>
      </c>
      <c r="AB35" s="74">
        <v>0</v>
      </c>
      <c r="AC35" s="10">
        <v>0</v>
      </c>
      <c r="AD35" s="10">
        <v>0</v>
      </c>
      <c r="AE35" s="81">
        <v>0</v>
      </c>
      <c r="AF35" s="81">
        <v>0</v>
      </c>
      <c r="AG35" s="81" t="s">
        <v>85</v>
      </c>
      <c r="AH35" s="10">
        <v>0</v>
      </c>
      <c r="AI35" s="74">
        <v>0</v>
      </c>
      <c r="AJ35" s="74">
        <f>Table1[[#This Row],[Improvement Payment Amount]]+Table1[[#This Row],[Incentive Payment Amount]]</f>
        <v>0</v>
      </c>
      <c r="AK35" s="3">
        <v>0</v>
      </c>
      <c r="AL35" s="3">
        <v>0</v>
      </c>
      <c r="AM35" s="3">
        <v>0</v>
      </c>
    </row>
    <row r="36" spans="1:39" ht="17.100000000000001" customHeight="1" x14ac:dyDescent="0.25">
      <c r="A36" s="82">
        <v>10000959</v>
      </c>
      <c r="B36" s="83" t="s">
        <v>618</v>
      </c>
      <c r="C36" s="10">
        <v>1952849572</v>
      </c>
      <c r="D36" s="10">
        <v>206211048</v>
      </c>
      <c r="E36" s="84">
        <v>2379</v>
      </c>
      <c r="F36" s="84">
        <v>0</v>
      </c>
      <c r="G36" s="84">
        <v>29204</v>
      </c>
      <c r="H36" s="84">
        <v>31583</v>
      </c>
      <c r="I36" s="77">
        <v>0</v>
      </c>
      <c r="J36" s="77">
        <v>7.287449E-2</v>
      </c>
      <c r="K36" s="77">
        <v>2.966102E-2</v>
      </c>
      <c r="L36" s="77">
        <v>0.95135908000000002</v>
      </c>
      <c r="M36" s="77">
        <v>0.99632803000000003</v>
      </c>
      <c r="N36" s="77">
        <v>3.3783799999999998E-3</v>
      </c>
      <c r="O36" s="77">
        <v>0.33333332999999998</v>
      </c>
      <c r="P36" s="77">
        <v>9.1525419999999996E-2</v>
      </c>
      <c r="Q36" s="77">
        <v>1.438849E-2</v>
      </c>
      <c r="R36" s="77">
        <v>6.4189189999999993E-2</v>
      </c>
      <c r="S36" s="77" t="s">
        <v>11</v>
      </c>
      <c r="T36" s="77">
        <v>0.56321838999999996</v>
      </c>
      <c r="U36" s="77" t="s">
        <v>1146</v>
      </c>
      <c r="V36" s="10">
        <v>1</v>
      </c>
      <c r="W36" s="85">
        <v>0.97852760999999999</v>
      </c>
      <c r="X36" s="81">
        <v>31.718399999999999</v>
      </c>
      <c r="Y36" s="81">
        <v>31.718399999999999</v>
      </c>
      <c r="Z36" s="10" t="s">
        <v>114</v>
      </c>
      <c r="AA36" s="10">
        <v>1</v>
      </c>
      <c r="AB36" s="74">
        <v>0</v>
      </c>
      <c r="AC36" s="10">
        <v>1</v>
      </c>
      <c r="AD36" s="10">
        <v>1</v>
      </c>
      <c r="AE36" s="81">
        <v>58.333125000000003</v>
      </c>
      <c r="AF36" s="81">
        <v>31.718399999999999</v>
      </c>
      <c r="AG36" s="81">
        <v>-26.614730000000002</v>
      </c>
      <c r="AH36" s="10">
        <v>0</v>
      </c>
      <c r="AI36" s="74">
        <v>0</v>
      </c>
      <c r="AJ36" s="74">
        <f>Table1[[#This Row],[Improvement Payment Amount]]+Table1[[#This Row],[Incentive Payment Amount]]</f>
        <v>0</v>
      </c>
      <c r="AK36" s="3">
        <v>0</v>
      </c>
      <c r="AL36" s="3">
        <v>0</v>
      </c>
      <c r="AM36" s="3">
        <v>0</v>
      </c>
    </row>
    <row r="37" spans="1:39" ht="17.100000000000001" customHeight="1" x14ac:dyDescent="0.25">
      <c r="A37" s="82">
        <v>10000968</v>
      </c>
      <c r="B37" s="83" t="s">
        <v>619</v>
      </c>
      <c r="C37" s="10">
        <v>1811049026</v>
      </c>
      <c r="D37" s="10">
        <v>206212036</v>
      </c>
      <c r="E37" s="84">
        <v>3150</v>
      </c>
      <c r="F37" s="84">
        <v>0</v>
      </c>
      <c r="G37" s="84">
        <v>23373</v>
      </c>
      <c r="H37" s="84">
        <v>26523</v>
      </c>
      <c r="I37" s="77">
        <v>0</v>
      </c>
      <c r="J37" s="77">
        <v>5.1282050000000003E-2</v>
      </c>
      <c r="K37" s="77">
        <v>5.5776890000000003E-2</v>
      </c>
      <c r="L37" s="77">
        <v>0.96875</v>
      </c>
      <c r="M37" s="77">
        <v>0.98</v>
      </c>
      <c r="N37" s="77">
        <v>3.6231900000000001E-3</v>
      </c>
      <c r="O37" s="77">
        <v>0.32051281999999998</v>
      </c>
      <c r="P37" s="77">
        <v>6.3492060000000003E-2</v>
      </c>
      <c r="Q37" s="77">
        <v>6.7796609999999993E-2</v>
      </c>
      <c r="R37" s="77">
        <v>0.11538461999999999</v>
      </c>
      <c r="S37" s="77">
        <v>0.15316978000000001</v>
      </c>
      <c r="T37" s="77">
        <v>0.73239436999999996</v>
      </c>
      <c r="U37" s="77" t="s">
        <v>1146</v>
      </c>
      <c r="V37" s="10">
        <v>1</v>
      </c>
      <c r="W37" s="85">
        <v>0.96568626999999996</v>
      </c>
      <c r="X37" s="81">
        <v>31.388999999999999</v>
      </c>
      <c r="Y37" s="81">
        <v>31.388999999999999</v>
      </c>
      <c r="Z37" s="10" t="s">
        <v>78</v>
      </c>
      <c r="AA37" s="10" t="s">
        <v>36</v>
      </c>
      <c r="AB37" s="74">
        <v>0</v>
      </c>
      <c r="AC37" s="10">
        <v>1</v>
      </c>
      <c r="AD37" s="10">
        <v>0</v>
      </c>
      <c r="AE37" s="81">
        <v>30.555375000000002</v>
      </c>
      <c r="AF37" s="81">
        <v>31.388999999999999</v>
      </c>
      <c r="AG37" s="81">
        <v>0.83362000000000003</v>
      </c>
      <c r="AH37" s="10">
        <v>0</v>
      </c>
      <c r="AI37" s="74">
        <v>0</v>
      </c>
      <c r="AJ37" s="74">
        <f>Table1[[#This Row],[Improvement Payment Amount]]+Table1[[#This Row],[Incentive Payment Amount]]</f>
        <v>0</v>
      </c>
      <c r="AK37" s="3">
        <v>0</v>
      </c>
      <c r="AL37" s="3">
        <v>0</v>
      </c>
      <c r="AM37" s="3">
        <v>0</v>
      </c>
    </row>
    <row r="38" spans="1:39" ht="17.100000000000001" customHeight="1" x14ac:dyDescent="0.25">
      <c r="A38" s="82">
        <v>10000980</v>
      </c>
      <c r="B38" s="83" t="s">
        <v>86</v>
      </c>
      <c r="C38" s="10">
        <v>1689053274</v>
      </c>
      <c r="D38" s="10">
        <v>206212623</v>
      </c>
      <c r="E38" s="84">
        <v>937</v>
      </c>
      <c r="F38" s="84">
        <v>0</v>
      </c>
      <c r="G38" s="84">
        <v>12148</v>
      </c>
      <c r="H38" s="84">
        <v>13085</v>
      </c>
      <c r="I38" s="77">
        <v>0</v>
      </c>
      <c r="J38" s="77">
        <v>1.282051E-2</v>
      </c>
      <c r="K38" s="77">
        <v>6.3291139999999996E-2</v>
      </c>
      <c r="L38" s="77">
        <v>0.98717949000000005</v>
      </c>
      <c r="M38" s="77">
        <v>1</v>
      </c>
      <c r="N38" s="77">
        <v>0</v>
      </c>
      <c r="O38" s="77">
        <v>0.45833332999999998</v>
      </c>
      <c r="P38" s="77">
        <v>0</v>
      </c>
      <c r="Q38" s="77">
        <v>3.5087720000000003E-2</v>
      </c>
      <c r="R38" s="77">
        <v>0.10256410000000001</v>
      </c>
      <c r="S38" s="77">
        <v>0.16639192999999999</v>
      </c>
      <c r="T38" s="77">
        <v>0.70175438999999995</v>
      </c>
      <c r="U38" s="77" t="s">
        <v>1152</v>
      </c>
      <c r="V38" s="10">
        <v>1</v>
      </c>
      <c r="W38" s="85">
        <v>0.93258426999999999</v>
      </c>
      <c r="X38" s="81">
        <v>29.026499999999999</v>
      </c>
      <c r="Y38" s="81">
        <v>29.026499999999999</v>
      </c>
      <c r="Z38" s="10" t="s">
        <v>114</v>
      </c>
      <c r="AA38" s="10">
        <v>1</v>
      </c>
      <c r="AB38" s="74">
        <v>0</v>
      </c>
      <c r="AC38" s="10">
        <v>1</v>
      </c>
      <c r="AD38" s="10">
        <v>1</v>
      </c>
      <c r="AE38" s="81">
        <v>55.555500000000002</v>
      </c>
      <c r="AF38" s="81">
        <v>29.026499999999999</v>
      </c>
      <c r="AG38" s="81">
        <v>-26.529</v>
      </c>
      <c r="AH38" s="10">
        <v>0</v>
      </c>
      <c r="AI38" s="74">
        <v>0</v>
      </c>
      <c r="AJ38" s="74">
        <f>Table1[[#This Row],[Improvement Payment Amount]]+Table1[[#This Row],[Incentive Payment Amount]]</f>
        <v>0</v>
      </c>
      <c r="AK38" s="3">
        <v>0</v>
      </c>
      <c r="AL38" s="3">
        <v>0</v>
      </c>
      <c r="AM38" s="3">
        <v>0</v>
      </c>
    </row>
    <row r="39" spans="1:39" ht="17.100000000000001" customHeight="1" x14ac:dyDescent="0.25">
      <c r="A39" s="82">
        <v>10000985</v>
      </c>
      <c r="B39" s="83" t="s">
        <v>620</v>
      </c>
      <c r="C39" s="10">
        <v>0</v>
      </c>
      <c r="D39" s="10">
        <v>206212800</v>
      </c>
      <c r="E39" s="84">
        <v>0</v>
      </c>
      <c r="F39" s="84">
        <v>0</v>
      </c>
      <c r="G39" s="84">
        <v>0</v>
      </c>
      <c r="H39" s="84">
        <v>0</v>
      </c>
      <c r="I39" s="77">
        <v>0</v>
      </c>
      <c r="J39" s="77">
        <v>0.12765957</v>
      </c>
      <c r="K39" s="77">
        <v>0.109375</v>
      </c>
      <c r="L39" s="77">
        <v>0.98701298999999998</v>
      </c>
      <c r="M39" s="77">
        <v>1</v>
      </c>
      <c r="N39" s="77">
        <v>0</v>
      </c>
      <c r="O39" s="77">
        <v>0.78688524999999998</v>
      </c>
      <c r="P39" s="77">
        <v>0.11688311999999999</v>
      </c>
      <c r="Q39" s="77">
        <v>2.5862070000000001E-2</v>
      </c>
      <c r="R39" s="77">
        <v>0.1328125</v>
      </c>
      <c r="S39" s="77">
        <v>0.12460847999999999</v>
      </c>
      <c r="T39" s="77">
        <v>0.97727273000000003</v>
      </c>
      <c r="U39" s="77" t="s">
        <v>1146</v>
      </c>
      <c r="V39" s="10">
        <v>1</v>
      </c>
      <c r="W39" s="85">
        <v>1</v>
      </c>
      <c r="X39" s="81">
        <v>44.583500000000001</v>
      </c>
      <c r="Y39" s="81">
        <v>0</v>
      </c>
      <c r="Z39" s="10" t="s">
        <v>114</v>
      </c>
      <c r="AA39" s="10" t="s">
        <v>36</v>
      </c>
      <c r="AB39" s="74">
        <v>0</v>
      </c>
      <c r="AC39" s="10">
        <v>1</v>
      </c>
      <c r="AD39" s="10">
        <v>0</v>
      </c>
      <c r="AE39" s="81">
        <v>27.777750000000001</v>
      </c>
      <c r="AF39" s="81">
        <v>44.583500000000001</v>
      </c>
      <c r="AG39" s="81">
        <v>16.80575</v>
      </c>
      <c r="AH39" s="10">
        <v>0</v>
      </c>
      <c r="AI39" s="74">
        <v>0</v>
      </c>
      <c r="AJ39" s="74">
        <f>Table1[[#This Row],[Improvement Payment Amount]]+Table1[[#This Row],[Incentive Payment Amount]]</f>
        <v>0</v>
      </c>
      <c r="AK39" s="3">
        <v>0</v>
      </c>
      <c r="AL39" s="3">
        <v>0</v>
      </c>
      <c r="AM39" s="3">
        <v>0</v>
      </c>
    </row>
    <row r="40" spans="1:39" ht="17.100000000000001" customHeight="1" x14ac:dyDescent="0.25">
      <c r="A40" s="82">
        <v>10000995</v>
      </c>
      <c r="B40" s="83" t="s">
        <v>87</v>
      </c>
      <c r="C40" s="10">
        <v>0</v>
      </c>
      <c r="D40" s="10">
        <v>206212810</v>
      </c>
      <c r="E40" s="84">
        <v>0</v>
      </c>
      <c r="F40" s="84">
        <v>0</v>
      </c>
      <c r="G40" s="84">
        <v>0</v>
      </c>
      <c r="H40" s="84">
        <v>0</v>
      </c>
      <c r="I40" s="77">
        <v>0</v>
      </c>
      <c r="J40" s="77" t="s">
        <v>11</v>
      </c>
      <c r="K40" s="77">
        <v>0.08</v>
      </c>
      <c r="L40" s="77">
        <v>1</v>
      </c>
      <c r="M40" s="77">
        <v>1</v>
      </c>
      <c r="N40" s="77">
        <v>0</v>
      </c>
      <c r="O40" s="77" t="s">
        <v>11</v>
      </c>
      <c r="P40" s="77">
        <v>0.30303029999999997</v>
      </c>
      <c r="Q40" s="77">
        <v>0</v>
      </c>
      <c r="R40" s="77">
        <v>0.22</v>
      </c>
      <c r="S40" s="77" t="s">
        <v>11</v>
      </c>
      <c r="T40" s="77">
        <v>0.77272726999999997</v>
      </c>
      <c r="U40" s="77" t="s">
        <v>1146</v>
      </c>
      <c r="V40" s="10">
        <v>1</v>
      </c>
      <c r="W40" s="85">
        <v>1</v>
      </c>
      <c r="X40" s="81">
        <v>52.499000000000002</v>
      </c>
      <c r="Y40" s="81">
        <v>0</v>
      </c>
      <c r="Z40" s="10" t="s">
        <v>114</v>
      </c>
      <c r="AA40" s="10" t="s">
        <v>36</v>
      </c>
      <c r="AB40" s="74">
        <v>0</v>
      </c>
      <c r="AC40" s="10">
        <v>1</v>
      </c>
      <c r="AD40" s="10">
        <v>0</v>
      </c>
      <c r="AE40" s="81">
        <v>33.333500000000001</v>
      </c>
      <c r="AF40" s="81">
        <v>52.499000000000002</v>
      </c>
      <c r="AG40" s="81">
        <v>19.165500000000002</v>
      </c>
      <c r="AH40" s="10">
        <v>1</v>
      </c>
      <c r="AI40" s="74">
        <v>0</v>
      </c>
      <c r="AJ40" s="74">
        <f>Table1[[#This Row],[Improvement Payment Amount]]+Table1[[#This Row],[Incentive Payment Amount]]</f>
        <v>0</v>
      </c>
      <c r="AK40" s="3">
        <v>0</v>
      </c>
      <c r="AL40" s="3">
        <v>0</v>
      </c>
      <c r="AM40" s="3">
        <v>0</v>
      </c>
    </row>
    <row r="41" spans="1:39" ht="17.100000000000001" customHeight="1" x14ac:dyDescent="0.25">
      <c r="A41" s="82">
        <v>10001005</v>
      </c>
      <c r="B41" s="83" t="s">
        <v>88</v>
      </c>
      <c r="C41" s="10">
        <v>1497738363</v>
      </c>
      <c r="D41" s="10">
        <v>206210891</v>
      </c>
      <c r="E41" s="84">
        <v>121</v>
      </c>
      <c r="F41" s="84">
        <v>0</v>
      </c>
      <c r="G41" s="84">
        <v>596</v>
      </c>
      <c r="H41" s="84">
        <v>717</v>
      </c>
      <c r="I41" s="77">
        <v>0</v>
      </c>
      <c r="J41" s="77">
        <v>2.1739129999999999E-2</v>
      </c>
      <c r="K41" s="77">
        <v>0</v>
      </c>
      <c r="L41" s="77">
        <v>1</v>
      </c>
      <c r="M41" s="77">
        <v>0.93548387</v>
      </c>
      <c r="N41" s="77">
        <v>6.1224489999999999E-2</v>
      </c>
      <c r="O41" s="77" t="s">
        <v>11</v>
      </c>
      <c r="P41" s="77">
        <v>0</v>
      </c>
      <c r="Q41" s="77">
        <v>0</v>
      </c>
      <c r="R41" s="77">
        <v>0.28947368000000001</v>
      </c>
      <c r="S41" s="77" t="s">
        <v>11</v>
      </c>
      <c r="T41" s="77">
        <v>0.75</v>
      </c>
      <c r="U41" s="77" t="s">
        <v>1146</v>
      </c>
      <c r="V41" s="10">
        <v>1</v>
      </c>
      <c r="W41" s="85">
        <v>0.92500000000000004</v>
      </c>
      <c r="X41" s="81">
        <v>55.891500000000001</v>
      </c>
      <c r="Y41" s="81">
        <v>55.891500000000001</v>
      </c>
      <c r="Z41" s="10" t="s">
        <v>114</v>
      </c>
      <c r="AA41" s="10">
        <v>2</v>
      </c>
      <c r="AB41" s="74">
        <v>1981.1511690600123</v>
      </c>
      <c r="AC41" s="10">
        <v>1</v>
      </c>
      <c r="AD41" s="10">
        <v>1</v>
      </c>
      <c r="AE41" s="81">
        <v>12.500249999999999</v>
      </c>
      <c r="AF41" s="81">
        <v>55.891500000000001</v>
      </c>
      <c r="AG41" s="81">
        <v>43.391249999999999</v>
      </c>
      <c r="AH41" s="10">
        <v>1</v>
      </c>
      <c r="AI41" s="74">
        <v>699.42096156348703</v>
      </c>
      <c r="AJ41" s="74">
        <f>Table1[[#This Row],[Improvement Payment Amount]]+Table1[[#This Row],[Incentive Payment Amount]]</f>
        <v>2680.5721306234991</v>
      </c>
      <c r="AK41" s="3">
        <v>2680.5721306234991</v>
      </c>
      <c r="AL41" s="3">
        <v>0</v>
      </c>
      <c r="AM41" s="3">
        <v>2680.5721306234991</v>
      </c>
    </row>
    <row r="42" spans="1:39" ht="17.100000000000001" customHeight="1" x14ac:dyDescent="0.25">
      <c r="A42" s="82">
        <v>10001007</v>
      </c>
      <c r="B42" s="83" t="s">
        <v>621</v>
      </c>
      <c r="C42" s="10">
        <v>1205809381</v>
      </c>
      <c r="D42" s="10">
        <v>206210916</v>
      </c>
      <c r="E42" s="84">
        <v>501</v>
      </c>
      <c r="F42" s="84">
        <v>0</v>
      </c>
      <c r="G42" s="84">
        <v>3236</v>
      </c>
      <c r="H42" s="84">
        <v>3737</v>
      </c>
      <c r="I42" s="77">
        <v>0</v>
      </c>
      <c r="J42" s="77">
        <v>3.2786889999999999E-2</v>
      </c>
      <c r="K42" s="77">
        <v>0.06</v>
      </c>
      <c r="L42" s="77">
        <v>0.49032258000000001</v>
      </c>
      <c r="M42" s="77">
        <v>0.40350877000000002</v>
      </c>
      <c r="N42" s="77">
        <v>0.01</v>
      </c>
      <c r="O42" s="77">
        <v>0.54237287999999995</v>
      </c>
      <c r="P42" s="77">
        <v>0.12857142999999999</v>
      </c>
      <c r="Q42" s="77">
        <v>5.434783E-2</v>
      </c>
      <c r="R42" s="77">
        <v>0.16666666999999999</v>
      </c>
      <c r="S42" s="77">
        <v>0.12855050000000001</v>
      </c>
      <c r="T42" s="77">
        <v>0.71052632000000004</v>
      </c>
      <c r="U42" s="77" t="s">
        <v>1152</v>
      </c>
      <c r="V42" s="10">
        <v>1</v>
      </c>
      <c r="W42" s="85">
        <v>0.97278911999999995</v>
      </c>
      <c r="X42" s="81">
        <v>15.834</v>
      </c>
      <c r="Y42" s="81">
        <v>15.834</v>
      </c>
      <c r="Z42" s="10" t="s">
        <v>114</v>
      </c>
      <c r="AA42" s="10">
        <v>1</v>
      </c>
      <c r="AB42" s="74">
        <v>0</v>
      </c>
      <c r="AC42" s="10">
        <v>1</v>
      </c>
      <c r="AD42" s="10">
        <v>1</v>
      </c>
      <c r="AE42" s="81">
        <v>27.777750000000001</v>
      </c>
      <c r="AF42" s="81">
        <v>15.834</v>
      </c>
      <c r="AG42" s="81">
        <v>-11.94375</v>
      </c>
      <c r="AH42" s="10">
        <v>0</v>
      </c>
      <c r="AI42" s="74">
        <v>0</v>
      </c>
      <c r="AJ42" s="74">
        <f>Table1[[#This Row],[Improvement Payment Amount]]+Table1[[#This Row],[Incentive Payment Amount]]</f>
        <v>0</v>
      </c>
      <c r="AK42" s="3">
        <v>0</v>
      </c>
      <c r="AL42" s="3">
        <v>0</v>
      </c>
      <c r="AM42" s="3">
        <v>0</v>
      </c>
    </row>
    <row r="43" spans="1:39" ht="17.100000000000001" customHeight="1" x14ac:dyDescent="0.25">
      <c r="A43" s="82">
        <v>10001037</v>
      </c>
      <c r="B43" s="83" t="s">
        <v>622</v>
      </c>
      <c r="C43" s="10">
        <v>1023534443</v>
      </c>
      <c r="D43" s="10">
        <v>206214021</v>
      </c>
      <c r="E43" s="84">
        <v>192</v>
      </c>
      <c r="F43" s="84">
        <v>0</v>
      </c>
      <c r="G43" s="84">
        <v>673</v>
      </c>
      <c r="H43" s="84">
        <v>865</v>
      </c>
      <c r="I43" s="77">
        <v>0</v>
      </c>
      <c r="J43" s="77">
        <v>0.27659573999999998</v>
      </c>
      <c r="K43" s="77">
        <v>1.5625E-2</v>
      </c>
      <c r="L43" s="77">
        <v>0.98965517000000003</v>
      </c>
      <c r="M43" s="77">
        <v>0.99700599000000001</v>
      </c>
      <c r="N43" s="77">
        <v>1.315789E-2</v>
      </c>
      <c r="O43" s="77">
        <v>0.29729729999999999</v>
      </c>
      <c r="P43" s="77">
        <v>1.06383E-2</v>
      </c>
      <c r="Q43" s="77">
        <v>0</v>
      </c>
      <c r="R43" s="77">
        <v>3.125E-2</v>
      </c>
      <c r="S43" s="77">
        <v>0.16067210000000001</v>
      </c>
      <c r="T43" s="77">
        <v>0.63636364000000001</v>
      </c>
      <c r="U43" s="77" t="s">
        <v>1146</v>
      </c>
      <c r="V43" s="10">
        <v>1</v>
      </c>
      <c r="W43" s="85">
        <v>0.97777778000000004</v>
      </c>
      <c r="X43" s="81">
        <v>44.582500000000003</v>
      </c>
      <c r="Y43" s="81">
        <v>44.582500000000003</v>
      </c>
      <c r="Z43" s="10" t="s">
        <v>114</v>
      </c>
      <c r="AA43" s="10">
        <v>1</v>
      </c>
      <c r="AB43" s="74">
        <v>0</v>
      </c>
      <c r="AC43" s="10">
        <v>1</v>
      </c>
      <c r="AD43" s="10">
        <v>1</v>
      </c>
      <c r="AE43" s="81">
        <v>31.2503125</v>
      </c>
      <c r="AF43" s="81">
        <v>44.582500000000003</v>
      </c>
      <c r="AG43" s="81">
        <v>13.332190000000001</v>
      </c>
      <c r="AH43" s="10">
        <v>0</v>
      </c>
      <c r="AI43" s="74">
        <v>0</v>
      </c>
      <c r="AJ43" s="74">
        <f>Table1[[#This Row],[Improvement Payment Amount]]+Table1[[#This Row],[Incentive Payment Amount]]</f>
        <v>0</v>
      </c>
      <c r="AK43" s="3">
        <v>0</v>
      </c>
      <c r="AL43" s="3">
        <v>0</v>
      </c>
      <c r="AM43" s="3">
        <v>0</v>
      </c>
    </row>
    <row r="44" spans="1:39" ht="17.100000000000001" customHeight="1" x14ac:dyDescent="0.25">
      <c r="A44" s="82">
        <v>10001140</v>
      </c>
      <c r="B44" s="83" t="s">
        <v>623</v>
      </c>
      <c r="C44" s="10">
        <v>0</v>
      </c>
      <c r="D44" s="10">
        <v>206494078</v>
      </c>
      <c r="E44" s="84">
        <v>0</v>
      </c>
      <c r="F44" s="84">
        <v>0</v>
      </c>
      <c r="G44" s="84">
        <v>0</v>
      </c>
      <c r="H44" s="84">
        <v>0</v>
      </c>
      <c r="I44" s="77">
        <v>0</v>
      </c>
      <c r="J44" s="77">
        <v>0.23076922999999999</v>
      </c>
      <c r="K44" s="77">
        <v>0.14285713999999999</v>
      </c>
      <c r="L44" s="77">
        <v>0.75504322999999995</v>
      </c>
      <c r="M44" s="77">
        <v>0.74498567000000004</v>
      </c>
      <c r="N44" s="77">
        <v>7.5471700000000003E-2</v>
      </c>
      <c r="O44" s="77" t="s">
        <v>11</v>
      </c>
      <c r="P44" s="77">
        <v>0.10067114000000001</v>
      </c>
      <c r="Q44" s="77">
        <v>0.13157895</v>
      </c>
      <c r="R44" s="77">
        <v>6.25E-2</v>
      </c>
      <c r="S44" s="77">
        <v>0.14478794</v>
      </c>
      <c r="T44" s="77" t="s">
        <v>11</v>
      </c>
      <c r="U44" s="77" t="s">
        <v>1146</v>
      </c>
      <c r="V44" s="10">
        <v>1</v>
      </c>
      <c r="W44" s="85">
        <v>0.99126638</v>
      </c>
      <c r="X44" s="81">
        <v>18.571999999999999</v>
      </c>
      <c r="Y44" s="81">
        <v>0</v>
      </c>
      <c r="Z44" s="10" t="s">
        <v>114</v>
      </c>
      <c r="AA44" s="10" t="s">
        <v>36</v>
      </c>
      <c r="AB44" s="74">
        <v>0</v>
      </c>
      <c r="AC44" s="10">
        <v>1</v>
      </c>
      <c r="AD44" s="10">
        <v>0</v>
      </c>
      <c r="AE44" s="81">
        <v>14.285571429000001</v>
      </c>
      <c r="AF44" s="81">
        <v>18.571999999999999</v>
      </c>
      <c r="AG44" s="81">
        <v>4.2864300000000002</v>
      </c>
      <c r="AH44" s="10">
        <v>0</v>
      </c>
      <c r="AI44" s="74">
        <v>0</v>
      </c>
      <c r="AJ44" s="74">
        <f>Table1[[#This Row],[Improvement Payment Amount]]+Table1[[#This Row],[Incentive Payment Amount]]</f>
        <v>0</v>
      </c>
      <c r="AK44" s="3">
        <v>0</v>
      </c>
      <c r="AL44" s="3">
        <v>0</v>
      </c>
      <c r="AM44" s="3">
        <v>0</v>
      </c>
    </row>
    <row r="45" spans="1:39" ht="17.100000000000001" customHeight="1" x14ac:dyDescent="0.25">
      <c r="A45" s="82">
        <v>20000005</v>
      </c>
      <c r="B45" s="83" t="s">
        <v>624</v>
      </c>
      <c r="C45" s="10">
        <v>1689063489</v>
      </c>
      <c r="D45" s="10">
        <v>206013489</v>
      </c>
      <c r="E45" s="84">
        <v>6160</v>
      </c>
      <c r="F45" s="84">
        <v>0</v>
      </c>
      <c r="G45" s="84">
        <v>1347</v>
      </c>
      <c r="H45" s="84">
        <v>7507</v>
      </c>
      <c r="I45" s="77">
        <v>0</v>
      </c>
      <c r="J45" s="77">
        <v>1.9230770000000001E-2</v>
      </c>
      <c r="K45" s="77">
        <v>9.6774189999999996E-2</v>
      </c>
      <c r="L45" s="77">
        <v>0.83333332999999998</v>
      </c>
      <c r="M45" s="77">
        <v>0.94023904000000003</v>
      </c>
      <c r="N45" s="77">
        <v>0</v>
      </c>
      <c r="O45" s="77" t="s">
        <v>11</v>
      </c>
      <c r="P45" s="77">
        <v>1.657459E-2</v>
      </c>
      <c r="Q45" s="77">
        <v>0</v>
      </c>
      <c r="R45" s="77">
        <v>9.8039219999999996E-2</v>
      </c>
      <c r="S45" s="77">
        <v>0.14762510000000001</v>
      </c>
      <c r="T45" s="77">
        <v>0.95833332999999998</v>
      </c>
      <c r="U45" s="77" t="s">
        <v>1153</v>
      </c>
      <c r="V45" s="10">
        <v>1</v>
      </c>
      <c r="W45" s="85">
        <v>0.95555555999999997</v>
      </c>
      <c r="X45" s="81">
        <v>50</v>
      </c>
      <c r="Y45" s="81">
        <v>50</v>
      </c>
      <c r="Z45" s="10" t="s">
        <v>114</v>
      </c>
      <c r="AA45" s="10">
        <v>2</v>
      </c>
      <c r="AB45" s="74">
        <v>20742.680371176444</v>
      </c>
      <c r="AC45" s="10">
        <v>1</v>
      </c>
      <c r="AD45" s="10">
        <v>1</v>
      </c>
      <c r="AE45" s="81">
        <v>60.714303571000002</v>
      </c>
      <c r="AF45" s="81">
        <v>50</v>
      </c>
      <c r="AG45" s="81">
        <v>-10.7143</v>
      </c>
      <c r="AH45" s="10">
        <v>0</v>
      </c>
      <c r="AI45" s="74">
        <v>0</v>
      </c>
      <c r="AJ45" s="74">
        <f>Table1[[#This Row],[Improvement Payment Amount]]+Table1[[#This Row],[Incentive Payment Amount]]</f>
        <v>20742.680371176444</v>
      </c>
      <c r="AK45" s="3">
        <v>20742.680371176444</v>
      </c>
      <c r="AL45" s="3">
        <v>0</v>
      </c>
      <c r="AM45" s="3">
        <v>20742.680371176444</v>
      </c>
    </row>
    <row r="46" spans="1:39" ht="17.100000000000001" customHeight="1" x14ac:dyDescent="0.25">
      <c r="A46" s="82">
        <v>20000010</v>
      </c>
      <c r="B46" s="83" t="s">
        <v>89</v>
      </c>
      <c r="C46" s="10">
        <v>1568676393</v>
      </c>
      <c r="D46" s="10">
        <v>206010744</v>
      </c>
      <c r="E46" s="84">
        <v>9084</v>
      </c>
      <c r="F46" s="84">
        <v>0</v>
      </c>
      <c r="G46" s="84">
        <v>236</v>
      </c>
      <c r="H46" s="84">
        <v>9320</v>
      </c>
      <c r="I46" s="77" t="s">
        <v>11</v>
      </c>
      <c r="J46" s="77" t="s">
        <v>11</v>
      </c>
      <c r="K46" s="77" t="s">
        <v>11</v>
      </c>
      <c r="L46" s="77" t="s">
        <v>11</v>
      </c>
      <c r="M46" s="77" t="s">
        <v>11</v>
      </c>
      <c r="N46" s="77" t="s">
        <v>11</v>
      </c>
      <c r="O46" s="77" t="s">
        <v>11</v>
      </c>
      <c r="P46" s="77" t="s">
        <v>11</v>
      </c>
      <c r="Q46" s="77" t="s">
        <v>11</v>
      </c>
      <c r="R46" s="77" t="s">
        <v>11</v>
      </c>
      <c r="S46" s="77" t="s">
        <v>11</v>
      </c>
      <c r="T46" s="77">
        <v>0.90476190000000001</v>
      </c>
      <c r="U46" s="77" t="s">
        <v>1153</v>
      </c>
      <c r="V46" s="10">
        <v>1</v>
      </c>
      <c r="W46" s="85" t="s">
        <v>11</v>
      </c>
      <c r="X46" s="81">
        <v>0</v>
      </c>
      <c r="Y46" s="81">
        <v>0</v>
      </c>
      <c r="Z46" s="10" t="s">
        <v>114</v>
      </c>
      <c r="AA46" s="10" t="s">
        <v>36</v>
      </c>
      <c r="AB46" s="74">
        <v>0</v>
      </c>
      <c r="AC46" s="10">
        <v>1</v>
      </c>
      <c r="AD46" s="10">
        <v>0</v>
      </c>
      <c r="AE46" s="81">
        <v>66.666666667000001</v>
      </c>
      <c r="AF46" s="81">
        <v>0</v>
      </c>
      <c r="AG46" s="81" t="s">
        <v>85</v>
      </c>
      <c r="AH46" s="10">
        <v>0</v>
      </c>
      <c r="AI46" s="74">
        <v>0</v>
      </c>
      <c r="AJ46" s="74">
        <f>Table1[[#This Row],[Improvement Payment Amount]]+Table1[[#This Row],[Incentive Payment Amount]]</f>
        <v>0</v>
      </c>
      <c r="AK46" s="3">
        <v>0</v>
      </c>
      <c r="AL46" s="3">
        <v>0</v>
      </c>
      <c r="AM46" s="3">
        <v>0</v>
      </c>
    </row>
    <row r="47" spans="1:39" ht="17.100000000000001" customHeight="1" x14ac:dyDescent="0.25">
      <c r="A47" s="82">
        <v>20000015</v>
      </c>
      <c r="B47" s="83" t="s">
        <v>625</v>
      </c>
      <c r="C47" s="10">
        <v>1649787268</v>
      </c>
      <c r="D47" s="10">
        <v>206010747</v>
      </c>
      <c r="E47" s="84">
        <v>7581</v>
      </c>
      <c r="F47" s="84">
        <v>0</v>
      </c>
      <c r="G47" s="84">
        <v>0</v>
      </c>
      <c r="H47" s="84">
        <v>7581</v>
      </c>
      <c r="I47" s="77">
        <v>0</v>
      </c>
      <c r="J47" s="77">
        <v>0</v>
      </c>
      <c r="K47" s="77">
        <v>0</v>
      </c>
      <c r="L47" s="77">
        <v>0.91304348000000002</v>
      </c>
      <c r="M47" s="77">
        <v>0.92592593000000001</v>
      </c>
      <c r="N47" s="77">
        <v>9.4339599999999999E-3</v>
      </c>
      <c r="O47" s="77" t="s">
        <v>11</v>
      </c>
      <c r="P47" s="77">
        <v>0</v>
      </c>
      <c r="Q47" s="77">
        <v>0</v>
      </c>
      <c r="R47" s="77">
        <v>0.17741935</v>
      </c>
      <c r="S47" s="77" t="s">
        <v>11</v>
      </c>
      <c r="T47" s="77">
        <v>0.51612902999999999</v>
      </c>
      <c r="U47" s="77" t="s">
        <v>1146</v>
      </c>
      <c r="V47" s="10">
        <v>1</v>
      </c>
      <c r="W47" s="85">
        <v>1</v>
      </c>
      <c r="X47" s="81">
        <v>52.5</v>
      </c>
      <c r="Y47" s="81">
        <v>52.5</v>
      </c>
      <c r="Z47" s="10" t="s">
        <v>114</v>
      </c>
      <c r="AA47" s="10">
        <v>2</v>
      </c>
      <c r="AB47" s="74">
        <v>20947.150645249585</v>
      </c>
      <c r="AC47" s="10">
        <v>1</v>
      </c>
      <c r="AD47" s="10">
        <v>1</v>
      </c>
      <c r="AE47" s="81">
        <v>50.000500000000002</v>
      </c>
      <c r="AF47" s="81">
        <v>52.5</v>
      </c>
      <c r="AG47" s="81">
        <v>2.4994999999999998</v>
      </c>
      <c r="AH47" s="10">
        <v>0</v>
      </c>
      <c r="AI47" s="74">
        <v>0</v>
      </c>
      <c r="AJ47" s="74">
        <f>Table1[[#This Row],[Improvement Payment Amount]]+Table1[[#This Row],[Incentive Payment Amount]]</f>
        <v>20947.150645249585</v>
      </c>
      <c r="AK47" s="3">
        <v>20947.150645249585</v>
      </c>
      <c r="AL47" s="3">
        <v>0</v>
      </c>
      <c r="AM47" s="3">
        <v>20947.150645249585</v>
      </c>
    </row>
    <row r="48" spans="1:39" ht="17.100000000000001" customHeight="1" x14ac:dyDescent="0.25">
      <c r="A48" s="82">
        <v>20000019</v>
      </c>
      <c r="B48" s="83" t="s">
        <v>626</v>
      </c>
      <c r="C48" s="10">
        <v>1790261014</v>
      </c>
      <c r="D48" s="10">
        <v>206010750</v>
      </c>
      <c r="E48" s="84">
        <v>17830</v>
      </c>
      <c r="F48" s="84">
        <v>0</v>
      </c>
      <c r="G48" s="84">
        <v>732</v>
      </c>
      <c r="H48" s="84">
        <v>18562</v>
      </c>
      <c r="I48" s="77">
        <v>0</v>
      </c>
      <c r="J48" s="77">
        <v>8.6956519999999995E-2</v>
      </c>
      <c r="K48" s="77">
        <v>0.14782608999999999</v>
      </c>
      <c r="L48" s="77">
        <v>0.46153845999999998</v>
      </c>
      <c r="M48" s="77">
        <v>0.44897958999999998</v>
      </c>
      <c r="N48" s="77">
        <v>0</v>
      </c>
      <c r="O48" s="77">
        <v>0.5</v>
      </c>
      <c r="P48" s="77">
        <v>1.4705879999999999E-2</v>
      </c>
      <c r="Q48" s="77">
        <v>7.0921999999999999E-3</v>
      </c>
      <c r="R48" s="77">
        <v>0.12820513</v>
      </c>
      <c r="S48" s="77">
        <v>0.16453383999999999</v>
      </c>
      <c r="T48" s="77">
        <v>0.31481481</v>
      </c>
      <c r="U48" s="77" t="s">
        <v>1153</v>
      </c>
      <c r="V48" s="10">
        <v>1</v>
      </c>
      <c r="W48" s="85">
        <v>0.94144143999999996</v>
      </c>
      <c r="X48" s="81">
        <v>16.6663</v>
      </c>
      <c r="Y48" s="81">
        <v>16.6663</v>
      </c>
      <c r="Z48" s="10" t="s">
        <v>114</v>
      </c>
      <c r="AA48" s="10">
        <v>1</v>
      </c>
      <c r="AB48" s="74">
        <v>0</v>
      </c>
      <c r="AC48" s="10">
        <v>1</v>
      </c>
      <c r="AD48" s="10">
        <v>1</v>
      </c>
      <c r="AE48" s="81">
        <v>43.749812499999997</v>
      </c>
      <c r="AF48" s="81">
        <v>16.6663</v>
      </c>
      <c r="AG48" s="81">
        <v>-27.08351</v>
      </c>
      <c r="AH48" s="10">
        <v>0</v>
      </c>
      <c r="AI48" s="74">
        <v>0</v>
      </c>
      <c r="AJ48" s="74">
        <f>Table1[[#This Row],[Improvement Payment Amount]]+Table1[[#This Row],[Incentive Payment Amount]]</f>
        <v>0</v>
      </c>
      <c r="AK48" s="3">
        <v>0</v>
      </c>
      <c r="AL48" s="3">
        <v>0</v>
      </c>
      <c r="AM48" s="3">
        <v>0</v>
      </c>
    </row>
    <row r="49" spans="1:39" ht="17.100000000000001" customHeight="1" x14ac:dyDescent="0.25">
      <c r="A49" s="82">
        <v>20000020</v>
      </c>
      <c r="B49" s="83" t="s">
        <v>90</v>
      </c>
      <c r="C49" s="10">
        <v>1841336534</v>
      </c>
      <c r="D49" s="10">
        <v>206013570</v>
      </c>
      <c r="E49" s="84">
        <v>24170</v>
      </c>
      <c r="F49" s="84">
        <v>0</v>
      </c>
      <c r="G49" s="84">
        <v>66</v>
      </c>
      <c r="H49" s="84">
        <v>24236</v>
      </c>
      <c r="I49" s="77">
        <v>0</v>
      </c>
      <c r="J49" s="77">
        <v>4.3062200000000002E-2</v>
      </c>
      <c r="K49" s="77">
        <v>2.673797E-2</v>
      </c>
      <c r="L49" s="77">
        <v>0.90830449999999996</v>
      </c>
      <c r="M49" s="77">
        <v>0.92569659000000004</v>
      </c>
      <c r="N49" s="77">
        <v>0</v>
      </c>
      <c r="O49" s="77">
        <v>0.68115941999999996</v>
      </c>
      <c r="P49" s="77">
        <v>1.495726E-2</v>
      </c>
      <c r="Q49" s="77">
        <v>0</v>
      </c>
      <c r="R49" s="77">
        <v>7.9295149999999995E-2</v>
      </c>
      <c r="S49" s="77">
        <v>0.19657549999999999</v>
      </c>
      <c r="T49" s="77">
        <v>0.65094339999999995</v>
      </c>
      <c r="U49" s="77" t="s">
        <v>1146</v>
      </c>
      <c r="V49" s="10">
        <v>1</v>
      </c>
      <c r="W49" s="85">
        <v>0.99085922999999998</v>
      </c>
      <c r="X49" s="81">
        <v>28.749500000000001</v>
      </c>
      <c r="Y49" s="81">
        <v>28.749500000000001</v>
      </c>
      <c r="Z49" s="10" t="s">
        <v>114</v>
      </c>
      <c r="AA49" s="10">
        <v>1</v>
      </c>
      <c r="AB49" s="74">
        <v>0</v>
      </c>
      <c r="AC49" s="10">
        <v>1</v>
      </c>
      <c r="AD49" s="10">
        <v>1</v>
      </c>
      <c r="AE49" s="81">
        <v>27.777999999999999</v>
      </c>
      <c r="AF49" s="81">
        <v>28.749500000000001</v>
      </c>
      <c r="AG49" s="81">
        <v>0.97150000000000003</v>
      </c>
      <c r="AH49" s="10">
        <v>0</v>
      </c>
      <c r="AI49" s="74">
        <v>0</v>
      </c>
      <c r="AJ49" s="74">
        <f>Table1[[#This Row],[Improvement Payment Amount]]+Table1[[#This Row],[Incentive Payment Amount]]</f>
        <v>0</v>
      </c>
      <c r="AK49" s="3">
        <v>0</v>
      </c>
      <c r="AL49" s="3">
        <v>0</v>
      </c>
      <c r="AM49" s="3">
        <v>0</v>
      </c>
    </row>
    <row r="50" spans="1:39" ht="17.100000000000001" customHeight="1" x14ac:dyDescent="0.25">
      <c r="A50" s="82">
        <v>20000026</v>
      </c>
      <c r="B50" s="83" t="s">
        <v>627</v>
      </c>
      <c r="C50" s="10">
        <v>1386998664</v>
      </c>
      <c r="D50" s="10">
        <v>206010952</v>
      </c>
      <c r="E50" s="84">
        <v>40215</v>
      </c>
      <c r="F50" s="84">
        <v>0</v>
      </c>
      <c r="G50" s="84">
        <v>270</v>
      </c>
      <c r="H50" s="84">
        <v>40485</v>
      </c>
      <c r="I50" s="77">
        <v>0</v>
      </c>
      <c r="J50" s="77">
        <v>3.6065569999999998E-2</v>
      </c>
      <c r="K50" s="77">
        <v>8.5858589999999999E-2</v>
      </c>
      <c r="L50" s="77">
        <v>0.14492753999999999</v>
      </c>
      <c r="M50" s="77">
        <v>3.9603960000000001E-2</v>
      </c>
      <c r="N50" s="77">
        <v>1.2254900000000001E-2</v>
      </c>
      <c r="O50" s="77">
        <v>0.30476189999999997</v>
      </c>
      <c r="P50" s="77">
        <v>0</v>
      </c>
      <c r="Q50" s="77">
        <v>0</v>
      </c>
      <c r="R50" s="77">
        <v>0.12468193</v>
      </c>
      <c r="S50" s="77">
        <v>0.12708757000000001</v>
      </c>
      <c r="T50" s="77">
        <v>0.43859649000000001</v>
      </c>
      <c r="U50" s="77" t="s">
        <v>1146</v>
      </c>
      <c r="V50" s="10">
        <v>1</v>
      </c>
      <c r="W50" s="85">
        <v>0.97949885999999997</v>
      </c>
      <c r="X50" s="81">
        <v>31.388000000000002</v>
      </c>
      <c r="Y50" s="81">
        <v>31.388000000000002</v>
      </c>
      <c r="Z50" s="10" t="s">
        <v>114</v>
      </c>
      <c r="AA50" s="10">
        <v>1</v>
      </c>
      <c r="AB50" s="74">
        <v>0</v>
      </c>
      <c r="AC50" s="10">
        <v>1</v>
      </c>
      <c r="AD50" s="10">
        <v>1</v>
      </c>
      <c r="AE50" s="81">
        <v>38.889000000000003</v>
      </c>
      <c r="AF50" s="81">
        <v>31.388000000000002</v>
      </c>
      <c r="AG50" s="81">
        <v>-7.5010000000000003</v>
      </c>
      <c r="AH50" s="10">
        <v>0</v>
      </c>
      <c r="AI50" s="74">
        <v>0</v>
      </c>
      <c r="AJ50" s="74">
        <f>Table1[[#This Row],[Improvement Payment Amount]]+Table1[[#This Row],[Incentive Payment Amount]]</f>
        <v>0</v>
      </c>
      <c r="AK50" s="3">
        <v>0</v>
      </c>
      <c r="AL50" s="3">
        <v>0</v>
      </c>
      <c r="AM50" s="3">
        <v>0</v>
      </c>
    </row>
    <row r="51" spans="1:39" ht="17.100000000000001" customHeight="1" x14ac:dyDescent="0.25">
      <c r="A51" s="82">
        <v>20000028</v>
      </c>
      <c r="B51" s="83" t="s">
        <v>91</v>
      </c>
      <c r="C51" s="10">
        <v>1356746929</v>
      </c>
      <c r="D51" s="10">
        <v>206010757</v>
      </c>
      <c r="E51" s="84">
        <v>9996</v>
      </c>
      <c r="F51" s="84">
        <v>0</v>
      </c>
      <c r="G51" s="84">
        <v>49</v>
      </c>
      <c r="H51" s="84">
        <v>10045</v>
      </c>
      <c r="I51" s="77">
        <v>0</v>
      </c>
      <c r="J51" s="77">
        <v>6.1538460000000003E-2</v>
      </c>
      <c r="K51" s="77">
        <v>8.8495599999999994E-3</v>
      </c>
      <c r="L51" s="77" t="s">
        <v>11</v>
      </c>
      <c r="M51" s="77">
        <v>0.82608696000000004</v>
      </c>
      <c r="N51" s="77">
        <v>8.6956499999999992E-3</v>
      </c>
      <c r="O51" s="77" t="s">
        <v>11</v>
      </c>
      <c r="P51" s="77" t="s">
        <v>11</v>
      </c>
      <c r="Q51" s="77">
        <v>0</v>
      </c>
      <c r="R51" s="77">
        <v>0.11320755</v>
      </c>
      <c r="S51" s="77">
        <v>0.22166606999999999</v>
      </c>
      <c r="T51" s="77">
        <v>0.72972972999999997</v>
      </c>
      <c r="U51" s="77" t="s">
        <v>1146</v>
      </c>
      <c r="V51" s="10">
        <v>1</v>
      </c>
      <c r="W51" s="85">
        <v>0.97260274000000002</v>
      </c>
      <c r="X51" s="81">
        <v>34.686799999999998</v>
      </c>
      <c r="Y51" s="81">
        <v>34.686799999999998</v>
      </c>
      <c r="Z51" s="10" t="s">
        <v>114</v>
      </c>
      <c r="AA51" s="10">
        <v>1</v>
      </c>
      <c r="AB51" s="74">
        <v>0</v>
      </c>
      <c r="AC51" s="10">
        <v>1</v>
      </c>
      <c r="AD51" s="10">
        <v>1</v>
      </c>
      <c r="AE51" s="81">
        <v>28.125093750000001</v>
      </c>
      <c r="AF51" s="81">
        <v>34.686799999999998</v>
      </c>
      <c r="AG51" s="81">
        <v>6.5617099999999997</v>
      </c>
      <c r="AH51" s="10">
        <v>0</v>
      </c>
      <c r="AI51" s="74">
        <v>0</v>
      </c>
      <c r="AJ51" s="74">
        <f>Table1[[#This Row],[Improvement Payment Amount]]+Table1[[#This Row],[Incentive Payment Amount]]</f>
        <v>0</v>
      </c>
      <c r="AK51" s="3">
        <v>0</v>
      </c>
      <c r="AL51" s="3">
        <v>0</v>
      </c>
      <c r="AM51" s="3">
        <v>0</v>
      </c>
    </row>
    <row r="52" spans="1:39" ht="17.100000000000001" customHeight="1" x14ac:dyDescent="0.25">
      <c r="A52" s="82">
        <v>20000029</v>
      </c>
      <c r="B52" s="83" t="s">
        <v>92</v>
      </c>
      <c r="C52" s="10">
        <v>1194835017</v>
      </c>
      <c r="D52" s="10">
        <v>206010760</v>
      </c>
      <c r="E52" s="84">
        <v>11547</v>
      </c>
      <c r="F52" s="84">
        <v>0</v>
      </c>
      <c r="G52" s="84">
        <v>59</v>
      </c>
      <c r="H52" s="84">
        <v>11606</v>
      </c>
      <c r="I52" s="77">
        <v>0</v>
      </c>
      <c r="J52" s="77">
        <v>3.9603960000000001E-2</v>
      </c>
      <c r="K52" s="77">
        <v>4.0650409999999998E-2</v>
      </c>
      <c r="L52" s="77" t="s">
        <v>11</v>
      </c>
      <c r="M52" s="77">
        <v>0.5</v>
      </c>
      <c r="N52" s="77">
        <v>5.2631579999999997E-2</v>
      </c>
      <c r="O52" s="77">
        <v>0.875</v>
      </c>
      <c r="P52" s="77" t="s">
        <v>11</v>
      </c>
      <c r="Q52" s="77">
        <v>0.11267605999999999</v>
      </c>
      <c r="R52" s="77">
        <v>0.23076922999999999</v>
      </c>
      <c r="S52" s="77" t="s">
        <v>11</v>
      </c>
      <c r="T52" s="77">
        <v>0.89285714000000005</v>
      </c>
      <c r="U52" s="77" t="s">
        <v>1146</v>
      </c>
      <c r="V52" s="10">
        <v>1</v>
      </c>
      <c r="W52" s="85">
        <v>1</v>
      </c>
      <c r="X52" s="81">
        <v>16.875499999999999</v>
      </c>
      <c r="Y52" s="81">
        <v>16.875499999999999</v>
      </c>
      <c r="Z52" s="10" t="s">
        <v>114</v>
      </c>
      <c r="AA52" s="10">
        <v>1</v>
      </c>
      <c r="AB52" s="74">
        <v>0</v>
      </c>
      <c r="AC52" s="10">
        <v>1</v>
      </c>
      <c r="AD52" s="10">
        <v>1</v>
      </c>
      <c r="AE52" s="81">
        <v>24.999874999999999</v>
      </c>
      <c r="AF52" s="81">
        <v>16.875499999999999</v>
      </c>
      <c r="AG52" s="81">
        <v>-8.1243800000000004</v>
      </c>
      <c r="AH52" s="10">
        <v>0</v>
      </c>
      <c r="AI52" s="74">
        <v>0</v>
      </c>
      <c r="AJ52" s="74">
        <f>Table1[[#This Row],[Improvement Payment Amount]]+Table1[[#This Row],[Incentive Payment Amount]]</f>
        <v>0</v>
      </c>
      <c r="AK52" s="3">
        <v>0</v>
      </c>
      <c r="AL52" s="3">
        <v>0</v>
      </c>
      <c r="AM52" s="3">
        <v>0</v>
      </c>
    </row>
    <row r="53" spans="1:39" ht="17.100000000000001" customHeight="1" x14ac:dyDescent="0.25">
      <c r="A53" s="82">
        <v>20000036</v>
      </c>
      <c r="B53" s="83" t="s">
        <v>628</v>
      </c>
      <c r="C53" s="10">
        <v>1285781013</v>
      </c>
      <c r="D53" s="10">
        <v>206010915</v>
      </c>
      <c r="E53" s="84">
        <v>15157</v>
      </c>
      <c r="F53" s="84">
        <v>0</v>
      </c>
      <c r="G53" s="84">
        <v>396</v>
      </c>
      <c r="H53" s="84">
        <v>15553</v>
      </c>
      <c r="I53" s="77">
        <v>0</v>
      </c>
      <c r="J53" s="77">
        <v>4.3478259999999998E-2</v>
      </c>
      <c r="K53" s="77">
        <v>0</v>
      </c>
      <c r="L53" s="77">
        <v>0.87796609999999997</v>
      </c>
      <c r="M53" s="77">
        <v>0.9375</v>
      </c>
      <c r="N53" s="77">
        <v>5.7803500000000001E-3</v>
      </c>
      <c r="O53" s="77">
        <v>0.48717948999999999</v>
      </c>
      <c r="P53" s="77">
        <v>7.4349400000000001E-3</v>
      </c>
      <c r="Q53" s="77">
        <v>3.5714290000000003E-2</v>
      </c>
      <c r="R53" s="77">
        <v>0.12582781000000001</v>
      </c>
      <c r="S53" s="77">
        <v>0.15697990000000001</v>
      </c>
      <c r="T53" s="77">
        <v>0.73913043</v>
      </c>
      <c r="U53" s="77" t="s">
        <v>1146</v>
      </c>
      <c r="V53" s="10">
        <v>1</v>
      </c>
      <c r="W53" s="85">
        <v>0.98319327999999995</v>
      </c>
      <c r="X53" s="81">
        <v>36.667000000000002</v>
      </c>
      <c r="Y53" s="81">
        <v>36.667000000000002</v>
      </c>
      <c r="Z53" s="10" t="s">
        <v>114</v>
      </c>
      <c r="AA53" s="10">
        <v>1</v>
      </c>
      <c r="AB53" s="74">
        <v>0</v>
      </c>
      <c r="AC53" s="10">
        <v>1</v>
      </c>
      <c r="AD53" s="10">
        <v>1</v>
      </c>
      <c r="AE53" s="81">
        <v>22.222249999999999</v>
      </c>
      <c r="AF53" s="81">
        <v>36.667000000000002</v>
      </c>
      <c r="AG53" s="81">
        <v>14.444750000000001</v>
      </c>
      <c r="AH53" s="10">
        <v>0</v>
      </c>
      <c r="AI53" s="74">
        <v>0</v>
      </c>
      <c r="AJ53" s="74">
        <f>Table1[[#This Row],[Improvement Payment Amount]]+Table1[[#This Row],[Incentive Payment Amount]]</f>
        <v>0</v>
      </c>
      <c r="AK53" s="3">
        <v>0</v>
      </c>
      <c r="AL53" s="3">
        <v>0</v>
      </c>
      <c r="AM53" s="3">
        <v>0</v>
      </c>
    </row>
    <row r="54" spans="1:39" ht="17.100000000000001" customHeight="1" x14ac:dyDescent="0.25">
      <c r="A54" s="82">
        <v>20000037</v>
      </c>
      <c r="B54" s="83" t="s">
        <v>629</v>
      </c>
      <c r="C54" s="10">
        <v>1699798033</v>
      </c>
      <c r="D54" s="10">
        <v>206013647</v>
      </c>
      <c r="E54" s="84">
        <v>17717</v>
      </c>
      <c r="F54" s="84">
        <v>0</v>
      </c>
      <c r="G54" s="84">
        <v>135</v>
      </c>
      <c r="H54" s="84">
        <v>17852</v>
      </c>
      <c r="I54" s="77">
        <v>0</v>
      </c>
      <c r="J54" s="77">
        <v>0.14285713999999999</v>
      </c>
      <c r="K54" s="77">
        <v>2.1978020000000001E-2</v>
      </c>
      <c r="L54" s="77">
        <v>0.75471697999999998</v>
      </c>
      <c r="M54" s="77">
        <v>0.67924527999999995</v>
      </c>
      <c r="N54" s="77">
        <v>1.9607840000000001E-2</v>
      </c>
      <c r="O54" s="77">
        <v>0.86440678000000004</v>
      </c>
      <c r="P54" s="77">
        <v>0.13888888999999999</v>
      </c>
      <c r="Q54" s="77">
        <v>8.1395350000000005E-2</v>
      </c>
      <c r="R54" s="77">
        <v>4.0816329999999998E-2</v>
      </c>
      <c r="S54" s="77" t="s">
        <v>11</v>
      </c>
      <c r="T54" s="77">
        <v>0.84210525999999997</v>
      </c>
      <c r="U54" s="77" t="s">
        <v>1153</v>
      </c>
      <c r="V54" s="10">
        <v>1</v>
      </c>
      <c r="W54" s="85">
        <v>0.91176471000000003</v>
      </c>
      <c r="X54" s="81">
        <v>31.251300000000001</v>
      </c>
      <c r="Y54" s="81">
        <v>31.251300000000001</v>
      </c>
      <c r="Z54" s="10" t="s">
        <v>114</v>
      </c>
      <c r="AA54" s="10">
        <v>1</v>
      </c>
      <c r="AB54" s="74">
        <v>0</v>
      </c>
      <c r="AC54" s="10">
        <v>1</v>
      </c>
      <c r="AD54" s="10">
        <v>1</v>
      </c>
      <c r="AE54" s="81">
        <v>22.222000000000001</v>
      </c>
      <c r="AF54" s="81">
        <v>31.251300000000001</v>
      </c>
      <c r="AG54" s="81">
        <v>9.0292999999999992</v>
      </c>
      <c r="AH54" s="10">
        <v>0</v>
      </c>
      <c r="AI54" s="74">
        <v>0</v>
      </c>
      <c r="AJ54" s="74">
        <f>Table1[[#This Row],[Improvement Payment Amount]]+Table1[[#This Row],[Incentive Payment Amount]]</f>
        <v>0</v>
      </c>
      <c r="AK54" s="3">
        <v>0</v>
      </c>
      <c r="AL54" s="3">
        <v>0</v>
      </c>
      <c r="AM54" s="3">
        <v>0</v>
      </c>
    </row>
    <row r="55" spans="1:39" ht="17.100000000000001" customHeight="1" x14ac:dyDescent="0.25">
      <c r="A55" s="82">
        <v>20000039</v>
      </c>
      <c r="B55" s="83" t="s">
        <v>630</v>
      </c>
      <c r="C55" s="10">
        <v>1639401227</v>
      </c>
      <c r="D55" s="10">
        <v>206010806</v>
      </c>
      <c r="E55" s="84">
        <v>23436</v>
      </c>
      <c r="F55" s="84">
        <v>0</v>
      </c>
      <c r="G55" s="84">
        <v>837</v>
      </c>
      <c r="H55" s="84">
        <v>24273</v>
      </c>
      <c r="I55" s="77">
        <v>0</v>
      </c>
      <c r="J55" s="77">
        <v>0.10714286000000001</v>
      </c>
      <c r="K55" s="77">
        <v>2.659574E-2</v>
      </c>
      <c r="L55" s="77">
        <v>1</v>
      </c>
      <c r="M55" s="77">
        <v>1</v>
      </c>
      <c r="N55" s="77">
        <v>4.8543700000000002E-3</v>
      </c>
      <c r="O55" s="77">
        <v>0.23728814000000001</v>
      </c>
      <c r="P55" s="77">
        <v>4.7732699999999996E-3</v>
      </c>
      <c r="Q55" s="77">
        <v>0</v>
      </c>
      <c r="R55" s="77">
        <v>0.15116278999999999</v>
      </c>
      <c r="S55" s="77">
        <v>0.12917646999999999</v>
      </c>
      <c r="T55" s="77">
        <v>0.80808080999999998</v>
      </c>
      <c r="U55" s="77" t="s">
        <v>1146</v>
      </c>
      <c r="V55" s="10">
        <v>1</v>
      </c>
      <c r="W55" s="85">
        <v>0.99088838000000001</v>
      </c>
      <c r="X55" s="81">
        <v>49.859499999999997</v>
      </c>
      <c r="Y55" s="81">
        <v>49.859499999999997</v>
      </c>
      <c r="Z55" s="10" t="s">
        <v>114</v>
      </c>
      <c r="AA55" s="10">
        <v>1</v>
      </c>
      <c r="AB55" s="74">
        <v>0</v>
      </c>
      <c r="AC55" s="10">
        <v>1</v>
      </c>
      <c r="AD55" s="10">
        <v>1</v>
      </c>
      <c r="AE55" s="81">
        <v>44.444749999999999</v>
      </c>
      <c r="AF55" s="81">
        <v>49.859499999999997</v>
      </c>
      <c r="AG55" s="81">
        <v>5.4147499999999997</v>
      </c>
      <c r="AH55" s="10">
        <v>0</v>
      </c>
      <c r="AI55" s="74">
        <v>0</v>
      </c>
      <c r="AJ55" s="74">
        <f>Table1[[#This Row],[Improvement Payment Amount]]+Table1[[#This Row],[Incentive Payment Amount]]</f>
        <v>0</v>
      </c>
      <c r="AK55" s="3">
        <v>0</v>
      </c>
      <c r="AL55" s="3">
        <v>0</v>
      </c>
      <c r="AM55" s="3">
        <v>0</v>
      </c>
    </row>
    <row r="56" spans="1:39" ht="17.100000000000001" customHeight="1" x14ac:dyDescent="0.25">
      <c r="A56" s="82">
        <v>20000040</v>
      </c>
      <c r="B56" s="83" t="s">
        <v>93</v>
      </c>
      <c r="C56" s="10">
        <v>1043426588</v>
      </c>
      <c r="D56" s="10">
        <v>206010879</v>
      </c>
      <c r="E56" s="84">
        <v>18037</v>
      </c>
      <c r="F56" s="84">
        <v>0</v>
      </c>
      <c r="G56" s="84">
        <v>0</v>
      </c>
      <c r="H56" s="84">
        <v>18037</v>
      </c>
      <c r="I56" s="77">
        <v>0</v>
      </c>
      <c r="J56" s="77">
        <v>1.7964069999999999E-2</v>
      </c>
      <c r="K56" s="77">
        <v>5.4187190000000003E-2</v>
      </c>
      <c r="L56" s="77">
        <v>0.85314685000000001</v>
      </c>
      <c r="M56" s="77">
        <v>0.8</v>
      </c>
      <c r="N56" s="77">
        <v>1.3953490000000001E-2</v>
      </c>
      <c r="O56" s="77">
        <v>0.57954545000000002</v>
      </c>
      <c r="P56" s="77">
        <v>0.16129031999999999</v>
      </c>
      <c r="Q56" s="77">
        <v>5.6179779999999999E-2</v>
      </c>
      <c r="R56" s="77">
        <v>8.1761009999999995E-2</v>
      </c>
      <c r="S56" s="77">
        <v>0.22235104999999999</v>
      </c>
      <c r="T56" s="77">
        <v>0.48958332999999998</v>
      </c>
      <c r="U56" s="77" t="s">
        <v>1146</v>
      </c>
      <c r="V56" s="10">
        <v>1</v>
      </c>
      <c r="W56" s="85">
        <v>1</v>
      </c>
      <c r="X56" s="81">
        <v>15.555999999999999</v>
      </c>
      <c r="Y56" s="81">
        <v>15.555999999999999</v>
      </c>
      <c r="Z56" s="10" t="s">
        <v>114</v>
      </c>
      <c r="AA56" s="10">
        <v>1</v>
      </c>
      <c r="AB56" s="74">
        <v>0</v>
      </c>
      <c r="AC56" s="10">
        <v>1</v>
      </c>
      <c r="AD56" s="10">
        <v>1</v>
      </c>
      <c r="AE56" s="81">
        <v>11.111000000000001</v>
      </c>
      <c r="AF56" s="81">
        <v>15.555999999999999</v>
      </c>
      <c r="AG56" s="81">
        <v>4.4450000000000003</v>
      </c>
      <c r="AH56" s="10">
        <v>0</v>
      </c>
      <c r="AI56" s="74">
        <v>0</v>
      </c>
      <c r="AJ56" s="74">
        <f>Table1[[#This Row],[Improvement Payment Amount]]+Table1[[#This Row],[Incentive Payment Amount]]</f>
        <v>0</v>
      </c>
      <c r="AK56" s="3">
        <v>0</v>
      </c>
      <c r="AL56" s="3">
        <v>0</v>
      </c>
      <c r="AM56" s="3">
        <v>0</v>
      </c>
    </row>
    <row r="57" spans="1:39" ht="17.100000000000001" customHeight="1" x14ac:dyDescent="0.25">
      <c r="A57" s="82">
        <v>20000042</v>
      </c>
      <c r="B57" s="83" t="s">
        <v>631</v>
      </c>
      <c r="C57" s="10" t="e">
        <v>#N/A</v>
      </c>
      <c r="D57" s="10">
        <v>206010914</v>
      </c>
      <c r="E57" s="84">
        <v>0</v>
      </c>
      <c r="F57" s="84">
        <v>0</v>
      </c>
      <c r="G57" s="84">
        <v>0</v>
      </c>
      <c r="H57" s="84">
        <v>0</v>
      </c>
      <c r="I57" s="77">
        <v>0</v>
      </c>
      <c r="J57" s="77">
        <v>7.2463769999999997E-2</v>
      </c>
      <c r="K57" s="77">
        <v>4.3478259999999998E-2</v>
      </c>
      <c r="L57" s="77">
        <v>0.73283262000000005</v>
      </c>
      <c r="M57" s="77">
        <v>0.87005650000000001</v>
      </c>
      <c r="N57" s="77">
        <v>1.3333329999999999E-2</v>
      </c>
      <c r="O57" s="77" t="s">
        <v>11</v>
      </c>
      <c r="P57" s="77">
        <v>0</v>
      </c>
      <c r="Q57" s="77">
        <v>2.12766E-2</v>
      </c>
      <c r="R57" s="77">
        <v>5.0847459999999997E-2</v>
      </c>
      <c r="S57" s="77">
        <v>0.20485956</v>
      </c>
      <c r="T57" s="77" t="s">
        <v>11</v>
      </c>
      <c r="U57" s="77" t="s">
        <v>1146</v>
      </c>
      <c r="V57" s="10">
        <v>1</v>
      </c>
      <c r="W57" s="85">
        <v>0.99554896000000004</v>
      </c>
      <c r="X57" s="81">
        <v>18.571000000000002</v>
      </c>
      <c r="Y57" s="81">
        <v>0</v>
      </c>
      <c r="Z57" s="10" t="s">
        <v>114</v>
      </c>
      <c r="AA57" s="10" t="s">
        <v>36</v>
      </c>
      <c r="AB57" s="74">
        <v>0</v>
      </c>
      <c r="AC57" s="10">
        <v>1</v>
      </c>
      <c r="AD57" s="10">
        <v>0</v>
      </c>
      <c r="AE57" s="81">
        <v>21.428857142999998</v>
      </c>
      <c r="AF57" s="81">
        <v>18.571000000000002</v>
      </c>
      <c r="AG57" s="81">
        <v>-2.8578600000000001</v>
      </c>
      <c r="AH57" s="10">
        <v>0</v>
      </c>
      <c r="AI57" s="74">
        <v>0</v>
      </c>
      <c r="AJ57" s="74">
        <f>Table1[[#This Row],[Improvement Payment Amount]]+Table1[[#This Row],[Incentive Payment Amount]]</f>
        <v>0</v>
      </c>
      <c r="AK57" s="3">
        <v>0</v>
      </c>
      <c r="AL57" s="3">
        <v>0</v>
      </c>
      <c r="AM57" s="3">
        <v>0</v>
      </c>
    </row>
    <row r="58" spans="1:39" ht="17.100000000000001" customHeight="1" x14ac:dyDescent="0.25">
      <c r="A58" s="82">
        <v>20000043</v>
      </c>
      <c r="B58" s="83" t="s">
        <v>94</v>
      </c>
      <c r="C58" s="10">
        <v>1578885778</v>
      </c>
      <c r="D58" s="10">
        <v>206010953</v>
      </c>
      <c r="E58" s="84">
        <v>36917</v>
      </c>
      <c r="F58" s="84">
        <v>6414</v>
      </c>
      <c r="G58" s="84">
        <v>1198</v>
      </c>
      <c r="H58" s="84">
        <v>44529</v>
      </c>
      <c r="I58" s="77">
        <v>0</v>
      </c>
      <c r="J58" s="77">
        <v>0.11011905</v>
      </c>
      <c r="K58" s="77">
        <v>5.1401870000000002E-2</v>
      </c>
      <c r="L58" s="77">
        <v>0.98026316000000002</v>
      </c>
      <c r="M58" s="77">
        <v>0.98637602000000002</v>
      </c>
      <c r="N58" s="77">
        <v>1.3274340000000001E-2</v>
      </c>
      <c r="O58" s="77">
        <v>0.34710743999999999</v>
      </c>
      <c r="P58" s="77">
        <v>8.4112149999999997E-2</v>
      </c>
      <c r="Q58" s="77">
        <v>2.9900329999999999E-2</v>
      </c>
      <c r="R58" s="77">
        <v>0.15634218</v>
      </c>
      <c r="S58" s="77">
        <v>0.12967693</v>
      </c>
      <c r="T58" s="77">
        <v>0.71917808000000005</v>
      </c>
      <c r="U58" s="77" t="s">
        <v>1146</v>
      </c>
      <c r="V58" s="10">
        <v>1</v>
      </c>
      <c r="W58" s="85">
        <v>0.94481236000000002</v>
      </c>
      <c r="X58" s="81">
        <v>20.832999999999998</v>
      </c>
      <c r="Y58" s="81">
        <v>20.832999999999998</v>
      </c>
      <c r="Z58" s="10" t="s">
        <v>114</v>
      </c>
      <c r="AA58" s="10">
        <v>1</v>
      </c>
      <c r="AB58" s="74">
        <v>0</v>
      </c>
      <c r="AC58" s="10">
        <v>1</v>
      </c>
      <c r="AD58" s="10">
        <v>1</v>
      </c>
      <c r="AE58" s="81">
        <v>52.777875000000002</v>
      </c>
      <c r="AF58" s="81">
        <v>20.832999999999998</v>
      </c>
      <c r="AG58" s="81">
        <v>-31.944880000000001</v>
      </c>
      <c r="AH58" s="10">
        <v>0</v>
      </c>
      <c r="AI58" s="74">
        <v>0</v>
      </c>
      <c r="AJ58" s="74">
        <f>Table1[[#This Row],[Improvement Payment Amount]]+Table1[[#This Row],[Incentive Payment Amount]]</f>
        <v>0</v>
      </c>
      <c r="AK58" s="3">
        <v>0</v>
      </c>
      <c r="AL58" s="3">
        <v>0</v>
      </c>
      <c r="AM58" s="3">
        <v>0</v>
      </c>
    </row>
    <row r="59" spans="1:39" ht="17.100000000000001" customHeight="1" x14ac:dyDescent="0.25">
      <c r="A59" s="82">
        <v>20000047</v>
      </c>
      <c r="B59" s="83" t="s">
        <v>95</v>
      </c>
      <c r="C59" s="10">
        <v>1801868302</v>
      </c>
      <c r="D59" s="10">
        <v>206010832</v>
      </c>
      <c r="E59" s="84">
        <v>16936</v>
      </c>
      <c r="F59" s="84">
        <v>0</v>
      </c>
      <c r="G59" s="84">
        <v>1575</v>
      </c>
      <c r="H59" s="84">
        <v>18511</v>
      </c>
      <c r="I59" s="77">
        <v>0</v>
      </c>
      <c r="J59" s="77">
        <v>4.3749999999999997E-2</v>
      </c>
      <c r="K59" s="77">
        <v>7.0921999999999999E-3</v>
      </c>
      <c r="L59" s="77">
        <v>1</v>
      </c>
      <c r="M59" s="77">
        <v>1</v>
      </c>
      <c r="N59" s="77">
        <v>0</v>
      </c>
      <c r="O59" s="77">
        <v>0.5</v>
      </c>
      <c r="P59" s="77">
        <v>3.0864200000000001E-2</v>
      </c>
      <c r="Q59" s="77">
        <v>0</v>
      </c>
      <c r="R59" s="77">
        <v>0.18848168000000001</v>
      </c>
      <c r="S59" s="77">
        <v>0.15085607000000001</v>
      </c>
      <c r="T59" s="77">
        <v>0.78260870000000005</v>
      </c>
      <c r="U59" s="77" t="s">
        <v>1146</v>
      </c>
      <c r="V59" s="10">
        <v>1</v>
      </c>
      <c r="W59" s="85">
        <v>0.96226414999999998</v>
      </c>
      <c r="X59" s="81">
        <v>49.859499999999997</v>
      </c>
      <c r="Y59" s="81">
        <v>49.859499999999997</v>
      </c>
      <c r="Z59" s="10" t="s">
        <v>114</v>
      </c>
      <c r="AA59" s="10">
        <v>1</v>
      </c>
      <c r="AB59" s="74">
        <v>0</v>
      </c>
      <c r="AC59" s="10">
        <v>1</v>
      </c>
      <c r="AD59" s="10">
        <v>1</v>
      </c>
      <c r="AE59" s="81">
        <v>19.444624999999998</v>
      </c>
      <c r="AF59" s="81">
        <v>49.859499999999997</v>
      </c>
      <c r="AG59" s="81">
        <v>30.414870000000001</v>
      </c>
      <c r="AH59" s="10">
        <v>1</v>
      </c>
      <c r="AI59" s="74">
        <v>18057.156791494712</v>
      </c>
      <c r="AJ59" s="74">
        <f>Table1[[#This Row],[Improvement Payment Amount]]+Table1[[#This Row],[Incentive Payment Amount]]</f>
        <v>18057.156791494712</v>
      </c>
      <c r="AK59" s="3">
        <v>18057.156791494712</v>
      </c>
      <c r="AL59" s="3">
        <v>0</v>
      </c>
      <c r="AM59" s="3">
        <v>18057.156791494712</v>
      </c>
    </row>
    <row r="60" spans="1:39" ht="17.100000000000001" customHeight="1" x14ac:dyDescent="0.25">
      <c r="A60" s="82">
        <v>20000048</v>
      </c>
      <c r="B60" s="83" t="s">
        <v>96</v>
      </c>
      <c r="C60" s="10">
        <v>1659366771</v>
      </c>
      <c r="D60" s="10">
        <v>206011527</v>
      </c>
      <c r="E60" s="84">
        <v>4717</v>
      </c>
      <c r="F60" s="84">
        <v>0</v>
      </c>
      <c r="G60" s="84">
        <v>1504</v>
      </c>
      <c r="H60" s="84">
        <v>6221</v>
      </c>
      <c r="I60" s="77">
        <v>0</v>
      </c>
      <c r="J60" s="77">
        <v>9.0909089999999998E-2</v>
      </c>
      <c r="K60" s="77">
        <v>3.2000000000000001E-2</v>
      </c>
      <c r="L60" s="77">
        <v>0.97260274000000002</v>
      </c>
      <c r="M60" s="77">
        <v>0.97435897000000005</v>
      </c>
      <c r="N60" s="77">
        <v>0</v>
      </c>
      <c r="O60" s="77">
        <v>0.38888888999999999</v>
      </c>
      <c r="P60" s="77">
        <v>2.0408160000000002E-2</v>
      </c>
      <c r="Q60" s="77">
        <v>1.449275E-2</v>
      </c>
      <c r="R60" s="77">
        <v>0.15730337</v>
      </c>
      <c r="S60" s="77">
        <v>0.12499878</v>
      </c>
      <c r="T60" s="77">
        <v>0.8</v>
      </c>
      <c r="U60" s="77" t="s">
        <v>1146</v>
      </c>
      <c r="V60" s="10">
        <v>1</v>
      </c>
      <c r="W60" s="85">
        <v>0.98</v>
      </c>
      <c r="X60" s="81">
        <v>41.944000000000003</v>
      </c>
      <c r="Y60" s="81">
        <v>41.944000000000003</v>
      </c>
      <c r="Z60" s="10" t="s">
        <v>114</v>
      </c>
      <c r="AA60" s="10">
        <v>1</v>
      </c>
      <c r="AB60" s="74">
        <v>0</v>
      </c>
      <c r="AC60" s="10">
        <v>1</v>
      </c>
      <c r="AD60" s="10">
        <v>1</v>
      </c>
      <c r="AE60" s="81">
        <v>43.750062499999999</v>
      </c>
      <c r="AF60" s="81">
        <v>41.944000000000003</v>
      </c>
      <c r="AG60" s="81">
        <v>-1.80606</v>
      </c>
      <c r="AH60" s="10">
        <v>0</v>
      </c>
      <c r="AI60" s="74">
        <v>0</v>
      </c>
      <c r="AJ60" s="74">
        <f>Table1[[#This Row],[Improvement Payment Amount]]+Table1[[#This Row],[Incentive Payment Amount]]</f>
        <v>0</v>
      </c>
      <c r="AK60" s="3">
        <v>0</v>
      </c>
      <c r="AL60" s="3">
        <v>0</v>
      </c>
      <c r="AM60" s="3">
        <v>0</v>
      </c>
    </row>
    <row r="61" spans="1:39" ht="17.100000000000001" customHeight="1" x14ac:dyDescent="0.25">
      <c r="A61" s="82">
        <v>20000053</v>
      </c>
      <c r="B61" s="83" t="s">
        <v>632</v>
      </c>
      <c r="C61" s="10">
        <v>1902828403</v>
      </c>
      <c r="D61" s="10">
        <v>206010994</v>
      </c>
      <c r="E61" s="84">
        <v>21884</v>
      </c>
      <c r="F61" s="84">
        <v>0</v>
      </c>
      <c r="G61" s="84">
        <v>1113</v>
      </c>
      <c r="H61" s="84">
        <v>22997</v>
      </c>
      <c r="I61" s="77">
        <v>0</v>
      </c>
      <c r="J61" s="77">
        <v>0.10769231</v>
      </c>
      <c r="K61" s="77" t="s">
        <v>11</v>
      </c>
      <c r="L61" s="77" t="s">
        <v>11</v>
      </c>
      <c r="M61" s="77" t="s">
        <v>11</v>
      </c>
      <c r="N61" s="77">
        <v>6.8649899999999996E-3</v>
      </c>
      <c r="O61" s="77">
        <v>0.23054754999999999</v>
      </c>
      <c r="P61" s="77" t="s">
        <v>11</v>
      </c>
      <c r="Q61" s="77">
        <v>0</v>
      </c>
      <c r="R61" s="77">
        <v>0.14678899000000001</v>
      </c>
      <c r="S61" s="77" t="s">
        <v>11</v>
      </c>
      <c r="T61" s="77">
        <v>0.82580644999999997</v>
      </c>
      <c r="U61" s="77" t="s">
        <v>1153</v>
      </c>
      <c r="V61" s="10">
        <v>1</v>
      </c>
      <c r="W61" s="85">
        <v>1</v>
      </c>
      <c r="X61" s="81">
        <v>49.999000000000002</v>
      </c>
      <c r="Y61" s="81">
        <v>49.999000000000002</v>
      </c>
      <c r="Z61" s="10" t="s">
        <v>114</v>
      </c>
      <c r="AA61" s="10">
        <v>1</v>
      </c>
      <c r="AB61" s="74">
        <v>0</v>
      </c>
      <c r="AC61" s="10">
        <v>1</v>
      </c>
      <c r="AD61" s="10">
        <v>1</v>
      </c>
      <c r="AE61" s="81">
        <v>50</v>
      </c>
      <c r="AF61" s="81">
        <v>49.999000000000002</v>
      </c>
      <c r="AG61" s="81">
        <v>-1E-3</v>
      </c>
      <c r="AH61" s="10">
        <v>0</v>
      </c>
      <c r="AI61" s="74">
        <v>0</v>
      </c>
      <c r="AJ61" s="74">
        <f>Table1[[#This Row],[Improvement Payment Amount]]+Table1[[#This Row],[Incentive Payment Amount]]</f>
        <v>0</v>
      </c>
      <c r="AK61" s="3">
        <v>0</v>
      </c>
      <c r="AL61" s="3">
        <v>0</v>
      </c>
      <c r="AM61" s="3">
        <v>0</v>
      </c>
    </row>
    <row r="62" spans="1:39" ht="17.100000000000001" customHeight="1" x14ac:dyDescent="0.25">
      <c r="A62" s="82">
        <v>20000054</v>
      </c>
      <c r="B62" s="83" t="s">
        <v>633</v>
      </c>
      <c r="C62" s="10">
        <v>1891146593</v>
      </c>
      <c r="D62" s="10">
        <v>206010995</v>
      </c>
      <c r="E62" s="84">
        <v>22112</v>
      </c>
      <c r="F62" s="84">
        <v>0</v>
      </c>
      <c r="G62" s="84">
        <v>2150</v>
      </c>
      <c r="H62" s="84">
        <v>24262</v>
      </c>
      <c r="I62" s="77">
        <v>0</v>
      </c>
      <c r="J62" s="77">
        <v>8.4507040000000005E-2</v>
      </c>
      <c r="K62" s="77">
        <v>0</v>
      </c>
      <c r="L62" s="77">
        <v>1</v>
      </c>
      <c r="M62" s="77">
        <v>1</v>
      </c>
      <c r="N62" s="77">
        <v>9.4786699999999998E-3</v>
      </c>
      <c r="O62" s="77">
        <v>0.19402985</v>
      </c>
      <c r="P62" s="77">
        <v>0</v>
      </c>
      <c r="Q62" s="77">
        <v>0</v>
      </c>
      <c r="R62" s="77">
        <v>0.13227512999999999</v>
      </c>
      <c r="S62" s="77">
        <v>0.19446546000000001</v>
      </c>
      <c r="T62" s="77">
        <v>0.70689654999999996</v>
      </c>
      <c r="U62" s="77" t="s">
        <v>1153</v>
      </c>
      <c r="V62" s="10">
        <v>1</v>
      </c>
      <c r="W62" s="85">
        <v>0.99120235000000001</v>
      </c>
      <c r="X62" s="81">
        <v>49.997999999999998</v>
      </c>
      <c r="Y62" s="81">
        <v>49.997999999999998</v>
      </c>
      <c r="Z62" s="10" t="s">
        <v>114</v>
      </c>
      <c r="AA62" s="10">
        <v>1</v>
      </c>
      <c r="AB62" s="74">
        <v>0</v>
      </c>
      <c r="AC62" s="10">
        <v>1</v>
      </c>
      <c r="AD62" s="10">
        <v>1</v>
      </c>
      <c r="AE62" s="81">
        <v>47.222375</v>
      </c>
      <c r="AF62" s="81">
        <v>49.997999999999998</v>
      </c>
      <c r="AG62" s="81">
        <v>2.77562</v>
      </c>
      <c r="AH62" s="10">
        <v>0</v>
      </c>
      <c r="AI62" s="74">
        <v>0</v>
      </c>
      <c r="AJ62" s="74">
        <f>Table1[[#This Row],[Improvement Payment Amount]]+Table1[[#This Row],[Incentive Payment Amount]]</f>
        <v>0</v>
      </c>
      <c r="AK62" s="3">
        <v>0</v>
      </c>
      <c r="AL62" s="3">
        <v>0</v>
      </c>
      <c r="AM62" s="3">
        <v>0</v>
      </c>
    </row>
    <row r="63" spans="1:39" ht="17.100000000000001" customHeight="1" x14ac:dyDescent="0.25">
      <c r="A63" s="82">
        <v>20000060</v>
      </c>
      <c r="B63" s="83" t="s">
        <v>634</v>
      </c>
      <c r="C63" s="10">
        <v>1467446278</v>
      </c>
      <c r="D63" s="10">
        <v>206010974</v>
      </c>
      <c r="E63" s="84">
        <v>16909</v>
      </c>
      <c r="F63" s="84">
        <v>0</v>
      </c>
      <c r="G63" s="84">
        <v>394</v>
      </c>
      <c r="H63" s="84">
        <v>17303</v>
      </c>
      <c r="I63" s="77">
        <v>0</v>
      </c>
      <c r="J63" s="77">
        <v>4.1666670000000003E-2</v>
      </c>
      <c r="K63" s="77">
        <v>5.5944059999999997E-2</v>
      </c>
      <c r="L63" s="77">
        <v>0.75490195999999998</v>
      </c>
      <c r="M63" s="77">
        <v>0.78333333000000005</v>
      </c>
      <c r="N63" s="77">
        <v>2.209945E-2</v>
      </c>
      <c r="O63" s="77">
        <v>0.69354839000000001</v>
      </c>
      <c r="P63" s="77">
        <v>0.14102564000000001</v>
      </c>
      <c r="Q63" s="77">
        <v>3.7878790000000002E-2</v>
      </c>
      <c r="R63" s="77">
        <v>9.6590910000000002E-2</v>
      </c>
      <c r="S63" s="77">
        <v>0.16885431000000001</v>
      </c>
      <c r="T63" s="77">
        <v>0.75362319</v>
      </c>
      <c r="U63" s="77" t="s">
        <v>1146</v>
      </c>
      <c r="V63" s="10">
        <v>1</v>
      </c>
      <c r="W63" s="85">
        <v>0.98832684999999998</v>
      </c>
      <c r="X63" s="81">
        <v>10.278</v>
      </c>
      <c r="Y63" s="81">
        <v>10.278</v>
      </c>
      <c r="Z63" s="10" t="s">
        <v>114</v>
      </c>
      <c r="AA63" s="10">
        <v>1</v>
      </c>
      <c r="AB63" s="74">
        <v>0</v>
      </c>
      <c r="AC63" s="10">
        <v>1</v>
      </c>
      <c r="AD63" s="10">
        <v>1</v>
      </c>
      <c r="AE63" s="81">
        <v>36.110875</v>
      </c>
      <c r="AF63" s="81">
        <v>10.278</v>
      </c>
      <c r="AG63" s="81">
        <v>-25.832879999999999</v>
      </c>
      <c r="AH63" s="10">
        <v>0</v>
      </c>
      <c r="AI63" s="74">
        <v>0</v>
      </c>
      <c r="AJ63" s="74">
        <f>Table1[[#This Row],[Improvement Payment Amount]]+Table1[[#This Row],[Incentive Payment Amount]]</f>
        <v>0</v>
      </c>
      <c r="AK63" s="3">
        <v>0</v>
      </c>
      <c r="AL63" s="3">
        <v>0</v>
      </c>
      <c r="AM63" s="3">
        <v>0</v>
      </c>
    </row>
    <row r="64" spans="1:39" ht="17.100000000000001" customHeight="1" x14ac:dyDescent="0.25">
      <c r="A64" s="82">
        <v>20000064</v>
      </c>
      <c r="B64" s="83" t="s">
        <v>635</v>
      </c>
      <c r="C64" s="10">
        <v>0</v>
      </c>
      <c r="D64" s="10">
        <v>206010966</v>
      </c>
      <c r="E64" s="84">
        <v>0</v>
      </c>
      <c r="F64" s="84">
        <v>0</v>
      </c>
      <c r="G64" s="84">
        <v>0</v>
      </c>
      <c r="H64" s="84">
        <v>0</v>
      </c>
      <c r="I64" s="77">
        <v>0</v>
      </c>
      <c r="J64" s="77">
        <v>0</v>
      </c>
      <c r="K64" s="77">
        <v>0</v>
      </c>
      <c r="L64" s="77">
        <v>0.98550724999999995</v>
      </c>
      <c r="M64" s="77">
        <v>1</v>
      </c>
      <c r="N64" s="77">
        <v>0</v>
      </c>
      <c r="O64" s="77">
        <v>0.46666667000000001</v>
      </c>
      <c r="P64" s="77">
        <v>0</v>
      </c>
      <c r="Q64" s="77">
        <v>0</v>
      </c>
      <c r="R64" s="77">
        <v>0.140625</v>
      </c>
      <c r="S64" s="77">
        <v>0.10628619</v>
      </c>
      <c r="T64" s="77">
        <v>0.88888889000000004</v>
      </c>
      <c r="U64" s="77" t="s">
        <v>1146</v>
      </c>
      <c r="V64" s="10">
        <v>1</v>
      </c>
      <c r="W64" s="85">
        <v>1</v>
      </c>
      <c r="X64" s="81">
        <v>76.249499999999998</v>
      </c>
      <c r="Y64" s="81">
        <v>0</v>
      </c>
      <c r="Z64" s="10" t="s">
        <v>114</v>
      </c>
      <c r="AA64" s="10" t="s">
        <v>36</v>
      </c>
      <c r="AB64" s="74">
        <v>0</v>
      </c>
      <c r="AC64" s="10">
        <v>1</v>
      </c>
      <c r="AD64" s="10">
        <v>0</v>
      </c>
      <c r="AE64" s="81">
        <v>50.000250000000001</v>
      </c>
      <c r="AF64" s="81">
        <v>76.249499999999998</v>
      </c>
      <c r="AG64" s="81">
        <v>26.24925</v>
      </c>
      <c r="AH64" s="10">
        <v>1</v>
      </c>
      <c r="AI64" s="74">
        <v>0</v>
      </c>
      <c r="AJ64" s="74">
        <f>Table1[[#This Row],[Improvement Payment Amount]]+Table1[[#This Row],[Incentive Payment Amount]]</f>
        <v>0</v>
      </c>
      <c r="AK64" s="3">
        <v>0</v>
      </c>
      <c r="AL64" s="3">
        <v>0</v>
      </c>
      <c r="AM64" s="3">
        <v>0</v>
      </c>
    </row>
    <row r="65" spans="1:39" ht="17.100000000000001" customHeight="1" x14ac:dyDescent="0.25">
      <c r="A65" s="82">
        <v>20000065</v>
      </c>
      <c r="B65" s="83" t="s">
        <v>636</v>
      </c>
      <c r="C65" s="10">
        <v>1346750478</v>
      </c>
      <c r="D65" s="10">
        <v>206010968</v>
      </c>
      <c r="E65" s="84">
        <v>63</v>
      </c>
      <c r="F65" s="84">
        <v>0</v>
      </c>
      <c r="G65" s="84">
        <v>0</v>
      </c>
      <c r="H65" s="84">
        <v>63</v>
      </c>
      <c r="I65" s="77" t="s">
        <v>11</v>
      </c>
      <c r="J65" s="77" t="s">
        <v>11</v>
      </c>
      <c r="K65" s="77" t="s">
        <v>11</v>
      </c>
      <c r="L65" s="77">
        <v>1</v>
      </c>
      <c r="M65" s="77">
        <v>1</v>
      </c>
      <c r="N65" s="77" t="s">
        <v>11</v>
      </c>
      <c r="O65" s="77" t="s">
        <v>11</v>
      </c>
      <c r="P65" s="77">
        <v>2.5316459999999999E-2</v>
      </c>
      <c r="Q65" s="77" t="s">
        <v>11</v>
      </c>
      <c r="R65" s="77" t="s">
        <v>11</v>
      </c>
      <c r="S65" s="77">
        <v>0.18658387000000001</v>
      </c>
      <c r="T65" s="77" t="s">
        <v>11</v>
      </c>
      <c r="U65" s="77" t="s">
        <v>1146</v>
      </c>
      <c r="V65" s="10">
        <v>1</v>
      </c>
      <c r="W65" s="85">
        <v>0.97333333</v>
      </c>
      <c r="X65" s="81">
        <v>52.499000000000002</v>
      </c>
      <c r="Y65" s="81">
        <v>52.499000000000002</v>
      </c>
      <c r="Z65" s="10" t="s">
        <v>114</v>
      </c>
      <c r="AA65" s="10">
        <v>2</v>
      </c>
      <c r="AB65" s="74">
        <v>174.07604414334835</v>
      </c>
      <c r="AC65" s="10">
        <v>1</v>
      </c>
      <c r="AD65" s="10">
        <v>1</v>
      </c>
      <c r="AE65" s="81">
        <v>50</v>
      </c>
      <c r="AF65" s="81">
        <v>52.499000000000002</v>
      </c>
      <c r="AG65" s="81">
        <v>2.4990000000000001</v>
      </c>
      <c r="AH65" s="10">
        <v>0</v>
      </c>
      <c r="AI65" s="74">
        <v>0</v>
      </c>
      <c r="AJ65" s="74">
        <f>Table1[[#This Row],[Improvement Payment Amount]]+Table1[[#This Row],[Incentive Payment Amount]]</f>
        <v>174.07604414334835</v>
      </c>
      <c r="AK65" s="3">
        <v>174.07604414334835</v>
      </c>
      <c r="AL65" s="3">
        <v>0</v>
      </c>
      <c r="AM65" s="3">
        <v>174.07604414334835</v>
      </c>
    </row>
    <row r="66" spans="1:39" ht="17.100000000000001" customHeight="1" x14ac:dyDescent="0.25">
      <c r="A66" s="82">
        <v>20000066</v>
      </c>
      <c r="B66" s="83" t="s">
        <v>637</v>
      </c>
      <c r="C66" s="10">
        <v>1669859567</v>
      </c>
      <c r="D66" s="10">
        <v>206010770</v>
      </c>
      <c r="E66" s="84">
        <v>5493</v>
      </c>
      <c r="F66" s="84">
        <v>0</v>
      </c>
      <c r="G66" s="84">
        <v>252</v>
      </c>
      <c r="H66" s="84">
        <v>5745</v>
      </c>
      <c r="I66" s="77">
        <v>0</v>
      </c>
      <c r="J66" s="77">
        <v>3.5087720000000003E-2</v>
      </c>
      <c r="K66" s="77">
        <v>0</v>
      </c>
      <c r="L66" s="77">
        <v>0.99669421000000002</v>
      </c>
      <c r="M66" s="77">
        <v>1</v>
      </c>
      <c r="N66" s="77">
        <v>1.6393439999999999E-2</v>
      </c>
      <c r="O66" s="77" t="s">
        <v>11</v>
      </c>
      <c r="P66" s="77">
        <v>6.9605600000000002E-3</v>
      </c>
      <c r="Q66" s="77">
        <v>0.02</v>
      </c>
      <c r="R66" s="77">
        <v>3.5714290000000003E-2</v>
      </c>
      <c r="S66" s="77">
        <v>0.20032183000000001</v>
      </c>
      <c r="T66" s="77">
        <v>0.54838710000000002</v>
      </c>
      <c r="U66" s="77" t="s">
        <v>1146</v>
      </c>
      <c r="V66" s="10">
        <v>1</v>
      </c>
      <c r="W66" s="85">
        <v>0.99289099999999997</v>
      </c>
      <c r="X66" s="81">
        <v>40.624499999999998</v>
      </c>
      <c r="Y66" s="81">
        <v>40.624499999999998</v>
      </c>
      <c r="Z66" s="10" t="s">
        <v>114</v>
      </c>
      <c r="AA66" s="10">
        <v>1</v>
      </c>
      <c r="AB66" s="74">
        <v>0</v>
      </c>
      <c r="AC66" s="10">
        <v>1</v>
      </c>
      <c r="AD66" s="10">
        <v>1</v>
      </c>
      <c r="AE66" s="81">
        <v>74.999750000000006</v>
      </c>
      <c r="AF66" s="81">
        <v>40.624499999999998</v>
      </c>
      <c r="AG66" s="81">
        <v>-34.375250000000001</v>
      </c>
      <c r="AH66" s="10">
        <v>0</v>
      </c>
      <c r="AI66" s="74">
        <v>0</v>
      </c>
      <c r="AJ66" s="74">
        <f>Table1[[#This Row],[Improvement Payment Amount]]+Table1[[#This Row],[Incentive Payment Amount]]</f>
        <v>0</v>
      </c>
      <c r="AK66" s="3">
        <v>0</v>
      </c>
      <c r="AL66" s="3">
        <v>0</v>
      </c>
      <c r="AM66" s="3">
        <v>0</v>
      </c>
    </row>
    <row r="67" spans="1:39" ht="17.100000000000001" customHeight="1" x14ac:dyDescent="0.25">
      <c r="A67" s="82">
        <v>20000068</v>
      </c>
      <c r="B67" s="83" t="s">
        <v>638</v>
      </c>
      <c r="C67" s="10">
        <v>1861484982</v>
      </c>
      <c r="D67" s="10">
        <v>206010961</v>
      </c>
      <c r="E67" s="84">
        <v>11392</v>
      </c>
      <c r="F67" s="84">
        <v>0</v>
      </c>
      <c r="G67" s="84">
        <v>0</v>
      </c>
      <c r="H67" s="84">
        <v>11392</v>
      </c>
      <c r="I67" s="77">
        <v>0</v>
      </c>
      <c r="J67" s="77">
        <v>0</v>
      </c>
      <c r="K67" s="77">
        <v>3.9682540000000002E-2</v>
      </c>
      <c r="L67" s="77">
        <v>0.96296296000000003</v>
      </c>
      <c r="M67" s="77">
        <v>0.97368421000000005</v>
      </c>
      <c r="N67" s="77">
        <v>6.8027199999999999E-3</v>
      </c>
      <c r="O67" s="77">
        <v>0.62264151000000001</v>
      </c>
      <c r="P67" s="77">
        <v>0.17241379000000001</v>
      </c>
      <c r="Q67" s="77">
        <v>3.4482760000000001E-2</v>
      </c>
      <c r="R67" s="77">
        <v>9.0163930000000003E-2</v>
      </c>
      <c r="S67" s="77" t="s">
        <v>11</v>
      </c>
      <c r="T67" s="77">
        <v>0.86111110999999996</v>
      </c>
      <c r="U67" s="77" t="s">
        <v>1146</v>
      </c>
      <c r="V67" s="10">
        <v>1</v>
      </c>
      <c r="W67" s="85">
        <v>1</v>
      </c>
      <c r="X67" s="81">
        <v>46.563299999999998</v>
      </c>
      <c r="Y67" s="81">
        <v>46.563299999999998</v>
      </c>
      <c r="Z67" s="10" t="s">
        <v>114</v>
      </c>
      <c r="AA67" s="10">
        <v>1</v>
      </c>
      <c r="AB67" s="74">
        <v>0</v>
      </c>
      <c r="AC67" s="10">
        <v>1</v>
      </c>
      <c r="AD67" s="10">
        <v>1</v>
      </c>
      <c r="AE67" s="81">
        <v>3.12509375</v>
      </c>
      <c r="AF67" s="81">
        <v>46.563299999999998</v>
      </c>
      <c r="AG67" s="81">
        <v>43.438209999999998</v>
      </c>
      <c r="AH67" s="10">
        <v>1</v>
      </c>
      <c r="AI67" s="74">
        <v>11112.696784004525</v>
      </c>
      <c r="AJ67" s="74">
        <f>Table1[[#This Row],[Improvement Payment Amount]]+Table1[[#This Row],[Incentive Payment Amount]]</f>
        <v>11112.696784004525</v>
      </c>
      <c r="AK67" s="3">
        <v>11112.696784004525</v>
      </c>
      <c r="AL67" s="3">
        <v>0</v>
      </c>
      <c r="AM67" s="3">
        <v>11112.696784004525</v>
      </c>
    </row>
    <row r="68" spans="1:39" ht="17.100000000000001" customHeight="1" x14ac:dyDescent="0.25">
      <c r="A68" s="82">
        <v>20000070</v>
      </c>
      <c r="B68" s="83" t="s">
        <v>639</v>
      </c>
      <c r="C68" s="10">
        <v>1205213204</v>
      </c>
      <c r="D68" s="10">
        <v>206010854</v>
      </c>
      <c r="E68" s="84">
        <v>5396</v>
      </c>
      <c r="F68" s="84">
        <v>13323</v>
      </c>
      <c r="G68" s="84">
        <v>365</v>
      </c>
      <c r="H68" s="84">
        <v>19084</v>
      </c>
      <c r="I68" s="77">
        <v>4.3290040000000002E-2</v>
      </c>
      <c r="J68" s="77">
        <v>8.3333329999999997E-2</v>
      </c>
      <c r="K68" s="77">
        <v>5.4054100000000002E-3</v>
      </c>
      <c r="L68" s="77">
        <v>1</v>
      </c>
      <c r="M68" s="77">
        <v>1</v>
      </c>
      <c r="N68" s="77">
        <v>8.7719300000000007E-3</v>
      </c>
      <c r="O68" s="77" t="s">
        <v>11</v>
      </c>
      <c r="P68" s="77">
        <v>0.1147541</v>
      </c>
      <c r="Q68" s="77">
        <v>2.7272729999999999E-2</v>
      </c>
      <c r="R68" s="77">
        <v>7.8651689999999996E-2</v>
      </c>
      <c r="S68" s="77" t="s">
        <v>11</v>
      </c>
      <c r="T68" s="77">
        <v>0.55681818000000005</v>
      </c>
      <c r="U68" s="77" t="s">
        <v>1153</v>
      </c>
      <c r="V68" s="10">
        <v>1</v>
      </c>
      <c r="W68" s="85">
        <v>0.99539171000000004</v>
      </c>
      <c r="X68" s="81">
        <v>35.713700000000003</v>
      </c>
      <c r="Y68" s="81">
        <v>35.713700000000003</v>
      </c>
      <c r="Z68" s="10" t="s">
        <v>114</v>
      </c>
      <c r="AA68" s="10">
        <v>1</v>
      </c>
      <c r="AB68" s="74">
        <v>0</v>
      </c>
      <c r="AC68" s="10">
        <v>1</v>
      </c>
      <c r="AD68" s="10">
        <v>1</v>
      </c>
      <c r="AE68" s="81">
        <v>37.499875000000003</v>
      </c>
      <c r="AF68" s="81">
        <v>35.713700000000003</v>
      </c>
      <c r="AG68" s="81">
        <v>-1.7861800000000001</v>
      </c>
      <c r="AH68" s="10">
        <v>0</v>
      </c>
      <c r="AI68" s="74">
        <v>0</v>
      </c>
      <c r="AJ68" s="74">
        <f>Table1[[#This Row],[Improvement Payment Amount]]+Table1[[#This Row],[Incentive Payment Amount]]</f>
        <v>0</v>
      </c>
      <c r="AK68" s="3">
        <v>0</v>
      </c>
      <c r="AL68" s="3">
        <v>0</v>
      </c>
      <c r="AM68" s="3">
        <v>0</v>
      </c>
    </row>
    <row r="69" spans="1:39" ht="17.100000000000001" customHeight="1" x14ac:dyDescent="0.25">
      <c r="A69" s="82">
        <v>20000071</v>
      </c>
      <c r="B69" s="83" t="s">
        <v>640</v>
      </c>
      <c r="C69" s="10">
        <v>1417275959</v>
      </c>
      <c r="D69" s="10">
        <v>206010824</v>
      </c>
      <c r="E69" s="84">
        <v>23894</v>
      </c>
      <c r="F69" s="84">
        <v>0</v>
      </c>
      <c r="G69" s="84">
        <v>44</v>
      </c>
      <c r="H69" s="84">
        <v>23938</v>
      </c>
      <c r="I69" s="77">
        <v>0</v>
      </c>
      <c r="J69" s="77">
        <v>2.6881720000000001E-2</v>
      </c>
      <c r="K69" s="77">
        <v>0</v>
      </c>
      <c r="L69" s="77">
        <v>0.52395210000000003</v>
      </c>
      <c r="M69" s="77">
        <v>0.58579882000000005</v>
      </c>
      <c r="N69" s="77">
        <v>0</v>
      </c>
      <c r="O69" s="77">
        <v>0.54545454999999998</v>
      </c>
      <c r="P69" s="77">
        <v>1.298701E-2</v>
      </c>
      <c r="Q69" s="77">
        <v>0</v>
      </c>
      <c r="R69" s="77">
        <v>0.20202020000000001</v>
      </c>
      <c r="S69" s="77">
        <v>0.12294689</v>
      </c>
      <c r="T69" s="77">
        <v>0.63013699000000001</v>
      </c>
      <c r="U69" s="77" t="s">
        <v>1146</v>
      </c>
      <c r="V69" s="10">
        <v>1</v>
      </c>
      <c r="W69" s="85">
        <v>0.95726496000000005</v>
      </c>
      <c r="X69" s="81">
        <v>49.861499999999999</v>
      </c>
      <c r="Y69" s="81">
        <v>49.861499999999999</v>
      </c>
      <c r="Z69" s="10" t="s">
        <v>114</v>
      </c>
      <c r="AA69" s="10">
        <v>1</v>
      </c>
      <c r="AB69" s="74">
        <v>0</v>
      </c>
      <c r="AC69" s="10">
        <v>1</v>
      </c>
      <c r="AD69" s="10">
        <v>1</v>
      </c>
      <c r="AE69" s="81">
        <v>16.66675</v>
      </c>
      <c r="AF69" s="81">
        <v>49.861499999999999</v>
      </c>
      <c r="AG69" s="81">
        <v>33.194749999999999</v>
      </c>
      <c r="AH69" s="10">
        <v>1</v>
      </c>
      <c r="AI69" s="74">
        <v>23351.100387596587</v>
      </c>
      <c r="AJ69" s="74">
        <f>Table1[[#This Row],[Improvement Payment Amount]]+Table1[[#This Row],[Incentive Payment Amount]]</f>
        <v>23351.100387596587</v>
      </c>
      <c r="AK69" s="3">
        <v>23351.100387596587</v>
      </c>
      <c r="AL69" s="3">
        <v>0</v>
      </c>
      <c r="AM69" s="3">
        <v>23351.100387596587</v>
      </c>
    </row>
    <row r="70" spans="1:39" ht="17.100000000000001" customHeight="1" x14ac:dyDescent="0.25">
      <c r="A70" s="82">
        <v>20000074</v>
      </c>
      <c r="B70" s="83" t="s">
        <v>641</v>
      </c>
      <c r="C70" s="10">
        <v>1770084121</v>
      </c>
      <c r="D70" s="10">
        <v>206010959</v>
      </c>
      <c r="E70" s="84">
        <v>10103</v>
      </c>
      <c r="F70" s="84">
        <v>0</v>
      </c>
      <c r="G70" s="84">
        <v>197</v>
      </c>
      <c r="H70" s="84">
        <v>10300</v>
      </c>
      <c r="I70" s="77">
        <v>0</v>
      </c>
      <c r="J70" s="77">
        <v>5.8823529999999999E-2</v>
      </c>
      <c r="K70" s="77">
        <v>4.3478259999999998E-2</v>
      </c>
      <c r="L70" s="77">
        <v>1</v>
      </c>
      <c r="M70" s="77">
        <v>0.94444444000000005</v>
      </c>
      <c r="N70" s="77">
        <v>0</v>
      </c>
      <c r="O70" s="77" t="s">
        <v>11</v>
      </c>
      <c r="P70" s="77">
        <v>0</v>
      </c>
      <c r="Q70" s="77">
        <v>0</v>
      </c>
      <c r="R70" s="77">
        <v>7.8260869999999996E-2</v>
      </c>
      <c r="S70" s="77">
        <v>0.11189934</v>
      </c>
      <c r="T70" s="77">
        <v>0.94444444000000005</v>
      </c>
      <c r="U70" s="77" t="s">
        <v>1153</v>
      </c>
      <c r="V70" s="10">
        <v>1</v>
      </c>
      <c r="W70" s="85">
        <v>0.96907215999999996</v>
      </c>
      <c r="X70" s="81">
        <v>65.624099999999999</v>
      </c>
      <c r="Y70" s="81">
        <v>65.624099999999999</v>
      </c>
      <c r="Z70" s="10" t="s">
        <v>114</v>
      </c>
      <c r="AA70" s="10">
        <v>2</v>
      </c>
      <c r="AB70" s="74">
        <v>28460.051661531557</v>
      </c>
      <c r="AC70" s="10">
        <v>1</v>
      </c>
      <c r="AD70" s="10">
        <v>1</v>
      </c>
      <c r="AE70" s="81">
        <v>49.999749999999999</v>
      </c>
      <c r="AF70" s="81">
        <v>65.624099999999999</v>
      </c>
      <c r="AG70" s="81">
        <v>15.62435</v>
      </c>
      <c r="AH70" s="10">
        <v>0</v>
      </c>
      <c r="AI70" s="74">
        <v>0</v>
      </c>
      <c r="AJ70" s="74">
        <f>Table1[[#This Row],[Improvement Payment Amount]]+Table1[[#This Row],[Incentive Payment Amount]]</f>
        <v>28460.051661531557</v>
      </c>
      <c r="AK70" s="3">
        <v>28460.051661531557</v>
      </c>
      <c r="AL70" s="3">
        <v>0</v>
      </c>
      <c r="AM70" s="3">
        <v>28460.051661531557</v>
      </c>
    </row>
    <row r="71" spans="1:39" ht="17.100000000000001" customHeight="1" x14ac:dyDescent="0.25">
      <c r="A71" s="82">
        <v>20000076</v>
      </c>
      <c r="B71" s="83" t="s">
        <v>1154</v>
      </c>
      <c r="C71" s="10">
        <v>1164984381</v>
      </c>
      <c r="D71" s="10">
        <v>206010749</v>
      </c>
      <c r="E71" s="84">
        <v>14232</v>
      </c>
      <c r="F71" s="84">
        <v>0</v>
      </c>
      <c r="G71" s="84">
        <v>149</v>
      </c>
      <c r="H71" s="84">
        <v>14381</v>
      </c>
      <c r="I71" s="77">
        <v>0</v>
      </c>
      <c r="J71" s="77">
        <v>1.136364E-2</v>
      </c>
      <c r="K71" s="77">
        <v>1.219512E-2</v>
      </c>
      <c r="L71" s="77">
        <v>0.97368421000000005</v>
      </c>
      <c r="M71" s="77">
        <v>0.97468354000000001</v>
      </c>
      <c r="N71" s="77">
        <v>0</v>
      </c>
      <c r="O71" s="77">
        <v>0.30555556</v>
      </c>
      <c r="P71" s="77">
        <v>0.12568306000000001</v>
      </c>
      <c r="Q71" s="77">
        <v>0</v>
      </c>
      <c r="R71" s="77">
        <v>0.312</v>
      </c>
      <c r="S71" s="77" t="s">
        <v>11</v>
      </c>
      <c r="T71" s="77" t="s">
        <v>11</v>
      </c>
      <c r="U71" s="77" t="s">
        <v>1146</v>
      </c>
      <c r="V71" s="10">
        <v>1</v>
      </c>
      <c r="W71" s="85">
        <v>0.93172690999999996</v>
      </c>
      <c r="X71" s="81">
        <v>52.5</v>
      </c>
      <c r="Y71" s="81">
        <v>52.5</v>
      </c>
      <c r="Z71" s="10" t="s">
        <v>114</v>
      </c>
      <c r="AA71" s="10">
        <v>2</v>
      </c>
      <c r="AB71" s="74">
        <v>39736.310965484008</v>
      </c>
      <c r="AC71" s="10">
        <v>1</v>
      </c>
      <c r="AD71" s="10">
        <v>1</v>
      </c>
      <c r="AE71" s="81">
        <v>69.444625000000002</v>
      </c>
      <c r="AF71" s="81">
        <v>52.5</v>
      </c>
      <c r="AG71" s="81">
        <v>-16.94463</v>
      </c>
      <c r="AH71" s="10">
        <v>0</v>
      </c>
      <c r="AI71" s="74">
        <v>0</v>
      </c>
      <c r="AJ71" s="74">
        <f>Table1[[#This Row],[Improvement Payment Amount]]+Table1[[#This Row],[Incentive Payment Amount]]</f>
        <v>39736.310965484008</v>
      </c>
      <c r="AK71" s="3">
        <v>39736.310965484008</v>
      </c>
      <c r="AL71" s="3">
        <v>0</v>
      </c>
      <c r="AM71" s="3">
        <v>39736.310965484008</v>
      </c>
    </row>
    <row r="72" spans="1:39" ht="17.100000000000001" customHeight="1" x14ac:dyDescent="0.25">
      <c r="A72" s="82">
        <v>20000077</v>
      </c>
      <c r="B72" s="83" t="s">
        <v>642</v>
      </c>
      <c r="C72" s="10">
        <v>1790850329</v>
      </c>
      <c r="D72" s="10">
        <v>206010944</v>
      </c>
      <c r="E72" s="84">
        <v>7259</v>
      </c>
      <c r="F72" s="84">
        <v>0</v>
      </c>
      <c r="G72" s="84">
        <v>12</v>
      </c>
      <c r="H72" s="84">
        <v>7271</v>
      </c>
      <c r="I72" s="77">
        <v>0</v>
      </c>
      <c r="J72" s="77">
        <v>0</v>
      </c>
      <c r="K72" s="77">
        <v>0</v>
      </c>
      <c r="L72" s="77">
        <v>0.79834254000000004</v>
      </c>
      <c r="M72" s="77">
        <v>0.77407406999999995</v>
      </c>
      <c r="N72" s="77">
        <v>0</v>
      </c>
      <c r="O72" s="77">
        <v>0.46875</v>
      </c>
      <c r="P72" s="77">
        <v>0.19399538</v>
      </c>
      <c r="Q72" s="77">
        <v>5.3571430000000003E-2</v>
      </c>
      <c r="R72" s="77">
        <v>5.6338029999999997E-2</v>
      </c>
      <c r="S72" s="77">
        <v>0.14304827000000001</v>
      </c>
      <c r="T72" s="77">
        <v>0.88</v>
      </c>
      <c r="U72" s="77" t="s">
        <v>1153</v>
      </c>
      <c r="V72" s="10">
        <v>1</v>
      </c>
      <c r="W72" s="85">
        <v>0.99234694000000001</v>
      </c>
      <c r="X72" s="81">
        <v>55.5578</v>
      </c>
      <c r="Y72" s="81">
        <v>55.5578</v>
      </c>
      <c r="Z72" s="10" t="s">
        <v>114</v>
      </c>
      <c r="AA72" s="10">
        <v>2</v>
      </c>
      <c r="AB72" s="74">
        <v>20090.585983591838</v>
      </c>
      <c r="AC72" s="10">
        <v>1</v>
      </c>
      <c r="AD72" s="10">
        <v>1</v>
      </c>
      <c r="AE72" s="81">
        <v>53.124593750000003</v>
      </c>
      <c r="AF72" s="81">
        <v>55.5578</v>
      </c>
      <c r="AG72" s="81">
        <v>2.4332099999999999</v>
      </c>
      <c r="AH72" s="10">
        <v>0</v>
      </c>
      <c r="AI72" s="74">
        <v>0</v>
      </c>
      <c r="AJ72" s="74">
        <f>Table1[[#This Row],[Improvement Payment Amount]]+Table1[[#This Row],[Incentive Payment Amount]]</f>
        <v>20090.585983591838</v>
      </c>
      <c r="AK72" s="3">
        <v>20090.585983591838</v>
      </c>
      <c r="AL72" s="3">
        <v>0</v>
      </c>
      <c r="AM72" s="3">
        <v>20090.585983591838</v>
      </c>
    </row>
    <row r="73" spans="1:39" ht="17.100000000000001" customHeight="1" x14ac:dyDescent="0.25">
      <c r="A73" s="82">
        <v>20000079</v>
      </c>
      <c r="B73" s="83" t="s">
        <v>643</v>
      </c>
      <c r="C73" s="10">
        <v>1982127338</v>
      </c>
      <c r="D73" s="10">
        <v>206010972</v>
      </c>
      <c r="E73" s="84">
        <v>31800</v>
      </c>
      <c r="F73" s="84">
        <v>0</v>
      </c>
      <c r="G73" s="84">
        <v>4406</v>
      </c>
      <c r="H73" s="84">
        <v>36206</v>
      </c>
      <c r="I73" s="77">
        <v>0</v>
      </c>
      <c r="J73" s="77">
        <v>1.6666670000000001E-2</v>
      </c>
      <c r="K73" s="77">
        <v>0</v>
      </c>
      <c r="L73" s="77">
        <v>1</v>
      </c>
      <c r="M73" s="77">
        <v>1</v>
      </c>
      <c r="N73" s="77">
        <v>0</v>
      </c>
      <c r="O73" s="77">
        <v>0.52447551999999997</v>
      </c>
      <c r="P73" s="77">
        <v>0</v>
      </c>
      <c r="Q73" s="77">
        <v>0</v>
      </c>
      <c r="R73" s="77">
        <v>5.7213930000000003E-2</v>
      </c>
      <c r="S73" s="77">
        <v>0.11137376</v>
      </c>
      <c r="T73" s="77">
        <v>0.69512194999999999</v>
      </c>
      <c r="U73" s="77" t="s">
        <v>1153</v>
      </c>
      <c r="V73" s="10">
        <v>1</v>
      </c>
      <c r="W73" s="85">
        <v>0.97865853999999997</v>
      </c>
      <c r="X73" s="81">
        <v>66.665300000000002</v>
      </c>
      <c r="Y73" s="81">
        <v>66.665300000000002</v>
      </c>
      <c r="Z73" s="10" t="s">
        <v>114</v>
      </c>
      <c r="AA73" s="10">
        <v>2</v>
      </c>
      <c r="AB73" s="74">
        <v>100041.22625800112</v>
      </c>
      <c r="AC73" s="10">
        <v>1</v>
      </c>
      <c r="AD73" s="10">
        <v>1</v>
      </c>
      <c r="AE73" s="81">
        <v>66.666749999999993</v>
      </c>
      <c r="AF73" s="81">
        <v>66.665300000000002</v>
      </c>
      <c r="AG73" s="81">
        <v>-1.4499999999999999E-3</v>
      </c>
      <c r="AH73" s="10">
        <v>0</v>
      </c>
      <c r="AI73" s="74">
        <v>0</v>
      </c>
      <c r="AJ73" s="74">
        <f>Table1[[#This Row],[Improvement Payment Amount]]+Table1[[#This Row],[Incentive Payment Amount]]</f>
        <v>100041.22625800112</v>
      </c>
      <c r="AK73" s="3">
        <v>100041.22625800112</v>
      </c>
      <c r="AL73" s="3">
        <v>0</v>
      </c>
      <c r="AM73" s="3">
        <v>100041.22625800112</v>
      </c>
    </row>
    <row r="74" spans="1:39" ht="17.100000000000001" customHeight="1" x14ac:dyDescent="0.25">
      <c r="A74" s="82">
        <v>20000087</v>
      </c>
      <c r="B74" s="83" t="s">
        <v>644</v>
      </c>
      <c r="C74" s="10">
        <v>1114119054</v>
      </c>
      <c r="D74" s="10">
        <v>206010734</v>
      </c>
      <c r="E74" s="84">
        <v>34508</v>
      </c>
      <c r="F74" s="84">
        <v>0</v>
      </c>
      <c r="G74" s="84">
        <v>0</v>
      </c>
      <c r="H74" s="84">
        <v>34508</v>
      </c>
      <c r="I74" s="77">
        <v>0</v>
      </c>
      <c r="J74" s="77">
        <v>3.0567690000000002E-2</v>
      </c>
      <c r="K74" s="77">
        <v>3.115265E-2</v>
      </c>
      <c r="L74" s="77">
        <v>0.85840707999999999</v>
      </c>
      <c r="M74" s="77">
        <v>0.80476190000000003</v>
      </c>
      <c r="N74" s="77">
        <v>5.9347179999999999E-2</v>
      </c>
      <c r="O74" s="77">
        <v>0.40322581000000002</v>
      </c>
      <c r="P74" s="77">
        <v>1.7543860000000001E-2</v>
      </c>
      <c r="Q74" s="77">
        <v>1.038062E-2</v>
      </c>
      <c r="R74" s="77">
        <v>0.20062695999999999</v>
      </c>
      <c r="S74" s="77">
        <v>0.13071169999999999</v>
      </c>
      <c r="T74" s="77">
        <v>0.70731706999999999</v>
      </c>
      <c r="U74" s="77" t="s">
        <v>1153</v>
      </c>
      <c r="V74" s="10">
        <v>1</v>
      </c>
      <c r="W74" s="85">
        <v>0.80687830999999999</v>
      </c>
      <c r="X74" s="81">
        <v>22.222100000000001</v>
      </c>
      <c r="Y74" s="81">
        <v>0</v>
      </c>
      <c r="Z74" s="10" t="s">
        <v>114</v>
      </c>
      <c r="AA74" s="10" t="s">
        <v>36</v>
      </c>
      <c r="AB74" s="74">
        <v>0</v>
      </c>
      <c r="AC74" s="10">
        <v>1</v>
      </c>
      <c r="AD74" s="10">
        <v>0</v>
      </c>
      <c r="AE74" s="81">
        <v>41.666625000000003</v>
      </c>
      <c r="AF74" s="81">
        <v>22.222100000000001</v>
      </c>
      <c r="AG74" s="81">
        <v>-19.44453</v>
      </c>
      <c r="AH74" s="10">
        <v>0</v>
      </c>
      <c r="AI74" s="74">
        <v>0</v>
      </c>
      <c r="AJ74" s="74">
        <f>Table1[[#This Row],[Improvement Payment Amount]]+Table1[[#This Row],[Incentive Payment Amount]]</f>
        <v>0</v>
      </c>
      <c r="AK74" s="3">
        <v>0</v>
      </c>
      <c r="AL74" s="3">
        <v>0</v>
      </c>
      <c r="AM74" s="3">
        <v>0</v>
      </c>
    </row>
    <row r="75" spans="1:39" ht="17.100000000000001" customHeight="1" x14ac:dyDescent="0.25">
      <c r="A75" s="82">
        <v>20000090</v>
      </c>
      <c r="B75" s="83" t="s">
        <v>645</v>
      </c>
      <c r="C75" s="10">
        <v>1386049898</v>
      </c>
      <c r="D75" s="10">
        <v>206010917</v>
      </c>
      <c r="E75" s="84">
        <v>32213</v>
      </c>
      <c r="F75" s="84">
        <v>0</v>
      </c>
      <c r="G75" s="84">
        <v>1243</v>
      </c>
      <c r="H75" s="84">
        <v>33456</v>
      </c>
      <c r="I75" s="77">
        <v>0</v>
      </c>
      <c r="J75" s="77">
        <v>5.2863439999999998E-2</v>
      </c>
      <c r="K75" s="77">
        <v>6.5326629999999997E-2</v>
      </c>
      <c r="L75" s="77">
        <v>0.97493733999999999</v>
      </c>
      <c r="M75" s="77">
        <v>0.90151515000000004</v>
      </c>
      <c r="N75" s="77">
        <v>3.0487800000000001E-3</v>
      </c>
      <c r="O75" s="77">
        <v>0.53333333000000005</v>
      </c>
      <c r="P75" s="77">
        <v>0</v>
      </c>
      <c r="Q75" s="77">
        <v>0</v>
      </c>
      <c r="R75" s="77">
        <v>0.10289389</v>
      </c>
      <c r="S75" s="77">
        <v>0.17653804000000001</v>
      </c>
      <c r="T75" s="77">
        <v>0.76119402999999997</v>
      </c>
      <c r="U75" s="77" t="s">
        <v>1153</v>
      </c>
      <c r="V75" s="10">
        <v>1</v>
      </c>
      <c r="W75" s="85">
        <v>0.94989979999999996</v>
      </c>
      <c r="X75" s="81">
        <v>24.9985</v>
      </c>
      <c r="Y75" s="81">
        <v>24.9985</v>
      </c>
      <c r="Z75" s="10" t="s">
        <v>114</v>
      </c>
      <c r="AA75" s="10">
        <v>1</v>
      </c>
      <c r="AB75" s="74">
        <v>0</v>
      </c>
      <c r="AC75" s="10">
        <v>1</v>
      </c>
      <c r="AD75" s="10">
        <v>1</v>
      </c>
      <c r="AE75" s="81">
        <v>27.777750000000001</v>
      </c>
      <c r="AF75" s="81">
        <v>24.9985</v>
      </c>
      <c r="AG75" s="81">
        <v>-2.7792500000000002</v>
      </c>
      <c r="AH75" s="10">
        <v>0</v>
      </c>
      <c r="AI75" s="74">
        <v>0</v>
      </c>
      <c r="AJ75" s="74">
        <f>Table1[[#This Row],[Improvement Payment Amount]]+Table1[[#This Row],[Incentive Payment Amount]]</f>
        <v>0</v>
      </c>
      <c r="AK75" s="3">
        <v>0</v>
      </c>
      <c r="AL75" s="3">
        <v>0</v>
      </c>
      <c r="AM75" s="3">
        <v>0</v>
      </c>
    </row>
    <row r="76" spans="1:39" ht="17.100000000000001" customHeight="1" x14ac:dyDescent="0.25">
      <c r="A76" s="82">
        <v>20000091</v>
      </c>
      <c r="B76" s="83" t="s">
        <v>97</v>
      </c>
      <c r="C76" s="10">
        <v>1437230943</v>
      </c>
      <c r="D76" s="10">
        <v>206010920</v>
      </c>
      <c r="E76" s="84">
        <v>9197</v>
      </c>
      <c r="F76" s="84">
        <v>0</v>
      </c>
      <c r="G76" s="84">
        <v>0</v>
      </c>
      <c r="H76" s="84">
        <v>9197</v>
      </c>
      <c r="I76" s="77">
        <v>0</v>
      </c>
      <c r="J76" s="77">
        <v>8.1395350000000005E-2</v>
      </c>
      <c r="K76" s="77">
        <v>6.25E-2</v>
      </c>
      <c r="L76" s="77">
        <v>0.99171271000000005</v>
      </c>
      <c r="M76" s="77">
        <v>0.97457627000000002</v>
      </c>
      <c r="N76" s="77">
        <v>5.5865899999999998E-3</v>
      </c>
      <c r="O76" s="77">
        <v>0.61538462000000005</v>
      </c>
      <c r="P76" s="77">
        <v>1.193317E-2</v>
      </c>
      <c r="Q76" s="77">
        <v>0</v>
      </c>
      <c r="R76" s="77">
        <v>0.11627907</v>
      </c>
      <c r="S76" s="77">
        <v>0.13627706000000001</v>
      </c>
      <c r="T76" s="77">
        <v>0.91208791</v>
      </c>
      <c r="U76" s="77" t="s">
        <v>1146</v>
      </c>
      <c r="V76" s="10">
        <v>1</v>
      </c>
      <c r="W76" s="85">
        <v>0.98387097000000001</v>
      </c>
      <c r="X76" s="81">
        <v>39.304499999999997</v>
      </c>
      <c r="Y76" s="81">
        <v>39.304499999999997</v>
      </c>
      <c r="Z76" s="10" t="s">
        <v>114</v>
      </c>
      <c r="AA76" s="10">
        <v>1</v>
      </c>
      <c r="AB76" s="74">
        <v>0</v>
      </c>
      <c r="AC76" s="10">
        <v>1</v>
      </c>
      <c r="AD76" s="10">
        <v>1</v>
      </c>
      <c r="AE76" s="81">
        <v>33.333750000000002</v>
      </c>
      <c r="AF76" s="81">
        <v>39.304499999999997</v>
      </c>
      <c r="AG76" s="81">
        <v>5.9707499999999998</v>
      </c>
      <c r="AH76" s="10">
        <v>0</v>
      </c>
      <c r="AI76" s="74">
        <v>0</v>
      </c>
      <c r="AJ76" s="74">
        <f>Table1[[#This Row],[Improvement Payment Amount]]+Table1[[#This Row],[Incentive Payment Amount]]</f>
        <v>0</v>
      </c>
      <c r="AK76" s="3">
        <v>0</v>
      </c>
      <c r="AL76" s="3">
        <v>0</v>
      </c>
      <c r="AM76" s="3">
        <v>0</v>
      </c>
    </row>
    <row r="77" spans="1:39" ht="17.100000000000001" customHeight="1" x14ac:dyDescent="0.25">
      <c r="A77" s="82">
        <v>20000093</v>
      </c>
      <c r="B77" s="83" t="s">
        <v>98</v>
      </c>
      <c r="C77" s="10">
        <v>1497875546</v>
      </c>
      <c r="D77" s="10">
        <v>206010906</v>
      </c>
      <c r="E77" s="84">
        <v>26605</v>
      </c>
      <c r="F77" s="84">
        <v>0</v>
      </c>
      <c r="G77" s="84">
        <v>45</v>
      </c>
      <c r="H77" s="84">
        <v>26650</v>
      </c>
      <c r="I77" s="77">
        <v>0</v>
      </c>
      <c r="J77" s="77">
        <v>4.8192770000000003E-2</v>
      </c>
      <c r="K77" s="77">
        <v>0</v>
      </c>
      <c r="L77" s="77">
        <v>1</v>
      </c>
      <c r="M77" s="77">
        <v>1</v>
      </c>
      <c r="N77" s="77">
        <v>3.5211299999999999E-3</v>
      </c>
      <c r="O77" s="77">
        <v>0.20175439000000001</v>
      </c>
      <c r="P77" s="77">
        <v>0</v>
      </c>
      <c r="Q77" s="77">
        <v>0</v>
      </c>
      <c r="R77" s="77">
        <v>3.2374100000000003E-2</v>
      </c>
      <c r="S77" s="77">
        <v>0.19801121999999999</v>
      </c>
      <c r="T77" s="77">
        <v>0.74358974</v>
      </c>
      <c r="U77" s="77" t="s">
        <v>1146</v>
      </c>
      <c r="V77" s="10">
        <v>1</v>
      </c>
      <c r="W77" s="85">
        <v>0.99710982999999997</v>
      </c>
      <c r="X77" s="81">
        <v>63.054000000000002</v>
      </c>
      <c r="Y77" s="81">
        <v>63.054000000000002</v>
      </c>
      <c r="Z77" s="10" t="s">
        <v>114</v>
      </c>
      <c r="AA77" s="10">
        <v>2</v>
      </c>
      <c r="AB77" s="74">
        <v>73636.929784448148</v>
      </c>
      <c r="AC77" s="10">
        <v>1</v>
      </c>
      <c r="AD77" s="10">
        <v>1</v>
      </c>
      <c r="AE77" s="81">
        <v>58.333374999999997</v>
      </c>
      <c r="AF77" s="81">
        <v>63.054000000000002</v>
      </c>
      <c r="AG77" s="81">
        <v>4.7206200000000003</v>
      </c>
      <c r="AH77" s="10">
        <v>0</v>
      </c>
      <c r="AI77" s="74">
        <v>0</v>
      </c>
      <c r="AJ77" s="74">
        <f>Table1[[#This Row],[Improvement Payment Amount]]+Table1[[#This Row],[Incentive Payment Amount]]</f>
        <v>73636.929784448148</v>
      </c>
      <c r="AK77" s="3">
        <v>73636.929784448148</v>
      </c>
      <c r="AL77" s="3">
        <v>0</v>
      </c>
      <c r="AM77" s="3">
        <v>73636.929784448148</v>
      </c>
    </row>
    <row r="78" spans="1:39" ht="17.100000000000001" customHeight="1" x14ac:dyDescent="0.25">
      <c r="A78" s="82">
        <v>20000094</v>
      </c>
      <c r="B78" s="83" t="s">
        <v>99</v>
      </c>
      <c r="C78" s="10">
        <v>1831183649</v>
      </c>
      <c r="D78" s="10">
        <v>206010912</v>
      </c>
      <c r="E78" s="84">
        <v>15346</v>
      </c>
      <c r="F78" s="84">
        <v>0</v>
      </c>
      <c r="G78" s="84">
        <v>694</v>
      </c>
      <c r="H78" s="84">
        <v>16040</v>
      </c>
      <c r="I78" s="77">
        <v>0</v>
      </c>
      <c r="J78" s="77">
        <v>1.685393E-2</v>
      </c>
      <c r="K78" s="77">
        <v>0.1452514</v>
      </c>
      <c r="L78" s="77">
        <v>0.88059701000000001</v>
      </c>
      <c r="M78" s="77">
        <v>0.82882882999999996</v>
      </c>
      <c r="N78" s="77">
        <v>3.2258059999999998E-2</v>
      </c>
      <c r="O78" s="77">
        <v>0.53658536999999995</v>
      </c>
      <c r="P78" s="77">
        <v>0.15254237000000001</v>
      </c>
      <c r="Q78" s="77">
        <v>2.4242420000000001E-2</v>
      </c>
      <c r="R78" s="77">
        <v>0.12962963</v>
      </c>
      <c r="S78" s="77">
        <v>0.24862550999999999</v>
      </c>
      <c r="T78" s="77">
        <v>0.88461537999999995</v>
      </c>
      <c r="U78" s="77" t="s">
        <v>1153</v>
      </c>
      <c r="V78" s="10">
        <v>1</v>
      </c>
      <c r="W78" s="85">
        <v>0.96363635999999997</v>
      </c>
      <c r="X78" s="81">
        <v>16.667300000000001</v>
      </c>
      <c r="Y78" s="81">
        <v>16.667300000000001</v>
      </c>
      <c r="Z78" s="10" t="s">
        <v>114</v>
      </c>
      <c r="AA78" s="10">
        <v>1</v>
      </c>
      <c r="AB78" s="74">
        <v>0</v>
      </c>
      <c r="AC78" s="10">
        <v>1</v>
      </c>
      <c r="AD78" s="10">
        <v>1</v>
      </c>
      <c r="AE78" s="81">
        <v>22.2225</v>
      </c>
      <c r="AF78" s="81">
        <v>16.667300000000001</v>
      </c>
      <c r="AG78" s="81">
        <v>-5.5552000000000001</v>
      </c>
      <c r="AH78" s="10">
        <v>0</v>
      </c>
      <c r="AI78" s="74">
        <v>0</v>
      </c>
      <c r="AJ78" s="74">
        <f>Table1[[#This Row],[Improvement Payment Amount]]+Table1[[#This Row],[Incentive Payment Amount]]</f>
        <v>0</v>
      </c>
      <c r="AK78" s="3">
        <v>0</v>
      </c>
      <c r="AL78" s="3">
        <v>0</v>
      </c>
      <c r="AM78" s="3">
        <v>0</v>
      </c>
    </row>
    <row r="79" spans="1:39" ht="17.100000000000001" customHeight="1" x14ac:dyDescent="0.25">
      <c r="A79" s="82">
        <v>20000099</v>
      </c>
      <c r="B79" s="83" t="s">
        <v>646</v>
      </c>
      <c r="C79" s="10">
        <v>1396122297</v>
      </c>
      <c r="D79" s="10">
        <v>206010881</v>
      </c>
      <c r="E79" s="84">
        <v>9774</v>
      </c>
      <c r="F79" s="84">
        <v>0</v>
      </c>
      <c r="G79" s="84">
        <v>0</v>
      </c>
      <c r="H79" s="84">
        <v>9774</v>
      </c>
      <c r="I79" s="77">
        <v>0</v>
      </c>
      <c r="J79" s="77">
        <v>0</v>
      </c>
      <c r="K79" s="77">
        <v>0</v>
      </c>
      <c r="L79" s="77">
        <v>1</v>
      </c>
      <c r="M79" s="77">
        <v>1</v>
      </c>
      <c r="N79" s="77">
        <v>0</v>
      </c>
      <c r="O79" s="77">
        <v>3.3333330000000001E-2</v>
      </c>
      <c r="P79" s="77">
        <v>0</v>
      </c>
      <c r="Q79" s="77">
        <v>0</v>
      </c>
      <c r="R79" s="77">
        <v>0.12244898</v>
      </c>
      <c r="S79" s="77">
        <v>6.4926159999999997E-2</v>
      </c>
      <c r="T79" s="77">
        <v>0.65909090999999997</v>
      </c>
      <c r="U79" s="77" t="s">
        <v>1146</v>
      </c>
      <c r="V79" s="10">
        <v>1</v>
      </c>
      <c r="W79" s="85">
        <v>0.98809524000000004</v>
      </c>
      <c r="X79" s="81">
        <v>78.888000000000005</v>
      </c>
      <c r="Y79" s="81">
        <v>78.888000000000005</v>
      </c>
      <c r="Z79" s="10" t="s">
        <v>114</v>
      </c>
      <c r="AA79" s="10">
        <v>3</v>
      </c>
      <c r="AB79" s="74">
        <v>40509.982272787776</v>
      </c>
      <c r="AC79" s="10">
        <v>1</v>
      </c>
      <c r="AD79" s="10">
        <v>1</v>
      </c>
      <c r="AE79" s="81">
        <v>75.000124999999997</v>
      </c>
      <c r="AF79" s="81">
        <v>78.888000000000005</v>
      </c>
      <c r="AG79" s="81">
        <v>3.8878699999999999</v>
      </c>
      <c r="AH79" s="10">
        <v>0</v>
      </c>
      <c r="AI79" s="74">
        <v>0</v>
      </c>
      <c r="AJ79" s="74">
        <f>Table1[[#This Row],[Improvement Payment Amount]]+Table1[[#This Row],[Incentive Payment Amount]]</f>
        <v>40509.982272787776</v>
      </c>
      <c r="AK79" s="3">
        <v>40509.982272787776</v>
      </c>
      <c r="AL79" s="3">
        <v>0</v>
      </c>
      <c r="AM79" s="3">
        <v>40509.982272787776</v>
      </c>
    </row>
    <row r="80" spans="1:39" ht="17.100000000000001" customHeight="1" x14ac:dyDescent="0.25">
      <c r="A80" s="82">
        <v>20000100</v>
      </c>
      <c r="B80" s="83" t="s">
        <v>647</v>
      </c>
      <c r="C80" s="10">
        <v>1225029366</v>
      </c>
      <c r="D80" s="10">
        <v>206013696</v>
      </c>
      <c r="E80" s="84">
        <v>8414</v>
      </c>
      <c r="F80" s="84">
        <v>0</v>
      </c>
      <c r="G80" s="84">
        <v>39</v>
      </c>
      <c r="H80" s="84">
        <v>8453</v>
      </c>
      <c r="I80" s="77">
        <v>0</v>
      </c>
      <c r="J80" s="77">
        <v>9.7826090000000004E-2</v>
      </c>
      <c r="K80" s="77">
        <v>2.830189E-2</v>
      </c>
      <c r="L80" s="77">
        <v>0.90829694000000005</v>
      </c>
      <c r="M80" s="77">
        <v>0.90573769999999998</v>
      </c>
      <c r="N80" s="77">
        <v>2.6785710000000001E-2</v>
      </c>
      <c r="O80" s="77">
        <v>0.76666666999999999</v>
      </c>
      <c r="P80" s="77">
        <v>0.13131313</v>
      </c>
      <c r="Q80" s="77">
        <v>7.2916670000000003E-2</v>
      </c>
      <c r="R80" s="77">
        <v>0.13084112000000001</v>
      </c>
      <c r="S80" s="77">
        <v>0.17891847999999999</v>
      </c>
      <c r="T80" s="77">
        <v>0.81818181999999995</v>
      </c>
      <c r="U80" s="77" t="s">
        <v>1153</v>
      </c>
      <c r="V80" s="10">
        <v>1</v>
      </c>
      <c r="W80" s="85">
        <v>0.92105263000000004</v>
      </c>
      <c r="X80" s="81">
        <v>11.111599999999999</v>
      </c>
      <c r="Y80" s="81">
        <v>11.111599999999999</v>
      </c>
      <c r="Z80" s="10" t="s">
        <v>114</v>
      </c>
      <c r="AA80" s="10">
        <v>1</v>
      </c>
      <c r="AB80" s="74">
        <v>0</v>
      </c>
      <c r="AC80" s="10">
        <v>1</v>
      </c>
      <c r="AD80" s="10">
        <v>1</v>
      </c>
      <c r="AE80" s="81">
        <v>30.555375000000002</v>
      </c>
      <c r="AF80" s="81">
        <v>11.111599999999999</v>
      </c>
      <c r="AG80" s="81">
        <v>-19.44378</v>
      </c>
      <c r="AH80" s="10">
        <v>0</v>
      </c>
      <c r="AI80" s="74">
        <v>0</v>
      </c>
      <c r="AJ80" s="74">
        <f>Table1[[#This Row],[Improvement Payment Amount]]+Table1[[#This Row],[Incentive Payment Amount]]</f>
        <v>0</v>
      </c>
      <c r="AK80" s="3">
        <v>0</v>
      </c>
      <c r="AL80" s="3">
        <v>0</v>
      </c>
      <c r="AM80" s="3">
        <v>0</v>
      </c>
    </row>
    <row r="81" spans="1:39" ht="17.100000000000001" customHeight="1" x14ac:dyDescent="0.25">
      <c r="A81" s="82">
        <v>20000101</v>
      </c>
      <c r="B81" s="83" t="s">
        <v>648</v>
      </c>
      <c r="C81" s="10">
        <v>1851933261</v>
      </c>
      <c r="D81" s="10">
        <v>206013368</v>
      </c>
      <c r="E81" s="84">
        <v>16474</v>
      </c>
      <c r="F81" s="84">
        <v>0</v>
      </c>
      <c r="G81" s="84">
        <v>2063</v>
      </c>
      <c r="H81" s="84">
        <v>18537</v>
      </c>
      <c r="I81" s="77">
        <v>0</v>
      </c>
      <c r="J81" s="77">
        <v>7.4626900000000001E-3</v>
      </c>
      <c r="K81" s="77">
        <v>0</v>
      </c>
      <c r="L81" s="77">
        <v>1</v>
      </c>
      <c r="M81" s="77">
        <v>1</v>
      </c>
      <c r="N81" s="77">
        <v>0</v>
      </c>
      <c r="O81" s="77" t="s">
        <v>11</v>
      </c>
      <c r="P81" s="77">
        <v>0</v>
      </c>
      <c r="Q81" s="77">
        <v>0</v>
      </c>
      <c r="R81" s="77">
        <v>0.25735293999999997</v>
      </c>
      <c r="S81" s="77">
        <v>0.18980859</v>
      </c>
      <c r="T81" s="77" t="s">
        <v>11</v>
      </c>
      <c r="U81" s="77" t="s">
        <v>1146</v>
      </c>
      <c r="V81" s="10">
        <v>1</v>
      </c>
      <c r="W81" s="85">
        <v>0.99528302000000002</v>
      </c>
      <c r="X81" s="81">
        <v>72.855999999999995</v>
      </c>
      <c r="Y81" s="81">
        <v>72.855999999999995</v>
      </c>
      <c r="Z81" s="10" t="s">
        <v>114</v>
      </c>
      <c r="AA81" s="10">
        <v>3</v>
      </c>
      <c r="AB81" s="74">
        <v>76829.705482982099</v>
      </c>
      <c r="AC81" s="10">
        <v>1</v>
      </c>
      <c r="AD81" s="10">
        <v>1</v>
      </c>
      <c r="AE81" s="81">
        <v>25.000250000000001</v>
      </c>
      <c r="AF81" s="81">
        <v>72.855999999999995</v>
      </c>
      <c r="AG81" s="81">
        <v>47.85575</v>
      </c>
      <c r="AH81" s="10">
        <v>1</v>
      </c>
      <c r="AI81" s="74">
        <v>18082.519336823374</v>
      </c>
      <c r="AJ81" s="74">
        <f>Table1[[#This Row],[Improvement Payment Amount]]+Table1[[#This Row],[Incentive Payment Amount]]</f>
        <v>94912.224819805473</v>
      </c>
      <c r="AK81" s="3">
        <v>94912.224819805473</v>
      </c>
      <c r="AL81" s="3">
        <v>0</v>
      </c>
      <c r="AM81" s="3">
        <v>94912.224819805473</v>
      </c>
    </row>
    <row r="82" spans="1:39" ht="17.100000000000001" customHeight="1" x14ac:dyDescent="0.25">
      <c r="A82" s="82">
        <v>20000103</v>
      </c>
      <c r="B82" s="83" t="s">
        <v>100</v>
      </c>
      <c r="C82" s="10">
        <v>1124104872</v>
      </c>
      <c r="D82" s="10">
        <v>206010876</v>
      </c>
      <c r="E82" s="84">
        <v>15150</v>
      </c>
      <c r="F82" s="84">
        <v>0</v>
      </c>
      <c r="G82" s="84">
        <v>31</v>
      </c>
      <c r="H82" s="84">
        <v>15181</v>
      </c>
      <c r="I82" s="77">
        <v>0</v>
      </c>
      <c r="J82" s="77">
        <v>3.5398230000000003E-2</v>
      </c>
      <c r="K82" s="77">
        <v>1.0416669999999999E-2</v>
      </c>
      <c r="L82" s="77">
        <v>0.98936170000000001</v>
      </c>
      <c r="M82" s="77">
        <v>1</v>
      </c>
      <c r="N82" s="77">
        <v>1.5625E-2</v>
      </c>
      <c r="O82" s="77">
        <v>0.33333332999999998</v>
      </c>
      <c r="P82" s="77">
        <v>2.1008400000000001E-3</v>
      </c>
      <c r="Q82" s="77">
        <v>0</v>
      </c>
      <c r="R82" s="77">
        <v>9.6000000000000002E-2</v>
      </c>
      <c r="S82" s="77">
        <v>0.16311081999999999</v>
      </c>
      <c r="T82" s="77">
        <v>0.66666667000000002</v>
      </c>
      <c r="U82" s="77" t="s">
        <v>1146</v>
      </c>
      <c r="V82" s="10">
        <v>1</v>
      </c>
      <c r="W82" s="85">
        <v>0.99159664000000003</v>
      </c>
      <c r="X82" s="81">
        <v>36.664999999999999</v>
      </c>
      <c r="Y82" s="81">
        <v>36.664999999999999</v>
      </c>
      <c r="Z82" s="10" t="s">
        <v>114</v>
      </c>
      <c r="AA82" s="10">
        <v>1</v>
      </c>
      <c r="AB82" s="74">
        <v>0</v>
      </c>
      <c r="AC82" s="10">
        <v>1</v>
      </c>
      <c r="AD82" s="10">
        <v>1</v>
      </c>
      <c r="AE82" s="81">
        <v>38.889000000000003</v>
      </c>
      <c r="AF82" s="81">
        <v>36.664999999999999</v>
      </c>
      <c r="AG82" s="81">
        <v>-2.2240000000000002</v>
      </c>
      <c r="AH82" s="10">
        <v>0</v>
      </c>
      <c r="AI82" s="74">
        <v>0</v>
      </c>
      <c r="AJ82" s="74">
        <f>Table1[[#This Row],[Improvement Payment Amount]]+Table1[[#This Row],[Incentive Payment Amount]]</f>
        <v>0</v>
      </c>
      <c r="AK82" s="3">
        <v>0</v>
      </c>
      <c r="AL82" s="3">
        <v>0</v>
      </c>
      <c r="AM82" s="3">
        <v>0</v>
      </c>
    </row>
    <row r="83" spans="1:39" ht="17.100000000000001" customHeight="1" x14ac:dyDescent="0.25">
      <c r="A83" s="82">
        <v>20000104</v>
      </c>
      <c r="B83" s="83" t="s">
        <v>101</v>
      </c>
      <c r="C83" s="10">
        <v>1699770867</v>
      </c>
      <c r="D83" s="10">
        <v>206013653</v>
      </c>
      <c r="E83" s="84">
        <v>8286</v>
      </c>
      <c r="F83" s="84">
        <v>0</v>
      </c>
      <c r="G83" s="84">
        <v>402</v>
      </c>
      <c r="H83" s="84">
        <v>8688</v>
      </c>
      <c r="I83" s="77">
        <v>0</v>
      </c>
      <c r="J83" s="77">
        <v>4.1666670000000003E-2</v>
      </c>
      <c r="K83" s="77">
        <v>2.1978020000000001E-2</v>
      </c>
      <c r="L83" s="77">
        <v>1</v>
      </c>
      <c r="M83" s="77">
        <v>1</v>
      </c>
      <c r="N83" s="77">
        <v>1.298701E-2</v>
      </c>
      <c r="O83" s="77" t="s">
        <v>11</v>
      </c>
      <c r="P83" s="77">
        <v>6.25E-2</v>
      </c>
      <c r="Q83" s="77">
        <v>5.1724140000000002E-2</v>
      </c>
      <c r="R83" s="77">
        <v>0.14516129</v>
      </c>
      <c r="S83" s="77">
        <v>0.16122415000000001</v>
      </c>
      <c r="T83" s="77">
        <v>0.80645160999999999</v>
      </c>
      <c r="U83" s="77" t="s">
        <v>1153</v>
      </c>
      <c r="V83" s="10">
        <v>1</v>
      </c>
      <c r="W83" s="85">
        <v>0.98148148000000002</v>
      </c>
      <c r="X83" s="81">
        <v>31.249300000000002</v>
      </c>
      <c r="Y83" s="81">
        <v>31.249300000000002</v>
      </c>
      <c r="Z83" s="10" t="s">
        <v>114</v>
      </c>
      <c r="AA83" s="10">
        <v>1</v>
      </c>
      <c r="AB83" s="74">
        <v>0</v>
      </c>
      <c r="AC83" s="10">
        <v>1</v>
      </c>
      <c r="AD83" s="10">
        <v>1</v>
      </c>
      <c r="AE83" s="81">
        <v>64.285321429000007</v>
      </c>
      <c r="AF83" s="81">
        <v>31.249300000000002</v>
      </c>
      <c r="AG83" s="81">
        <v>-33.036020000000001</v>
      </c>
      <c r="AH83" s="10">
        <v>0</v>
      </c>
      <c r="AI83" s="74">
        <v>0</v>
      </c>
      <c r="AJ83" s="74">
        <f>Table1[[#This Row],[Improvement Payment Amount]]+Table1[[#This Row],[Incentive Payment Amount]]</f>
        <v>0</v>
      </c>
      <c r="AK83" s="3">
        <v>0</v>
      </c>
      <c r="AL83" s="3">
        <v>0</v>
      </c>
      <c r="AM83" s="3">
        <v>0</v>
      </c>
    </row>
    <row r="84" spans="1:39" ht="17.100000000000001" customHeight="1" x14ac:dyDescent="0.25">
      <c r="A84" s="82">
        <v>20000110</v>
      </c>
      <c r="B84" s="83" t="s">
        <v>102</v>
      </c>
      <c r="C84" s="10">
        <v>1801345772</v>
      </c>
      <c r="D84" s="10">
        <v>206010875</v>
      </c>
      <c r="E84" s="84">
        <v>12553</v>
      </c>
      <c r="F84" s="84">
        <v>0</v>
      </c>
      <c r="G84" s="84">
        <v>1269</v>
      </c>
      <c r="H84" s="84">
        <v>13822</v>
      </c>
      <c r="I84" s="77">
        <v>0</v>
      </c>
      <c r="J84" s="77">
        <v>1.136364E-2</v>
      </c>
      <c r="K84" s="77">
        <v>0</v>
      </c>
      <c r="L84" s="77">
        <v>1</v>
      </c>
      <c r="M84" s="77">
        <v>1</v>
      </c>
      <c r="N84" s="77">
        <v>0</v>
      </c>
      <c r="O84" s="77">
        <v>0.44303797</v>
      </c>
      <c r="P84" s="77">
        <v>0</v>
      </c>
      <c r="Q84" s="77">
        <v>0</v>
      </c>
      <c r="R84" s="77">
        <v>5.2631579999999997E-2</v>
      </c>
      <c r="S84" s="77">
        <v>0.18447501999999999</v>
      </c>
      <c r="T84" s="77">
        <v>0.71428570999999996</v>
      </c>
      <c r="U84" s="77" t="s">
        <v>1153</v>
      </c>
      <c r="V84" s="10">
        <v>1</v>
      </c>
      <c r="W84" s="85">
        <v>0.96212120999999995</v>
      </c>
      <c r="X84" s="81">
        <v>55.553800000000003</v>
      </c>
      <c r="Y84" s="81">
        <v>55.553800000000003</v>
      </c>
      <c r="Z84" s="10" t="s">
        <v>114</v>
      </c>
      <c r="AA84" s="10">
        <v>2</v>
      </c>
      <c r="AB84" s="74">
        <v>38191.731462688265</v>
      </c>
      <c r="AC84" s="10">
        <v>1</v>
      </c>
      <c r="AD84" s="10">
        <v>1</v>
      </c>
      <c r="AE84" s="81">
        <v>38.889249999999997</v>
      </c>
      <c r="AF84" s="81">
        <v>55.553800000000003</v>
      </c>
      <c r="AG84" s="81">
        <v>16.664549999999998</v>
      </c>
      <c r="AH84" s="10">
        <v>0</v>
      </c>
      <c r="AI84" s="74">
        <v>0</v>
      </c>
      <c r="AJ84" s="74">
        <f>Table1[[#This Row],[Improvement Payment Amount]]+Table1[[#This Row],[Incentive Payment Amount]]</f>
        <v>38191.731462688265</v>
      </c>
      <c r="AK84" s="3">
        <v>38191.731462688265</v>
      </c>
      <c r="AL84" s="3">
        <v>0</v>
      </c>
      <c r="AM84" s="3">
        <v>38191.731462688265</v>
      </c>
    </row>
    <row r="85" spans="1:39" ht="17.100000000000001" customHeight="1" x14ac:dyDescent="0.25">
      <c r="A85" s="82">
        <v>20000111</v>
      </c>
      <c r="B85" s="83" t="s">
        <v>103</v>
      </c>
      <c r="C85" s="10">
        <v>1659495604</v>
      </c>
      <c r="D85" s="10">
        <v>206010855</v>
      </c>
      <c r="E85" s="84">
        <v>4572</v>
      </c>
      <c r="F85" s="84">
        <v>0</v>
      </c>
      <c r="G85" s="84">
        <v>16</v>
      </c>
      <c r="H85" s="84">
        <v>4588</v>
      </c>
      <c r="I85" s="77">
        <v>0</v>
      </c>
      <c r="J85" s="77">
        <v>4.3478259999999998E-2</v>
      </c>
      <c r="K85" s="77">
        <v>9.8360660000000003E-2</v>
      </c>
      <c r="L85" s="77">
        <v>1</v>
      </c>
      <c r="M85" s="77">
        <v>0.97520660999999997</v>
      </c>
      <c r="N85" s="77">
        <v>0</v>
      </c>
      <c r="O85" s="77" t="s">
        <v>11</v>
      </c>
      <c r="P85" s="77">
        <v>0.13483145999999999</v>
      </c>
      <c r="Q85" s="77">
        <v>0</v>
      </c>
      <c r="R85" s="77">
        <v>0.140625</v>
      </c>
      <c r="S85" s="77">
        <v>0.24555142999999999</v>
      </c>
      <c r="T85" s="77">
        <v>0.625</v>
      </c>
      <c r="U85" s="77" t="s">
        <v>1153</v>
      </c>
      <c r="V85" s="10">
        <v>1</v>
      </c>
      <c r="W85" s="85">
        <v>0.99122807000000002</v>
      </c>
      <c r="X85" s="81">
        <v>28.1236</v>
      </c>
      <c r="Y85" s="81">
        <v>28.1236</v>
      </c>
      <c r="Z85" s="10" t="s">
        <v>114</v>
      </c>
      <c r="AA85" s="10">
        <v>1</v>
      </c>
      <c r="AB85" s="74">
        <v>0</v>
      </c>
      <c r="AC85" s="10">
        <v>1</v>
      </c>
      <c r="AD85" s="10">
        <v>1</v>
      </c>
      <c r="AE85" s="81">
        <v>25.000250000000001</v>
      </c>
      <c r="AF85" s="81">
        <v>28.1236</v>
      </c>
      <c r="AG85" s="81">
        <v>3.1233499999999998</v>
      </c>
      <c r="AH85" s="10">
        <v>0</v>
      </c>
      <c r="AI85" s="74">
        <v>0</v>
      </c>
      <c r="AJ85" s="74">
        <f>Table1[[#This Row],[Improvement Payment Amount]]+Table1[[#This Row],[Incentive Payment Amount]]</f>
        <v>0</v>
      </c>
      <c r="AK85" s="3">
        <v>0</v>
      </c>
      <c r="AL85" s="3">
        <v>0</v>
      </c>
      <c r="AM85" s="3">
        <v>0</v>
      </c>
    </row>
    <row r="86" spans="1:39" ht="17.100000000000001" customHeight="1" x14ac:dyDescent="0.25">
      <c r="A86" s="82">
        <v>20000112</v>
      </c>
      <c r="B86" s="83" t="s">
        <v>104</v>
      </c>
      <c r="C86" s="10">
        <v>1912072554</v>
      </c>
      <c r="D86" s="10">
        <v>206010863</v>
      </c>
      <c r="E86" s="84">
        <v>16250</v>
      </c>
      <c r="F86" s="84">
        <v>0</v>
      </c>
      <c r="G86" s="84">
        <v>701</v>
      </c>
      <c r="H86" s="84">
        <v>16951</v>
      </c>
      <c r="I86" s="77">
        <v>0</v>
      </c>
      <c r="J86" s="77">
        <v>5.8823529999999999E-2</v>
      </c>
      <c r="K86" s="77">
        <v>1.342282E-2</v>
      </c>
      <c r="L86" s="77">
        <v>0.90566038000000004</v>
      </c>
      <c r="M86" s="77">
        <v>0.95597483999999999</v>
      </c>
      <c r="N86" s="77">
        <v>5.0279329999999997E-2</v>
      </c>
      <c r="O86" s="77">
        <v>0.18604651</v>
      </c>
      <c r="P86" s="77">
        <v>0.26126126</v>
      </c>
      <c r="Q86" s="77">
        <v>0.2</v>
      </c>
      <c r="R86" s="77">
        <v>9.3023259999999997E-2</v>
      </c>
      <c r="S86" s="77">
        <v>0.21570344999999999</v>
      </c>
      <c r="T86" s="77">
        <v>0.92500000000000004</v>
      </c>
      <c r="U86" s="77" t="s">
        <v>1146</v>
      </c>
      <c r="V86" s="10">
        <v>1</v>
      </c>
      <c r="W86" s="85">
        <v>0.99494948999999999</v>
      </c>
      <c r="X86" s="81">
        <v>39.3065</v>
      </c>
      <c r="Y86" s="81">
        <v>39.3065</v>
      </c>
      <c r="Z86" s="10" t="s">
        <v>114</v>
      </c>
      <c r="AA86" s="10">
        <v>1</v>
      </c>
      <c r="AB86" s="74">
        <v>0</v>
      </c>
      <c r="AC86" s="10">
        <v>1</v>
      </c>
      <c r="AD86" s="10">
        <v>1</v>
      </c>
      <c r="AE86" s="81">
        <v>33.33325</v>
      </c>
      <c r="AF86" s="81">
        <v>39.3065</v>
      </c>
      <c r="AG86" s="81">
        <v>5.9732500000000002</v>
      </c>
      <c r="AH86" s="10">
        <v>0</v>
      </c>
      <c r="AI86" s="74">
        <v>0</v>
      </c>
      <c r="AJ86" s="74">
        <f>Table1[[#This Row],[Improvement Payment Amount]]+Table1[[#This Row],[Incentive Payment Amount]]</f>
        <v>0</v>
      </c>
      <c r="AK86" s="3">
        <v>0</v>
      </c>
      <c r="AL86" s="3">
        <v>0</v>
      </c>
      <c r="AM86" s="3">
        <v>0</v>
      </c>
    </row>
    <row r="87" spans="1:39" ht="17.100000000000001" customHeight="1" x14ac:dyDescent="0.25">
      <c r="A87" s="82">
        <v>20000114</v>
      </c>
      <c r="B87" s="83" t="s">
        <v>105</v>
      </c>
      <c r="C87" s="10">
        <v>0</v>
      </c>
      <c r="D87" s="10">
        <v>206010866</v>
      </c>
      <c r="E87" s="84">
        <v>0</v>
      </c>
      <c r="F87" s="84">
        <v>0</v>
      </c>
      <c r="G87" s="84">
        <v>0</v>
      </c>
      <c r="H87" s="84">
        <v>0</v>
      </c>
      <c r="I87" s="77" t="s">
        <v>11</v>
      </c>
      <c r="J87" s="77" t="s">
        <v>11</v>
      </c>
      <c r="K87" s="77" t="s">
        <v>11</v>
      </c>
      <c r="L87" s="77" t="s">
        <v>11</v>
      </c>
      <c r="M87" s="77">
        <v>0.95238095</v>
      </c>
      <c r="N87" s="77" t="s">
        <v>11</v>
      </c>
      <c r="O87" s="77" t="s">
        <v>11</v>
      </c>
      <c r="P87" s="77" t="s">
        <v>11</v>
      </c>
      <c r="Q87" s="77" t="s">
        <v>11</v>
      </c>
      <c r="R87" s="77" t="s">
        <v>11</v>
      </c>
      <c r="S87" s="77" t="s">
        <v>11</v>
      </c>
      <c r="T87" s="77">
        <v>0.47826087</v>
      </c>
      <c r="U87" s="77" t="s">
        <v>1146</v>
      </c>
      <c r="V87" s="10">
        <v>1</v>
      </c>
      <c r="W87" s="85">
        <v>0.61111110999999996</v>
      </c>
      <c r="X87" s="81">
        <v>28.749500000000001</v>
      </c>
      <c r="Y87" s="81">
        <v>0</v>
      </c>
      <c r="Z87" s="10" t="s">
        <v>114</v>
      </c>
      <c r="AA87" s="10" t="s">
        <v>36</v>
      </c>
      <c r="AB87" s="74">
        <v>0</v>
      </c>
      <c r="AC87" s="10">
        <v>1</v>
      </c>
      <c r="AD87" s="10">
        <v>0</v>
      </c>
      <c r="AE87" s="81">
        <v>66.666499999999999</v>
      </c>
      <c r="AF87" s="81">
        <v>28.749500000000001</v>
      </c>
      <c r="AG87" s="81">
        <v>-37.917000000000002</v>
      </c>
      <c r="AH87" s="10">
        <v>0</v>
      </c>
      <c r="AI87" s="74">
        <v>0</v>
      </c>
      <c r="AJ87" s="74">
        <f>Table1[[#This Row],[Improvement Payment Amount]]+Table1[[#This Row],[Incentive Payment Amount]]</f>
        <v>0</v>
      </c>
      <c r="AK87" s="3">
        <v>0</v>
      </c>
      <c r="AL87" s="3">
        <v>0</v>
      </c>
      <c r="AM87" s="3">
        <v>0</v>
      </c>
    </row>
    <row r="88" spans="1:39" ht="17.100000000000001" customHeight="1" x14ac:dyDescent="0.25">
      <c r="A88" s="82">
        <v>20000115</v>
      </c>
      <c r="B88" s="83" t="s">
        <v>649</v>
      </c>
      <c r="C88" s="10">
        <v>1659693745</v>
      </c>
      <c r="D88" s="10">
        <v>206010848</v>
      </c>
      <c r="E88" s="84">
        <v>23401</v>
      </c>
      <c r="F88" s="84">
        <v>0</v>
      </c>
      <c r="G88" s="84">
        <v>797</v>
      </c>
      <c r="H88" s="84">
        <v>24198</v>
      </c>
      <c r="I88" s="77">
        <v>0</v>
      </c>
      <c r="J88" s="77">
        <v>7.9268290000000005E-2</v>
      </c>
      <c r="K88" s="77">
        <v>0</v>
      </c>
      <c r="L88" s="77">
        <v>1</v>
      </c>
      <c r="M88" s="77">
        <v>1</v>
      </c>
      <c r="N88" s="77">
        <v>8.3333299999999999E-3</v>
      </c>
      <c r="O88" s="77">
        <v>0.39682539999999999</v>
      </c>
      <c r="P88" s="77">
        <v>0</v>
      </c>
      <c r="Q88" s="77">
        <v>0</v>
      </c>
      <c r="R88" s="77">
        <v>6.1475410000000001E-2</v>
      </c>
      <c r="S88" s="77">
        <v>0.14976025000000001</v>
      </c>
      <c r="T88" s="77">
        <v>0.78846154000000002</v>
      </c>
      <c r="U88" s="77" t="s">
        <v>1153</v>
      </c>
      <c r="V88" s="10">
        <v>1</v>
      </c>
      <c r="W88" s="85">
        <v>0.99421965000000001</v>
      </c>
      <c r="X88" s="81">
        <v>55.553800000000003</v>
      </c>
      <c r="Y88" s="81">
        <v>55.553800000000003</v>
      </c>
      <c r="Z88" s="10" t="s">
        <v>114</v>
      </c>
      <c r="AA88" s="10">
        <v>2</v>
      </c>
      <c r="AB88" s="74">
        <v>66861.779621916561</v>
      </c>
      <c r="AC88" s="10">
        <v>1</v>
      </c>
      <c r="AD88" s="10">
        <v>1</v>
      </c>
      <c r="AE88" s="81">
        <v>58.333624999999998</v>
      </c>
      <c r="AF88" s="81">
        <v>55.553800000000003</v>
      </c>
      <c r="AG88" s="81">
        <v>-2.77983</v>
      </c>
      <c r="AH88" s="10">
        <v>0</v>
      </c>
      <c r="AI88" s="74">
        <v>0</v>
      </c>
      <c r="AJ88" s="74">
        <f>Table1[[#This Row],[Improvement Payment Amount]]+Table1[[#This Row],[Incentive Payment Amount]]</f>
        <v>66861.779621916561</v>
      </c>
      <c r="AK88" s="3">
        <v>66861.779621916561</v>
      </c>
      <c r="AL88" s="3">
        <v>0</v>
      </c>
      <c r="AM88" s="3">
        <v>66861.779621916561</v>
      </c>
    </row>
    <row r="89" spans="1:39" ht="17.100000000000001" customHeight="1" x14ac:dyDescent="0.25">
      <c r="A89" s="82">
        <v>20000116</v>
      </c>
      <c r="B89" s="83" t="s">
        <v>106</v>
      </c>
      <c r="C89" s="10">
        <v>1811366586</v>
      </c>
      <c r="D89" s="10">
        <v>206010774</v>
      </c>
      <c r="E89" s="84">
        <v>18923</v>
      </c>
      <c r="F89" s="84">
        <v>0</v>
      </c>
      <c r="G89" s="84">
        <v>1572</v>
      </c>
      <c r="H89" s="84">
        <v>20495</v>
      </c>
      <c r="I89" s="77">
        <v>0</v>
      </c>
      <c r="J89" s="77">
        <v>8.6092719999999998E-2</v>
      </c>
      <c r="K89" s="77">
        <v>0.10404624</v>
      </c>
      <c r="L89" s="77">
        <v>0.98738170000000003</v>
      </c>
      <c r="M89" s="77">
        <v>0.99130434999999995</v>
      </c>
      <c r="N89" s="77">
        <v>5.0505100000000002E-3</v>
      </c>
      <c r="O89" s="77">
        <v>0.34545455000000003</v>
      </c>
      <c r="P89" s="77">
        <v>0</v>
      </c>
      <c r="Q89" s="77">
        <v>0</v>
      </c>
      <c r="R89" s="77">
        <v>3.9325840000000001E-2</v>
      </c>
      <c r="S89" s="77">
        <v>0.16262942999999999</v>
      </c>
      <c r="T89" s="77">
        <v>0.80769230999999997</v>
      </c>
      <c r="U89" s="77" t="s">
        <v>1146</v>
      </c>
      <c r="V89" s="10">
        <v>1</v>
      </c>
      <c r="W89" s="85">
        <v>0.88596490999999999</v>
      </c>
      <c r="X89" s="81">
        <v>47.220999999999997</v>
      </c>
      <c r="Y89" s="81">
        <v>0</v>
      </c>
      <c r="Z89" s="10" t="s">
        <v>114</v>
      </c>
      <c r="AA89" s="10" t="s">
        <v>36</v>
      </c>
      <c r="AB89" s="74">
        <v>0</v>
      </c>
      <c r="AC89" s="10">
        <v>1</v>
      </c>
      <c r="AD89" s="10">
        <v>0</v>
      </c>
      <c r="AE89" s="81">
        <v>19.444875</v>
      </c>
      <c r="AF89" s="81">
        <v>47.220999999999997</v>
      </c>
      <c r="AG89" s="81">
        <v>27.776119999999999</v>
      </c>
      <c r="AH89" s="10">
        <v>1</v>
      </c>
      <c r="AI89" s="74">
        <v>0</v>
      </c>
      <c r="AJ89" s="74">
        <f>Table1[[#This Row],[Improvement Payment Amount]]+Table1[[#This Row],[Incentive Payment Amount]]</f>
        <v>0</v>
      </c>
      <c r="AK89" s="3">
        <v>0</v>
      </c>
      <c r="AL89" s="3">
        <v>0</v>
      </c>
      <c r="AM89" s="3">
        <v>0</v>
      </c>
    </row>
    <row r="90" spans="1:39" ht="17.100000000000001" customHeight="1" x14ac:dyDescent="0.25">
      <c r="A90" s="82">
        <v>20000119</v>
      </c>
      <c r="B90" s="83" t="s">
        <v>650</v>
      </c>
      <c r="C90" s="10">
        <v>1184173056</v>
      </c>
      <c r="D90" s="10">
        <v>206010845</v>
      </c>
      <c r="E90" s="84">
        <v>10476</v>
      </c>
      <c r="F90" s="84">
        <v>0</v>
      </c>
      <c r="G90" s="84">
        <v>814</v>
      </c>
      <c r="H90" s="84">
        <v>11290</v>
      </c>
      <c r="I90" s="77">
        <v>0</v>
      </c>
      <c r="J90" s="77">
        <v>4.2857140000000002E-2</v>
      </c>
      <c r="K90" s="77">
        <v>0</v>
      </c>
      <c r="L90" s="77">
        <v>1</v>
      </c>
      <c r="M90" s="77">
        <v>1</v>
      </c>
      <c r="N90" s="77">
        <v>0</v>
      </c>
      <c r="O90" s="77" t="s">
        <v>11</v>
      </c>
      <c r="P90" s="77">
        <v>0</v>
      </c>
      <c r="Q90" s="77">
        <v>0</v>
      </c>
      <c r="R90" s="77">
        <v>5.5045869999999997E-2</v>
      </c>
      <c r="S90" s="77" t="s">
        <v>11</v>
      </c>
      <c r="T90" s="77">
        <v>0.70833332999999998</v>
      </c>
      <c r="U90" s="77" t="s">
        <v>1146</v>
      </c>
      <c r="V90" s="10">
        <v>1</v>
      </c>
      <c r="W90" s="85">
        <v>0.8</v>
      </c>
      <c r="X90" s="81">
        <v>66.069999999999993</v>
      </c>
      <c r="Y90" s="81">
        <v>0</v>
      </c>
      <c r="Z90" s="10" t="s">
        <v>114</v>
      </c>
      <c r="AA90" s="10" t="s">
        <v>36</v>
      </c>
      <c r="AB90" s="74">
        <v>0</v>
      </c>
      <c r="AC90" s="10">
        <v>1</v>
      </c>
      <c r="AD90" s="10">
        <v>0</v>
      </c>
      <c r="AE90" s="81">
        <v>44.445</v>
      </c>
      <c r="AF90" s="81">
        <v>66.069999999999993</v>
      </c>
      <c r="AG90" s="81">
        <v>21.625</v>
      </c>
      <c r="AH90" s="10">
        <v>1</v>
      </c>
      <c r="AI90" s="74">
        <v>0</v>
      </c>
      <c r="AJ90" s="74">
        <f>Table1[[#This Row],[Improvement Payment Amount]]+Table1[[#This Row],[Incentive Payment Amount]]</f>
        <v>0</v>
      </c>
      <c r="AK90" s="3">
        <v>0</v>
      </c>
      <c r="AL90" s="3">
        <v>0</v>
      </c>
      <c r="AM90" s="3">
        <v>0</v>
      </c>
    </row>
    <row r="91" spans="1:39" ht="17.100000000000001" customHeight="1" x14ac:dyDescent="0.25">
      <c r="A91" s="82">
        <v>20000123</v>
      </c>
      <c r="B91" s="83" t="s">
        <v>107</v>
      </c>
      <c r="C91" s="10">
        <v>1518282490</v>
      </c>
      <c r="D91" s="10">
        <v>206010831</v>
      </c>
      <c r="E91" s="84">
        <v>21940</v>
      </c>
      <c r="F91" s="84">
        <v>0</v>
      </c>
      <c r="G91" s="84">
        <v>1106</v>
      </c>
      <c r="H91" s="84">
        <v>23046</v>
      </c>
      <c r="I91" s="77">
        <v>0</v>
      </c>
      <c r="J91" s="77">
        <v>2.684564E-2</v>
      </c>
      <c r="K91" s="77">
        <v>0.21276596</v>
      </c>
      <c r="L91" s="77">
        <v>0.73913043</v>
      </c>
      <c r="M91" s="77">
        <v>0.66666667000000002</v>
      </c>
      <c r="N91" s="77">
        <v>4.5662100000000002E-3</v>
      </c>
      <c r="O91" s="77">
        <v>0.51724137999999997</v>
      </c>
      <c r="P91" s="77">
        <v>0.125</v>
      </c>
      <c r="Q91" s="77">
        <v>3.5211270000000003E-2</v>
      </c>
      <c r="R91" s="77">
        <v>0.21465968999999999</v>
      </c>
      <c r="S91" s="77">
        <v>0.17954829999999999</v>
      </c>
      <c r="T91" s="77">
        <v>0.79166667000000002</v>
      </c>
      <c r="U91" s="77" t="s">
        <v>1146</v>
      </c>
      <c r="V91" s="10">
        <v>1</v>
      </c>
      <c r="W91" s="85">
        <v>0.93081760999999996</v>
      </c>
      <c r="X91" s="81">
        <v>20.834</v>
      </c>
      <c r="Y91" s="81">
        <v>20.834</v>
      </c>
      <c r="Z91" s="10" t="s">
        <v>114</v>
      </c>
      <c r="AA91" s="10">
        <v>1</v>
      </c>
      <c r="AB91" s="74">
        <v>0</v>
      </c>
      <c r="AC91" s="10">
        <v>1</v>
      </c>
      <c r="AD91" s="10">
        <v>1</v>
      </c>
      <c r="AE91" s="81">
        <v>19.444375000000001</v>
      </c>
      <c r="AF91" s="81">
        <v>20.834</v>
      </c>
      <c r="AG91" s="81">
        <v>1.3896200000000001</v>
      </c>
      <c r="AH91" s="10">
        <v>0</v>
      </c>
      <c r="AI91" s="74">
        <v>0</v>
      </c>
      <c r="AJ91" s="74">
        <f>Table1[[#This Row],[Improvement Payment Amount]]+Table1[[#This Row],[Incentive Payment Amount]]</f>
        <v>0</v>
      </c>
      <c r="AK91" s="3">
        <v>0</v>
      </c>
      <c r="AL91" s="3">
        <v>0</v>
      </c>
      <c r="AM91" s="3">
        <v>0</v>
      </c>
    </row>
    <row r="92" spans="1:39" ht="17.100000000000001" customHeight="1" x14ac:dyDescent="0.25">
      <c r="A92" s="82">
        <v>20000124</v>
      </c>
      <c r="B92" s="83" t="s">
        <v>108</v>
      </c>
      <c r="C92" s="10">
        <v>1508295478</v>
      </c>
      <c r="D92" s="10">
        <v>206010889</v>
      </c>
      <c r="E92" s="84">
        <v>38436</v>
      </c>
      <c r="F92" s="84">
        <v>0</v>
      </c>
      <c r="G92" s="84">
        <v>1729</v>
      </c>
      <c r="H92" s="84">
        <v>40165</v>
      </c>
      <c r="I92" s="77">
        <v>0</v>
      </c>
      <c r="J92" s="77">
        <v>2.654867E-2</v>
      </c>
      <c r="K92" s="77">
        <v>0</v>
      </c>
      <c r="L92" s="77">
        <v>1</v>
      </c>
      <c r="M92" s="77">
        <v>1</v>
      </c>
      <c r="N92" s="77">
        <v>0</v>
      </c>
      <c r="O92" s="77">
        <v>0.30737704999999999</v>
      </c>
      <c r="P92" s="77">
        <v>0</v>
      </c>
      <c r="Q92" s="77">
        <v>0</v>
      </c>
      <c r="R92" s="77">
        <v>1.886792E-2</v>
      </c>
      <c r="S92" s="77">
        <v>0.16468696999999999</v>
      </c>
      <c r="T92" s="77">
        <v>0.82300885000000001</v>
      </c>
      <c r="U92" s="77" t="s">
        <v>1153</v>
      </c>
      <c r="V92" s="10">
        <v>1</v>
      </c>
      <c r="W92" s="85">
        <v>0.88671023999999998</v>
      </c>
      <c r="X92" s="81">
        <v>77.776899999999998</v>
      </c>
      <c r="Y92" s="81">
        <v>0</v>
      </c>
      <c r="Z92" s="10" t="s">
        <v>114</v>
      </c>
      <c r="AA92" s="10" t="s">
        <v>36</v>
      </c>
      <c r="AB92" s="74">
        <v>0</v>
      </c>
      <c r="AC92" s="10">
        <v>1</v>
      </c>
      <c r="AD92" s="10">
        <v>0</v>
      </c>
      <c r="AE92" s="81">
        <v>72.222499999999997</v>
      </c>
      <c r="AF92" s="81">
        <v>77.776899999999998</v>
      </c>
      <c r="AG92" s="81">
        <v>5.5544000000000002</v>
      </c>
      <c r="AH92" s="10">
        <v>0</v>
      </c>
      <c r="AI92" s="74">
        <v>0</v>
      </c>
      <c r="AJ92" s="74">
        <f>Table1[[#This Row],[Improvement Payment Amount]]+Table1[[#This Row],[Incentive Payment Amount]]</f>
        <v>0</v>
      </c>
      <c r="AK92" s="3">
        <v>0</v>
      </c>
      <c r="AL92" s="3">
        <v>0</v>
      </c>
      <c r="AM92" s="3">
        <v>0</v>
      </c>
    </row>
    <row r="93" spans="1:39" ht="17.100000000000001" customHeight="1" x14ac:dyDescent="0.25">
      <c r="A93" s="82">
        <v>20000125</v>
      </c>
      <c r="B93" s="83" t="s">
        <v>109</v>
      </c>
      <c r="C93" s="10">
        <v>1396832465</v>
      </c>
      <c r="D93" s="10">
        <v>206010900</v>
      </c>
      <c r="E93" s="84">
        <v>18357</v>
      </c>
      <c r="F93" s="84">
        <v>0</v>
      </c>
      <c r="G93" s="84">
        <v>1758</v>
      </c>
      <c r="H93" s="84">
        <v>20115</v>
      </c>
      <c r="I93" s="77">
        <v>0</v>
      </c>
      <c r="J93" s="77">
        <v>0</v>
      </c>
      <c r="K93" s="77" t="s">
        <v>11</v>
      </c>
      <c r="L93" s="77" t="s">
        <v>11</v>
      </c>
      <c r="M93" s="77" t="s">
        <v>11</v>
      </c>
      <c r="N93" s="77">
        <v>0</v>
      </c>
      <c r="O93" s="77">
        <v>0.18181818</v>
      </c>
      <c r="P93" s="77" t="s">
        <v>11</v>
      </c>
      <c r="Q93" s="77">
        <v>0</v>
      </c>
      <c r="R93" s="77">
        <v>0.14220183</v>
      </c>
      <c r="S93" s="77" t="s">
        <v>11</v>
      </c>
      <c r="T93" s="77">
        <v>0.82142857000000002</v>
      </c>
      <c r="U93" s="77" t="s">
        <v>1146</v>
      </c>
      <c r="V93" s="10">
        <v>1</v>
      </c>
      <c r="W93" s="85">
        <v>1</v>
      </c>
      <c r="X93" s="81">
        <v>84.166300000000007</v>
      </c>
      <c r="Y93" s="81">
        <v>84.166300000000007</v>
      </c>
      <c r="Z93" s="10" t="s">
        <v>114</v>
      </c>
      <c r="AA93" s="10">
        <v>3</v>
      </c>
      <c r="AB93" s="74">
        <v>83369.991141510749</v>
      </c>
      <c r="AC93" s="10">
        <v>1</v>
      </c>
      <c r="AD93" s="10">
        <v>1</v>
      </c>
      <c r="AE93" s="81">
        <v>75.000124999999997</v>
      </c>
      <c r="AF93" s="81">
        <v>84.166300000000007</v>
      </c>
      <c r="AG93" s="81">
        <v>9.1661699999999993</v>
      </c>
      <c r="AH93" s="10">
        <v>0</v>
      </c>
      <c r="AI93" s="74">
        <v>0</v>
      </c>
      <c r="AJ93" s="74">
        <f>Table1[[#This Row],[Improvement Payment Amount]]+Table1[[#This Row],[Incentive Payment Amount]]</f>
        <v>83369.991141510749</v>
      </c>
      <c r="AK93" s="3">
        <v>83369.991141510749</v>
      </c>
      <c r="AL93" s="3">
        <v>0</v>
      </c>
      <c r="AM93" s="3">
        <v>83369.991141510749</v>
      </c>
    </row>
    <row r="94" spans="1:39" ht="17.100000000000001" customHeight="1" x14ac:dyDescent="0.25">
      <c r="A94" s="82">
        <v>20000128</v>
      </c>
      <c r="B94" s="83" t="s">
        <v>110</v>
      </c>
      <c r="C94" s="10">
        <v>1023183662</v>
      </c>
      <c r="D94" s="10">
        <v>206010807</v>
      </c>
      <c r="E94" s="84">
        <v>12984</v>
      </c>
      <c r="F94" s="84">
        <v>0</v>
      </c>
      <c r="G94" s="84">
        <v>265</v>
      </c>
      <c r="H94" s="84">
        <v>13249</v>
      </c>
      <c r="I94" s="77">
        <v>0</v>
      </c>
      <c r="J94" s="77">
        <v>0.15887850000000001</v>
      </c>
      <c r="K94" s="77">
        <v>4.8000000000000001E-2</v>
      </c>
      <c r="L94" s="77">
        <v>0.97697973999999999</v>
      </c>
      <c r="M94" s="77">
        <v>0.98080438999999997</v>
      </c>
      <c r="N94" s="77">
        <v>6.99301E-3</v>
      </c>
      <c r="O94" s="77">
        <v>0.58441558000000005</v>
      </c>
      <c r="P94" s="77">
        <v>3.6036039999999998E-2</v>
      </c>
      <c r="Q94" s="77">
        <v>0</v>
      </c>
      <c r="R94" s="77">
        <v>7.6923080000000005E-2</v>
      </c>
      <c r="S94" s="77">
        <v>0.18751694999999999</v>
      </c>
      <c r="T94" s="77">
        <v>0.703125</v>
      </c>
      <c r="U94" s="77" t="s">
        <v>1153</v>
      </c>
      <c r="V94" s="10">
        <v>1</v>
      </c>
      <c r="W94" s="85">
        <v>0.98997135000000003</v>
      </c>
      <c r="X94" s="81">
        <v>22.2211</v>
      </c>
      <c r="Y94" s="81">
        <v>22.2211</v>
      </c>
      <c r="Z94" s="10" t="s">
        <v>114</v>
      </c>
      <c r="AA94" s="10">
        <v>1</v>
      </c>
      <c r="AB94" s="74">
        <v>0</v>
      </c>
      <c r="AC94" s="10">
        <v>1</v>
      </c>
      <c r="AD94" s="10">
        <v>1</v>
      </c>
      <c r="AE94" s="81">
        <v>13.889125</v>
      </c>
      <c r="AF94" s="81">
        <v>22.2211</v>
      </c>
      <c r="AG94" s="81">
        <v>8.3319700000000001</v>
      </c>
      <c r="AH94" s="10">
        <v>0</v>
      </c>
      <c r="AI94" s="74">
        <v>0</v>
      </c>
      <c r="AJ94" s="74">
        <f>Table1[[#This Row],[Improvement Payment Amount]]+Table1[[#This Row],[Incentive Payment Amount]]</f>
        <v>0</v>
      </c>
      <c r="AK94" s="3">
        <v>0</v>
      </c>
      <c r="AL94" s="3">
        <v>0</v>
      </c>
      <c r="AM94" s="3">
        <v>0</v>
      </c>
    </row>
    <row r="95" spans="1:39" ht="17.100000000000001" customHeight="1" x14ac:dyDescent="0.25">
      <c r="A95" s="82">
        <v>20000129</v>
      </c>
      <c r="B95" s="83" t="s">
        <v>651</v>
      </c>
      <c r="C95" s="10">
        <v>1942228838</v>
      </c>
      <c r="D95" s="10">
        <v>206010815</v>
      </c>
      <c r="E95" s="84">
        <v>20065</v>
      </c>
      <c r="F95" s="84">
        <v>0</v>
      </c>
      <c r="G95" s="84">
        <v>2635</v>
      </c>
      <c r="H95" s="84">
        <v>22700</v>
      </c>
      <c r="I95" s="77">
        <v>0</v>
      </c>
      <c r="J95" s="77">
        <v>0</v>
      </c>
      <c r="K95" s="77" t="s">
        <v>11</v>
      </c>
      <c r="L95" s="77" t="s">
        <v>11</v>
      </c>
      <c r="M95" s="77" t="s">
        <v>11</v>
      </c>
      <c r="N95" s="77">
        <v>2.212389E-2</v>
      </c>
      <c r="O95" s="77">
        <v>0.27918781999999998</v>
      </c>
      <c r="P95" s="77" t="s">
        <v>11</v>
      </c>
      <c r="Q95" s="77">
        <v>1.9138760000000001E-2</v>
      </c>
      <c r="R95" s="77">
        <v>0.10176991000000001</v>
      </c>
      <c r="S95" s="77" t="s">
        <v>11</v>
      </c>
      <c r="T95" s="77">
        <v>0.88311687999999999</v>
      </c>
      <c r="U95" s="77" t="s">
        <v>1153</v>
      </c>
      <c r="V95" s="10">
        <v>1</v>
      </c>
      <c r="W95" s="85">
        <v>1</v>
      </c>
      <c r="X95" s="81">
        <v>41.667499999999997</v>
      </c>
      <c r="Y95" s="81">
        <v>41.667499999999997</v>
      </c>
      <c r="Z95" s="10" t="s">
        <v>114</v>
      </c>
      <c r="AA95" s="10">
        <v>1</v>
      </c>
      <c r="AB95" s="74">
        <v>0</v>
      </c>
      <c r="AC95" s="10">
        <v>1</v>
      </c>
      <c r="AD95" s="10">
        <v>1</v>
      </c>
      <c r="AE95" s="81">
        <v>50</v>
      </c>
      <c r="AF95" s="81">
        <v>41.667499999999997</v>
      </c>
      <c r="AG95" s="81">
        <v>-8.3324999999999996</v>
      </c>
      <c r="AH95" s="10">
        <v>0</v>
      </c>
      <c r="AI95" s="74">
        <v>0</v>
      </c>
      <c r="AJ95" s="74">
        <f>Table1[[#This Row],[Improvement Payment Amount]]+Table1[[#This Row],[Incentive Payment Amount]]</f>
        <v>0</v>
      </c>
      <c r="AK95" s="3">
        <v>0</v>
      </c>
      <c r="AL95" s="3">
        <v>0</v>
      </c>
      <c r="AM95" s="3">
        <v>0</v>
      </c>
    </row>
    <row r="96" spans="1:39" ht="17.100000000000001" customHeight="1" x14ac:dyDescent="0.25">
      <c r="A96" s="82">
        <v>20000132</v>
      </c>
      <c r="B96" s="83" t="s">
        <v>111</v>
      </c>
      <c r="C96" s="10">
        <v>1194120600</v>
      </c>
      <c r="D96" s="10">
        <v>206010797</v>
      </c>
      <c r="E96" s="84">
        <v>32505</v>
      </c>
      <c r="F96" s="84">
        <v>0</v>
      </c>
      <c r="G96" s="84">
        <v>652</v>
      </c>
      <c r="H96" s="84">
        <v>33157</v>
      </c>
      <c r="I96" s="77">
        <v>0</v>
      </c>
      <c r="J96" s="77">
        <v>3.2258059999999998E-2</v>
      </c>
      <c r="K96" s="77">
        <v>3.515625E-2</v>
      </c>
      <c r="L96" s="77">
        <v>1</v>
      </c>
      <c r="M96" s="77">
        <v>1</v>
      </c>
      <c r="N96" s="77">
        <v>6.2893100000000002E-3</v>
      </c>
      <c r="O96" s="77">
        <v>0.29268293000000001</v>
      </c>
      <c r="P96" s="77">
        <v>3.4482760000000001E-2</v>
      </c>
      <c r="Q96" s="77">
        <v>1.2658229999999999E-2</v>
      </c>
      <c r="R96" s="77">
        <v>0.16</v>
      </c>
      <c r="S96" s="77">
        <v>0.19278298999999999</v>
      </c>
      <c r="T96" s="77">
        <v>0.73076923000000005</v>
      </c>
      <c r="U96" s="77" t="s">
        <v>1153</v>
      </c>
      <c r="V96" s="10">
        <v>1</v>
      </c>
      <c r="W96" s="85">
        <v>0.93965516999999998</v>
      </c>
      <c r="X96" s="81">
        <v>38.8874</v>
      </c>
      <c r="Y96" s="81">
        <v>38.8874</v>
      </c>
      <c r="Z96" s="10" t="s">
        <v>114</v>
      </c>
      <c r="AA96" s="10">
        <v>1</v>
      </c>
      <c r="AB96" s="74">
        <v>0</v>
      </c>
      <c r="AC96" s="10">
        <v>1</v>
      </c>
      <c r="AD96" s="10">
        <v>1</v>
      </c>
      <c r="AE96" s="81">
        <v>19.444624999999998</v>
      </c>
      <c r="AF96" s="81">
        <v>38.8874</v>
      </c>
      <c r="AG96" s="81">
        <v>19.442769999999999</v>
      </c>
      <c r="AH96" s="10">
        <v>1</v>
      </c>
      <c r="AI96" s="74">
        <v>32344.073671632552</v>
      </c>
      <c r="AJ96" s="74">
        <f>Table1[[#This Row],[Improvement Payment Amount]]+Table1[[#This Row],[Incentive Payment Amount]]</f>
        <v>32344.073671632552</v>
      </c>
      <c r="AK96" s="3">
        <v>32344.073671632552</v>
      </c>
      <c r="AL96" s="3">
        <v>0</v>
      </c>
      <c r="AM96" s="3">
        <v>32344.073671632552</v>
      </c>
    </row>
    <row r="97" spans="1:39" ht="17.100000000000001" customHeight="1" x14ac:dyDescent="0.25">
      <c r="A97" s="82">
        <v>20000133</v>
      </c>
      <c r="B97" s="83" t="s">
        <v>652</v>
      </c>
      <c r="C97" s="10">
        <v>1871881557</v>
      </c>
      <c r="D97" s="10">
        <v>206010798</v>
      </c>
      <c r="E97" s="84">
        <v>23182</v>
      </c>
      <c r="F97" s="84">
        <v>0</v>
      </c>
      <c r="G97" s="84">
        <v>187</v>
      </c>
      <c r="H97" s="84">
        <v>23369</v>
      </c>
      <c r="I97" s="77">
        <v>0</v>
      </c>
      <c r="J97" s="77">
        <v>8.3832340000000005E-2</v>
      </c>
      <c r="K97" s="77">
        <v>5.1546400000000003E-3</v>
      </c>
      <c r="L97" s="77">
        <v>1</v>
      </c>
      <c r="M97" s="77">
        <v>1</v>
      </c>
      <c r="N97" s="77">
        <v>0</v>
      </c>
      <c r="O97" s="77">
        <v>0.44444444</v>
      </c>
      <c r="P97" s="77">
        <v>0</v>
      </c>
      <c r="Q97" s="77">
        <v>0</v>
      </c>
      <c r="R97" s="77">
        <v>9.0909089999999998E-2</v>
      </c>
      <c r="S97" s="77">
        <v>0.18924388</v>
      </c>
      <c r="T97" s="77">
        <v>0.73267327000000004</v>
      </c>
      <c r="U97" s="77" t="s">
        <v>1146</v>
      </c>
      <c r="V97" s="10">
        <v>1</v>
      </c>
      <c r="W97" s="85">
        <v>0.96875</v>
      </c>
      <c r="X97" s="81">
        <v>52.497999999999998</v>
      </c>
      <c r="Y97" s="81">
        <v>52.497999999999998</v>
      </c>
      <c r="Z97" s="10" t="s">
        <v>114</v>
      </c>
      <c r="AA97" s="10">
        <v>2</v>
      </c>
      <c r="AB97" s="74">
        <v>64571.159929935042</v>
      </c>
      <c r="AC97" s="10">
        <v>1</v>
      </c>
      <c r="AD97" s="10">
        <v>1</v>
      </c>
      <c r="AE97" s="81">
        <v>41.667124999999999</v>
      </c>
      <c r="AF97" s="81">
        <v>52.497999999999998</v>
      </c>
      <c r="AG97" s="81">
        <v>10.830870000000001</v>
      </c>
      <c r="AH97" s="10">
        <v>0</v>
      </c>
      <c r="AI97" s="74">
        <v>0</v>
      </c>
      <c r="AJ97" s="74">
        <f>Table1[[#This Row],[Improvement Payment Amount]]+Table1[[#This Row],[Incentive Payment Amount]]</f>
        <v>64571.159929935042</v>
      </c>
      <c r="AK97" s="3">
        <v>64571.159929935042</v>
      </c>
      <c r="AL97" s="3">
        <v>0</v>
      </c>
      <c r="AM97" s="3">
        <v>64571.159929935042</v>
      </c>
    </row>
    <row r="98" spans="1:39" ht="17.100000000000001" customHeight="1" x14ac:dyDescent="0.25">
      <c r="A98" s="82">
        <v>20000135</v>
      </c>
      <c r="B98" s="83" t="s">
        <v>112</v>
      </c>
      <c r="C98" s="10">
        <v>1639431471</v>
      </c>
      <c r="D98" s="10">
        <v>206010808</v>
      </c>
      <c r="E98" s="84">
        <v>6981</v>
      </c>
      <c r="F98" s="84">
        <v>7806</v>
      </c>
      <c r="G98" s="84">
        <v>555</v>
      </c>
      <c r="H98" s="84">
        <v>15342</v>
      </c>
      <c r="I98" s="77">
        <v>0</v>
      </c>
      <c r="J98" s="77">
        <v>0</v>
      </c>
      <c r="K98" s="77">
        <v>9.0909100000000007E-3</v>
      </c>
      <c r="L98" s="77">
        <v>1</v>
      </c>
      <c r="M98" s="77">
        <v>1</v>
      </c>
      <c r="N98" s="77">
        <v>0</v>
      </c>
      <c r="O98" s="77" t="s">
        <v>11</v>
      </c>
      <c r="P98" s="77">
        <v>0</v>
      </c>
      <c r="Q98" s="77">
        <v>0</v>
      </c>
      <c r="R98" s="77">
        <v>2.4390240000000001E-2</v>
      </c>
      <c r="S98" s="77">
        <v>0.15079528</v>
      </c>
      <c r="T98" s="77">
        <v>0.80769230999999997</v>
      </c>
      <c r="U98" s="77" t="s">
        <v>1146</v>
      </c>
      <c r="V98" s="10">
        <v>1</v>
      </c>
      <c r="W98" s="85">
        <v>0.99444443999999999</v>
      </c>
      <c r="X98" s="81">
        <v>82.186800000000005</v>
      </c>
      <c r="Y98" s="81">
        <v>82.186800000000005</v>
      </c>
      <c r="Z98" s="10" t="s">
        <v>114</v>
      </c>
      <c r="AA98" s="10">
        <v>3</v>
      </c>
      <c r="AB98" s="74">
        <v>63587.492124934528</v>
      </c>
      <c r="AC98" s="10">
        <v>1</v>
      </c>
      <c r="AD98" s="10">
        <v>1</v>
      </c>
      <c r="AE98" s="81">
        <v>81.250187499999996</v>
      </c>
      <c r="AF98" s="81">
        <v>82.186800000000005</v>
      </c>
      <c r="AG98" s="81">
        <v>0.93661000000000005</v>
      </c>
      <c r="AH98" s="10">
        <v>0</v>
      </c>
      <c r="AI98" s="74">
        <v>0</v>
      </c>
      <c r="AJ98" s="74">
        <f>Table1[[#This Row],[Improvement Payment Amount]]+Table1[[#This Row],[Incentive Payment Amount]]</f>
        <v>63587.492124934528</v>
      </c>
      <c r="AK98" s="3">
        <v>63587.492124934528</v>
      </c>
      <c r="AL98" s="3">
        <v>0</v>
      </c>
      <c r="AM98" s="3">
        <v>63587.492124934528</v>
      </c>
    </row>
    <row r="99" spans="1:39" ht="17.100000000000001" customHeight="1" x14ac:dyDescent="0.25">
      <c r="A99" s="82">
        <v>20000274</v>
      </c>
      <c r="B99" s="83" t="s">
        <v>113</v>
      </c>
      <c r="C99" s="10">
        <v>1386966588</v>
      </c>
      <c r="D99" s="10">
        <v>206010990</v>
      </c>
      <c r="E99" s="84">
        <v>15737</v>
      </c>
      <c r="F99" s="84">
        <v>0</v>
      </c>
      <c r="G99" s="84">
        <v>2870</v>
      </c>
      <c r="H99" s="84">
        <v>18607</v>
      </c>
      <c r="I99" s="77">
        <v>0</v>
      </c>
      <c r="J99" s="77">
        <v>5.2631579999999997E-2</v>
      </c>
      <c r="K99" s="77">
        <v>7.7519399999999997E-3</v>
      </c>
      <c r="L99" s="77">
        <v>0.99800398999999995</v>
      </c>
      <c r="M99" s="77">
        <v>0.99816514000000001</v>
      </c>
      <c r="N99" s="77">
        <v>0</v>
      </c>
      <c r="O99" s="77">
        <v>0.27906976999999999</v>
      </c>
      <c r="P99" s="77">
        <v>6.0241000000000001E-3</v>
      </c>
      <c r="Q99" s="77">
        <v>0</v>
      </c>
      <c r="R99" s="77">
        <v>6.9230769999999997E-2</v>
      </c>
      <c r="S99" s="77">
        <v>0.22999304000000001</v>
      </c>
      <c r="T99" s="77">
        <v>0.40259739999999999</v>
      </c>
      <c r="U99" s="77" t="s">
        <v>1146</v>
      </c>
      <c r="V99" s="10">
        <v>1</v>
      </c>
      <c r="W99" s="85">
        <v>0.95936794999999997</v>
      </c>
      <c r="X99" s="81">
        <v>44.582500000000003</v>
      </c>
      <c r="Y99" s="81">
        <v>44.582500000000003</v>
      </c>
      <c r="Z99" s="10" t="s">
        <v>114</v>
      </c>
      <c r="AA99" s="10">
        <v>1</v>
      </c>
      <c r="AB99" s="74">
        <v>0</v>
      </c>
      <c r="AC99" s="10">
        <v>1</v>
      </c>
      <c r="AD99" s="10">
        <v>1</v>
      </c>
      <c r="AE99" s="81">
        <v>47.222124999999998</v>
      </c>
      <c r="AF99" s="81">
        <v>44.582500000000003</v>
      </c>
      <c r="AG99" s="81">
        <v>-2.6396299999999999</v>
      </c>
      <c r="AH99" s="10">
        <v>0</v>
      </c>
      <c r="AI99" s="74">
        <v>0</v>
      </c>
      <c r="AJ99" s="74">
        <f>Table1[[#This Row],[Improvement Payment Amount]]+Table1[[#This Row],[Incentive Payment Amount]]</f>
        <v>0</v>
      </c>
      <c r="AK99" s="3">
        <v>0</v>
      </c>
      <c r="AL99" s="3">
        <v>0</v>
      </c>
      <c r="AM99" s="3">
        <v>0</v>
      </c>
    </row>
    <row r="100" spans="1:39" ht="17.100000000000001" customHeight="1" x14ac:dyDescent="0.25">
      <c r="A100" s="82">
        <v>20000275</v>
      </c>
      <c r="B100" s="83" t="s">
        <v>653</v>
      </c>
      <c r="C100" s="10">
        <v>1306893904</v>
      </c>
      <c r="D100" s="10">
        <v>206010988</v>
      </c>
      <c r="E100" s="84">
        <v>22018</v>
      </c>
      <c r="F100" s="84">
        <v>0</v>
      </c>
      <c r="G100" s="84">
        <v>13</v>
      </c>
      <c r="H100" s="84">
        <v>22031</v>
      </c>
      <c r="I100" s="77">
        <v>0</v>
      </c>
      <c r="J100" s="77">
        <v>2.9411759999999999E-2</v>
      </c>
      <c r="K100" s="77">
        <v>0</v>
      </c>
      <c r="L100" s="77">
        <v>1</v>
      </c>
      <c r="M100" s="77">
        <v>1</v>
      </c>
      <c r="N100" s="77">
        <v>4.2016800000000002E-3</v>
      </c>
      <c r="O100" s="77">
        <v>0.10416667</v>
      </c>
      <c r="P100" s="77">
        <v>1.1494249999999999E-2</v>
      </c>
      <c r="Q100" s="77">
        <v>1.0204080000000001E-2</v>
      </c>
      <c r="R100" s="77">
        <v>0.10628019</v>
      </c>
      <c r="S100" s="77">
        <v>0.15696189999999999</v>
      </c>
      <c r="T100" s="77">
        <v>0.66666667000000002</v>
      </c>
      <c r="U100" s="77" t="s">
        <v>1153</v>
      </c>
      <c r="V100" s="10">
        <v>1</v>
      </c>
      <c r="W100" s="85">
        <v>0.99140401</v>
      </c>
      <c r="X100" s="81">
        <v>55.5548</v>
      </c>
      <c r="Y100" s="81">
        <v>55.5548</v>
      </c>
      <c r="Z100" s="10" t="s">
        <v>114</v>
      </c>
      <c r="AA100" s="10">
        <v>2</v>
      </c>
      <c r="AB100" s="74">
        <v>60874.116325747738</v>
      </c>
      <c r="AC100" s="10">
        <v>1</v>
      </c>
      <c r="AD100" s="10">
        <v>1</v>
      </c>
      <c r="AE100" s="81">
        <v>50.000250000000001</v>
      </c>
      <c r="AF100" s="81">
        <v>55.5548</v>
      </c>
      <c r="AG100" s="81">
        <v>5.5545499999999999</v>
      </c>
      <c r="AH100" s="10">
        <v>0</v>
      </c>
      <c r="AI100" s="74">
        <v>0</v>
      </c>
      <c r="AJ100" s="74">
        <f>Table1[[#This Row],[Improvement Payment Amount]]+Table1[[#This Row],[Incentive Payment Amount]]</f>
        <v>60874.116325747738</v>
      </c>
      <c r="AK100" s="3">
        <v>60874.116325747738</v>
      </c>
      <c r="AL100" s="3">
        <v>0</v>
      </c>
      <c r="AM100" s="3">
        <v>60874.116325747738</v>
      </c>
    </row>
    <row r="101" spans="1:39" ht="17.100000000000001" customHeight="1" x14ac:dyDescent="0.25">
      <c r="A101" s="82">
        <v>20000276</v>
      </c>
      <c r="B101" s="83" t="s">
        <v>654</v>
      </c>
      <c r="C101" s="10">
        <v>1194891051</v>
      </c>
      <c r="D101" s="10">
        <v>206010934</v>
      </c>
      <c r="E101" s="84">
        <v>16511</v>
      </c>
      <c r="F101" s="84">
        <v>0</v>
      </c>
      <c r="G101" s="84">
        <v>0</v>
      </c>
      <c r="H101" s="84">
        <v>16511</v>
      </c>
      <c r="I101" s="77">
        <v>0</v>
      </c>
      <c r="J101" s="77">
        <v>0.11827957</v>
      </c>
      <c r="K101" s="77">
        <v>0.11304348</v>
      </c>
      <c r="L101" s="77" t="s">
        <v>11</v>
      </c>
      <c r="M101" s="77" t="s">
        <v>11</v>
      </c>
      <c r="N101" s="77">
        <v>1.3333329999999999E-2</v>
      </c>
      <c r="O101" s="77">
        <v>0.31914893999999999</v>
      </c>
      <c r="P101" s="77" t="s">
        <v>11</v>
      </c>
      <c r="Q101" s="77">
        <v>3.5398230000000003E-2</v>
      </c>
      <c r="R101" s="77">
        <v>9.3525179999999999E-2</v>
      </c>
      <c r="S101" s="77" t="s">
        <v>11</v>
      </c>
      <c r="T101" s="77">
        <v>0.60465115999999997</v>
      </c>
      <c r="U101" s="77" t="s">
        <v>1146</v>
      </c>
      <c r="V101" s="10">
        <v>1</v>
      </c>
      <c r="W101" s="85">
        <v>1</v>
      </c>
      <c r="X101" s="81">
        <v>18.5717</v>
      </c>
      <c r="Y101" s="81">
        <v>18.5717</v>
      </c>
      <c r="Z101" s="10" t="s">
        <v>114</v>
      </c>
      <c r="AA101" s="10">
        <v>1</v>
      </c>
      <c r="AB101" s="74">
        <v>0</v>
      </c>
      <c r="AC101" s="10">
        <v>1</v>
      </c>
      <c r="AD101" s="10">
        <v>1</v>
      </c>
      <c r="AE101" s="81">
        <v>18.749812500000001</v>
      </c>
      <c r="AF101" s="81">
        <v>18.5717</v>
      </c>
      <c r="AG101" s="81">
        <v>-0.17810999999999999</v>
      </c>
      <c r="AH101" s="10">
        <v>0</v>
      </c>
      <c r="AI101" s="74">
        <v>0</v>
      </c>
      <c r="AJ101" s="74">
        <f>Table1[[#This Row],[Improvement Payment Amount]]+Table1[[#This Row],[Incentive Payment Amount]]</f>
        <v>0</v>
      </c>
      <c r="AK101" s="3">
        <v>0</v>
      </c>
      <c r="AL101" s="3">
        <v>0</v>
      </c>
      <c r="AM101" s="3">
        <v>0</v>
      </c>
    </row>
    <row r="102" spans="1:39" ht="17.100000000000001" customHeight="1" x14ac:dyDescent="0.25">
      <c r="A102" s="82">
        <v>20000277</v>
      </c>
      <c r="B102" s="83" t="s">
        <v>655</v>
      </c>
      <c r="C102" s="10">
        <v>1386958965</v>
      </c>
      <c r="D102" s="10">
        <v>206010904</v>
      </c>
      <c r="E102" s="84">
        <v>21984</v>
      </c>
      <c r="F102" s="84">
        <v>0</v>
      </c>
      <c r="G102" s="84">
        <v>0</v>
      </c>
      <c r="H102" s="84">
        <v>21984</v>
      </c>
      <c r="I102" s="77">
        <v>0</v>
      </c>
      <c r="J102" s="77">
        <v>2.1505380000000001E-2</v>
      </c>
      <c r="K102" s="77">
        <v>0</v>
      </c>
      <c r="L102" s="77">
        <v>1</v>
      </c>
      <c r="M102" s="77">
        <v>1</v>
      </c>
      <c r="N102" s="77">
        <v>0</v>
      </c>
      <c r="O102" s="77">
        <v>0.35294118000000002</v>
      </c>
      <c r="P102" s="77">
        <v>0</v>
      </c>
      <c r="Q102" s="77">
        <v>9.5238100000000006E-3</v>
      </c>
      <c r="R102" s="77">
        <v>0.11894273</v>
      </c>
      <c r="S102" s="77">
        <v>0.19161086999999999</v>
      </c>
      <c r="T102" s="77">
        <v>0.81333332999999997</v>
      </c>
      <c r="U102" s="77" t="s">
        <v>1146</v>
      </c>
      <c r="V102" s="10">
        <v>1</v>
      </c>
      <c r="W102" s="85">
        <v>0.97222222000000003</v>
      </c>
      <c r="X102" s="81">
        <v>55.137500000000003</v>
      </c>
      <c r="Y102" s="81">
        <v>55.137500000000003</v>
      </c>
      <c r="Z102" s="10" t="s">
        <v>114</v>
      </c>
      <c r="AA102" s="10">
        <v>2</v>
      </c>
      <c r="AB102" s="74">
        <v>60744.250070593174</v>
      </c>
      <c r="AC102" s="10">
        <v>1</v>
      </c>
      <c r="AD102" s="10">
        <v>1</v>
      </c>
      <c r="AE102" s="81">
        <v>49.999749999999999</v>
      </c>
      <c r="AF102" s="81">
        <v>55.137500000000003</v>
      </c>
      <c r="AG102" s="81">
        <v>5.1377499999999996</v>
      </c>
      <c r="AH102" s="10">
        <v>0</v>
      </c>
      <c r="AI102" s="74">
        <v>0</v>
      </c>
      <c r="AJ102" s="74">
        <f>Table1[[#This Row],[Improvement Payment Amount]]+Table1[[#This Row],[Incentive Payment Amount]]</f>
        <v>60744.250070593174</v>
      </c>
      <c r="AK102" s="3">
        <v>60744.250070593174</v>
      </c>
      <c r="AL102" s="3">
        <v>0</v>
      </c>
      <c r="AM102" s="3">
        <v>60744.250070593174</v>
      </c>
    </row>
    <row r="103" spans="1:39" ht="17.100000000000001" customHeight="1" x14ac:dyDescent="0.25">
      <c r="A103" s="82">
        <v>20000880</v>
      </c>
      <c r="B103" s="83" t="s">
        <v>656</v>
      </c>
      <c r="C103" s="10">
        <v>1407272487</v>
      </c>
      <c r="D103" s="10">
        <v>206014077</v>
      </c>
      <c r="E103" s="84">
        <v>3258</v>
      </c>
      <c r="F103" s="84">
        <v>0</v>
      </c>
      <c r="G103" s="84">
        <v>8</v>
      </c>
      <c r="H103" s="84">
        <v>3266</v>
      </c>
      <c r="I103" s="77">
        <v>0</v>
      </c>
      <c r="J103" s="77">
        <v>2.3255809999999998E-2</v>
      </c>
      <c r="K103" s="77">
        <v>2.3809520000000001E-2</v>
      </c>
      <c r="L103" s="77">
        <v>1</v>
      </c>
      <c r="M103" s="77">
        <v>0.99506578999999995</v>
      </c>
      <c r="N103" s="77">
        <v>0</v>
      </c>
      <c r="O103" s="77" t="s">
        <v>11</v>
      </c>
      <c r="P103" s="77">
        <v>2.202643E-2</v>
      </c>
      <c r="Q103" s="77">
        <v>0</v>
      </c>
      <c r="R103" s="77">
        <v>4.6511629999999998E-2</v>
      </c>
      <c r="S103" s="77">
        <v>0.15568235</v>
      </c>
      <c r="T103" s="77">
        <v>0.5</v>
      </c>
      <c r="U103" s="77" t="s">
        <v>1146</v>
      </c>
      <c r="V103" s="10">
        <v>1</v>
      </c>
      <c r="W103" s="85">
        <v>0.98622589999999999</v>
      </c>
      <c r="X103" s="81">
        <v>58.436799999999998</v>
      </c>
      <c r="Y103" s="81">
        <v>58.436799999999998</v>
      </c>
      <c r="Z103" s="10" t="s">
        <v>114</v>
      </c>
      <c r="AA103" s="10">
        <v>2</v>
      </c>
      <c r="AB103" s="74">
        <v>9024.3231773361222</v>
      </c>
      <c r="AC103" s="10">
        <v>1</v>
      </c>
      <c r="AD103" s="10">
        <v>1</v>
      </c>
      <c r="AE103" s="81">
        <v>60.714553571000003</v>
      </c>
      <c r="AF103" s="81">
        <v>58.436799999999998</v>
      </c>
      <c r="AG103" s="81">
        <v>-2.2777500000000002</v>
      </c>
      <c r="AH103" s="10">
        <v>0</v>
      </c>
      <c r="AI103" s="74">
        <v>0</v>
      </c>
      <c r="AJ103" s="74">
        <f>Table1[[#This Row],[Improvement Payment Amount]]+Table1[[#This Row],[Incentive Payment Amount]]</f>
        <v>9024.3231773361222</v>
      </c>
      <c r="AK103" s="3">
        <v>9024.3231773361222</v>
      </c>
      <c r="AL103" s="3">
        <v>0</v>
      </c>
      <c r="AM103" s="3">
        <v>9024.3231773361222</v>
      </c>
    </row>
    <row r="104" spans="1:39" ht="17.100000000000001" customHeight="1" x14ac:dyDescent="0.25">
      <c r="A104" s="82">
        <v>20001250</v>
      </c>
      <c r="B104" s="83" t="s">
        <v>115</v>
      </c>
      <c r="C104" s="10">
        <v>1841295003</v>
      </c>
      <c r="D104" s="10">
        <v>206010851</v>
      </c>
      <c r="E104" s="84">
        <v>13529</v>
      </c>
      <c r="F104" s="84">
        <v>0</v>
      </c>
      <c r="G104" s="84">
        <v>2283</v>
      </c>
      <c r="H104" s="84">
        <v>15812</v>
      </c>
      <c r="I104" s="77">
        <v>0</v>
      </c>
      <c r="J104" s="77">
        <v>4.2168669999999998E-2</v>
      </c>
      <c r="K104" s="77">
        <v>2.1505380000000001E-2</v>
      </c>
      <c r="L104" s="77">
        <v>1</v>
      </c>
      <c r="M104" s="77">
        <v>1</v>
      </c>
      <c r="N104" s="77">
        <v>2.1505380000000001E-2</v>
      </c>
      <c r="O104" s="77">
        <v>0.58333332999999998</v>
      </c>
      <c r="P104" s="77">
        <v>6.7114100000000001E-3</v>
      </c>
      <c r="Q104" s="77">
        <v>0</v>
      </c>
      <c r="R104" s="77">
        <v>0.13186813</v>
      </c>
      <c r="S104" s="77">
        <v>0.12373756</v>
      </c>
      <c r="T104" s="77">
        <v>0.83673469</v>
      </c>
      <c r="U104" s="77" t="s">
        <v>1153</v>
      </c>
      <c r="V104" s="10">
        <v>1</v>
      </c>
      <c r="W104" s="85">
        <v>0.97787610999999997</v>
      </c>
      <c r="X104" s="81">
        <v>47.220599999999997</v>
      </c>
      <c r="Y104" s="81">
        <v>47.220599999999997</v>
      </c>
      <c r="Z104" s="10" t="s">
        <v>114</v>
      </c>
      <c r="AA104" s="10">
        <v>1</v>
      </c>
      <c r="AB104" s="74">
        <v>0</v>
      </c>
      <c r="AC104" s="10">
        <v>1</v>
      </c>
      <c r="AD104" s="10">
        <v>1</v>
      </c>
      <c r="AE104" s="81">
        <v>43.750562500000001</v>
      </c>
      <c r="AF104" s="81">
        <v>47.220599999999997</v>
      </c>
      <c r="AG104" s="81">
        <v>3.47004</v>
      </c>
      <c r="AH104" s="10">
        <v>0</v>
      </c>
      <c r="AI104" s="74">
        <v>0</v>
      </c>
      <c r="AJ104" s="74">
        <f>Table1[[#This Row],[Improvement Payment Amount]]+Table1[[#This Row],[Incentive Payment Amount]]</f>
        <v>0</v>
      </c>
      <c r="AK104" s="3">
        <v>0</v>
      </c>
      <c r="AL104" s="3">
        <v>0</v>
      </c>
      <c r="AM104" s="3">
        <v>0</v>
      </c>
    </row>
    <row r="105" spans="1:39" ht="17.100000000000001" customHeight="1" x14ac:dyDescent="0.25">
      <c r="A105" s="82">
        <v>30000004</v>
      </c>
      <c r="B105" s="83" t="s">
        <v>116</v>
      </c>
      <c r="C105" s="10">
        <v>1295067882</v>
      </c>
      <c r="D105" s="10">
        <v>206310895</v>
      </c>
      <c r="E105" s="84">
        <v>20183</v>
      </c>
      <c r="F105" s="84">
        <v>0</v>
      </c>
      <c r="G105" s="84">
        <v>1159</v>
      </c>
      <c r="H105" s="84">
        <v>21342</v>
      </c>
      <c r="I105" s="77">
        <v>0</v>
      </c>
      <c r="J105" s="77">
        <v>2.12766E-2</v>
      </c>
      <c r="K105" s="77">
        <v>1.7964069999999999E-2</v>
      </c>
      <c r="L105" s="77">
        <v>1</v>
      </c>
      <c r="M105" s="77">
        <v>1</v>
      </c>
      <c r="N105" s="77">
        <v>0</v>
      </c>
      <c r="O105" s="77">
        <v>0.36</v>
      </c>
      <c r="P105" s="77">
        <v>1.621622E-2</v>
      </c>
      <c r="Q105" s="77">
        <v>0</v>
      </c>
      <c r="R105" s="77">
        <v>9.8837209999999995E-2</v>
      </c>
      <c r="S105" s="77">
        <v>0.19007752999999999</v>
      </c>
      <c r="T105" s="77">
        <v>0.64122137000000001</v>
      </c>
      <c r="U105" s="77" t="s">
        <v>1146</v>
      </c>
      <c r="V105" s="10">
        <v>1</v>
      </c>
      <c r="W105" s="85">
        <v>0.97330097000000004</v>
      </c>
      <c r="X105" s="81">
        <v>44.581499999999998</v>
      </c>
      <c r="Y105" s="81">
        <v>44.581499999999998</v>
      </c>
      <c r="Z105" s="10" t="s">
        <v>114</v>
      </c>
      <c r="AA105" s="10">
        <v>1</v>
      </c>
      <c r="AB105" s="74">
        <v>0</v>
      </c>
      <c r="AC105" s="10">
        <v>1</v>
      </c>
      <c r="AD105" s="10">
        <v>1</v>
      </c>
      <c r="AE105" s="81">
        <v>38.889249999999997</v>
      </c>
      <c r="AF105" s="81">
        <v>44.581499999999998</v>
      </c>
      <c r="AG105" s="81">
        <v>5.6922499999999996</v>
      </c>
      <c r="AH105" s="10">
        <v>0</v>
      </c>
      <c r="AI105" s="74">
        <v>0</v>
      </c>
      <c r="AJ105" s="74">
        <f>Table1[[#This Row],[Improvement Payment Amount]]+Table1[[#This Row],[Incentive Payment Amount]]</f>
        <v>0</v>
      </c>
      <c r="AK105" s="3">
        <v>0</v>
      </c>
      <c r="AL105" s="3">
        <v>0</v>
      </c>
      <c r="AM105" s="3">
        <v>0</v>
      </c>
    </row>
    <row r="106" spans="1:39" ht="17.100000000000001" customHeight="1" x14ac:dyDescent="0.25">
      <c r="A106" s="82">
        <v>30000005</v>
      </c>
      <c r="B106" s="83" t="s">
        <v>657</v>
      </c>
      <c r="C106" s="10">
        <v>1831651645</v>
      </c>
      <c r="D106" s="10">
        <v>206340908</v>
      </c>
      <c r="E106" s="84">
        <v>25169</v>
      </c>
      <c r="F106" s="84">
        <v>0</v>
      </c>
      <c r="G106" s="84">
        <v>400</v>
      </c>
      <c r="H106" s="84">
        <v>25569</v>
      </c>
      <c r="I106" s="77">
        <v>0</v>
      </c>
      <c r="J106" s="77">
        <v>2.3041470000000001E-2</v>
      </c>
      <c r="K106" s="77">
        <v>8.6092719999999998E-2</v>
      </c>
      <c r="L106" s="77">
        <v>0.99186991999999996</v>
      </c>
      <c r="M106" s="77">
        <v>1</v>
      </c>
      <c r="N106" s="77">
        <v>3.1948900000000001E-3</v>
      </c>
      <c r="O106" s="77">
        <v>0.46</v>
      </c>
      <c r="P106" s="77">
        <v>0.12886597999999999</v>
      </c>
      <c r="Q106" s="77">
        <v>5.0387599999999998E-2</v>
      </c>
      <c r="R106" s="77">
        <v>0.12765957</v>
      </c>
      <c r="S106" s="77">
        <v>0.21108120999999999</v>
      </c>
      <c r="T106" s="77" t="s">
        <v>11</v>
      </c>
      <c r="U106" s="77" t="s">
        <v>1146</v>
      </c>
      <c r="V106" s="10">
        <v>1</v>
      </c>
      <c r="W106" s="85">
        <v>0.96296296000000003</v>
      </c>
      <c r="X106" s="81">
        <v>25.7806</v>
      </c>
      <c r="Y106" s="81">
        <v>25.7806</v>
      </c>
      <c r="Z106" s="10" t="s">
        <v>114</v>
      </c>
      <c r="AA106" s="10">
        <v>1</v>
      </c>
      <c r="AB106" s="74">
        <v>0</v>
      </c>
      <c r="AC106" s="10">
        <v>1</v>
      </c>
      <c r="AD106" s="10">
        <v>1</v>
      </c>
      <c r="AE106" s="81">
        <v>47.222375</v>
      </c>
      <c r="AF106" s="81">
        <v>25.7806</v>
      </c>
      <c r="AG106" s="81">
        <v>-21.441780000000001</v>
      </c>
      <c r="AH106" s="10">
        <v>0</v>
      </c>
      <c r="AI106" s="74">
        <v>0</v>
      </c>
      <c r="AJ106" s="74">
        <f>Table1[[#This Row],[Improvement Payment Amount]]+Table1[[#This Row],[Incentive Payment Amount]]</f>
        <v>0</v>
      </c>
      <c r="AK106" s="3">
        <v>0</v>
      </c>
      <c r="AL106" s="3">
        <v>0</v>
      </c>
      <c r="AM106" s="3">
        <v>0</v>
      </c>
    </row>
    <row r="107" spans="1:39" ht="17.100000000000001" customHeight="1" x14ac:dyDescent="0.25">
      <c r="A107" s="82">
        <v>30000011</v>
      </c>
      <c r="B107" s="83" t="s">
        <v>658</v>
      </c>
      <c r="C107" s="10">
        <v>1225346315</v>
      </c>
      <c r="D107" s="10">
        <v>206310790</v>
      </c>
      <c r="E107" s="84">
        <v>16855</v>
      </c>
      <c r="F107" s="84">
        <v>0</v>
      </c>
      <c r="G107" s="84">
        <v>666</v>
      </c>
      <c r="H107" s="84">
        <v>17521</v>
      </c>
      <c r="I107" s="77">
        <v>0</v>
      </c>
      <c r="J107" s="77">
        <v>6.0975600000000001E-3</v>
      </c>
      <c r="K107" s="77">
        <v>4.0229889999999997E-2</v>
      </c>
      <c r="L107" s="77">
        <v>0.99519230999999997</v>
      </c>
      <c r="M107" s="77">
        <v>0.9955157</v>
      </c>
      <c r="N107" s="77">
        <v>9.7561000000000002E-3</v>
      </c>
      <c r="O107" s="77">
        <v>0.37878788000000002</v>
      </c>
      <c r="P107" s="77">
        <v>3.7499999999999999E-2</v>
      </c>
      <c r="Q107" s="77">
        <v>0</v>
      </c>
      <c r="R107" s="77">
        <v>5.7692309999999997E-2</v>
      </c>
      <c r="S107" s="77">
        <v>0.11296591</v>
      </c>
      <c r="T107" s="77">
        <v>0.67045454999999998</v>
      </c>
      <c r="U107" s="77" t="s">
        <v>1146</v>
      </c>
      <c r="V107" s="10">
        <v>1</v>
      </c>
      <c r="W107" s="85">
        <v>0.90366972000000001</v>
      </c>
      <c r="X107" s="81">
        <v>47.222000000000001</v>
      </c>
      <c r="Y107" s="81">
        <v>47.222000000000001</v>
      </c>
      <c r="Z107" s="10" t="s">
        <v>114</v>
      </c>
      <c r="AA107" s="10">
        <v>1</v>
      </c>
      <c r="AB107" s="74">
        <v>0</v>
      </c>
      <c r="AC107" s="10">
        <v>1</v>
      </c>
      <c r="AD107" s="10">
        <v>1</v>
      </c>
      <c r="AE107" s="81">
        <v>44.444749999999999</v>
      </c>
      <c r="AF107" s="81">
        <v>47.222000000000001</v>
      </c>
      <c r="AG107" s="81">
        <v>2.77725</v>
      </c>
      <c r="AH107" s="10">
        <v>0</v>
      </c>
      <c r="AI107" s="74">
        <v>0</v>
      </c>
      <c r="AJ107" s="74">
        <f>Table1[[#This Row],[Improvement Payment Amount]]+Table1[[#This Row],[Incentive Payment Amount]]</f>
        <v>0</v>
      </c>
      <c r="AK107" s="3">
        <v>0</v>
      </c>
      <c r="AL107" s="3">
        <v>0</v>
      </c>
      <c r="AM107" s="3">
        <v>0</v>
      </c>
    </row>
    <row r="108" spans="1:39" ht="17.100000000000001" customHeight="1" x14ac:dyDescent="0.25">
      <c r="A108" s="82">
        <v>30000012</v>
      </c>
      <c r="B108" s="83" t="s">
        <v>659</v>
      </c>
      <c r="C108" s="10">
        <v>1215921242</v>
      </c>
      <c r="D108" s="10">
        <v>206051802</v>
      </c>
      <c r="E108" s="84">
        <v>19059</v>
      </c>
      <c r="F108" s="84">
        <v>0</v>
      </c>
      <c r="G108" s="84">
        <v>488</v>
      </c>
      <c r="H108" s="84">
        <v>19547</v>
      </c>
      <c r="I108" s="77">
        <v>0</v>
      </c>
      <c r="J108" s="77">
        <v>1.7857140000000001E-2</v>
      </c>
      <c r="K108" s="77">
        <v>0</v>
      </c>
      <c r="L108" s="77">
        <v>1</v>
      </c>
      <c r="M108" s="77">
        <v>1</v>
      </c>
      <c r="N108" s="77">
        <v>1.293103E-2</v>
      </c>
      <c r="O108" s="77">
        <v>0.25882353000000002</v>
      </c>
      <c r="P108" s="77">
        <v>7.1748880000000001E-2</v>
      </c>
      <c r="Q108" s="77">
        <v>1.3333329999999999E-2</v>
      </c>
      <c r="R108" s="77">
        <v>5.7777780000000001E-2</v>
      </c>
      <c r="S108" s="77">
        <v>0.12218165</v>
      </c>
      <c r="T108" s="77">
        <v>0.60493827</v>
      </c>
      <c r="U108" s="77" t="s">
        <v>1146</v>
      </c>
      <c r="V108" s="10">
        <v>1</v>
      </c>
      <c r="W108" s="85">
        <v>0.99012345999999996</v>
      </c>
      <c r="X108" s="81">
        <v>55.138500000000001</v>
      </c>
      <c r="Y108" s="81">
        <v>55.138500000000001</v>
      </c>
      <c r="Z108" s="10" t="s">
        <v>114</v>
      </c>
      <c r="AA108" s="10">
        <v>2</v>
      </c>
      <c r="AB108" s="74">
        <v>54010.546585238575</v>
      </c>
      <c r="AC108" s="10">
        <v>1</v>
      </c>
      <c r="AD108" s="10">
        <v>1</v>
      </c>
      <c r="AE108" s="81">
        <v>47.222625000000001</v>
      </c>
      <c r="AF108" s="81">
        <v>55.138500000000001</v>
      </c>
      <c r="AG108" s="81">
        <v>7.91587</v>
      </c>
      <c r="AH108" s="10">
        <v>0</v>
      </c>
      <c r="AI108" s="74">
        <v>0</v>
      </c>
      <c r="AJ108" s="74">
        <f>Table1[[#This Row],[Improvement Payment Amount]]+Table1[[#This Row],[Incentive Payment Amount]]</f>
        <v>54010.546585238575</v>
      </c>
      <c r="AK108" s="3">
        <v>54010.546585238575</v>
      </c>
      <c r="AL108" s="3">
        <v>0</v>
      </c>
      <c r="AM108" s="3">
        <v>54010.546585238575</v>
      </c>
    </row>
    <row r="109" spans="1:39" ht="17.100000000000001" customHeight="1" x14ac:dyDescent="0.25">
      <c r="A109" s="82">
        <v>30000013</v>
      </c>
      <c r="B109" s="83" t="s">
        <v>117</v>
      </c>
      <c r="C109" s="10">
        <v>1083619365</v>
      </c>
      <c r="D109" s="10">
        <v>206312230</v>
      </c>
      <c r="E109" s="84">
        <v>13456</v>
      </c>
      <c r="F109" s="84">
        <v>0</v>
      </c>
      <c r="G109" s="84">
        <v>0</v>
      </c>
      <c r="H109" s="84">
        <v>13456</v>
      </c>
      <c r="I109" s="77">
        <v>1.1494249999999999E-2</v>
      </c>
      <c r="J109" s="77">
        <v>2.4E-2</v>
      </c>
      <c r="K109" s="77">
        <v>2.6490070000000001E-2</v>
      </c>
      <c r="L109" s="77">
        <v>1</v>
      </c>
      <c r="M109" s="77">
        <v>0.94827585999999997</v>
      </c>
      <c r="N109" s="77">
        <v>6.3953490000000002E-2</v>
      </c>
      <c r="O109" s="77">
        <v>0.78787879000000005</v>
      </c>
      <c r="P109" s="77">
        <v>0.11764706</v>
      </c>
      <c r="Q109" s="77">
        <v>8.0882350000000006E-2</v>
      </c>
      <c r="R109" s="77">
        <v>0.16197183000000001</v>
      </c>
      <c r="S109" s="77" t="s">
        <v>11</v>
      </c>
      <c r="T109" s="77">
        <v>0.85483871</v>
      </c>
      <c r="U109" s="77" t="s">
        <v>1146</v>
      </c>
      <c r="V109" s="10">
        <v>1</v>
      </c>
      <c r="W109" s="85">
        <v>0.95348836999999997</v>
      </c>
      <c r="X109" s="81">
        <v>31.718399999999999</v>
      </c>
      <c r="Y109" s="81">
        <v>31.718399999999999</v>
      </c>
      <c r="Z109" s="10" t="s">
        <v>114</v>
      </c>
      <c r="AA109" s="10">
        <v>1</v>
      </c>
      <c r="AB109" s="74">
        <v>0</v>
      </c>
      <c r="AC109" s="10">
        <v>1</v>
      </c>
      <c r="AD109" s="10">
        <v>1</v>
      </c>
      <c r="AE109" s="81">
        <v>37.499875000000003</v>
      </c>
      <c r="AF109" s="81">
        <v>31.718399999999999</v>
      </c>
      <c r="AG109" s="81">
        <v>-5.7814800000000002</v>
      </c>
      <c r="AH109" s="10">
        <v>0</v>
      </c>
      <c r="AI109" s="74">
        <v>0</v>
      </c>
      <c r="AJ109" s="74">
        <f>Table1[[#This Row],[Improvement Payment Amount]]+Table1[[#This Row],[Incentive Payment Amount]]</f>
        <v>0</v>
      </c>
      <c r="AK109" s="3">
        <v>0</v>
      </c>
      <c r="AL109" s="3">
        <v>0</v>
      </c>
      <c r="AM109" s="3">
        <v>0</v>
      </c>
    </row>
    <row r="110" spans="1:39" ht="17.100000000000001" customHeight="1" x14ac:dyDescent="0.25">
      <c r="A110" s="82">
        <v>30000016</v>
      </c>
      <c r="B110" s="83" t="s">
        <v>118</v>
      </c>
      <c r="C110" s="10">
        <v>1598112864</v>
      </c>
      <c r="D110" s="10">
        <v>206501989</v>
      </c>
      <c r="E110" s="84">
        <v>7875</v>
      </c>
      <c r="F110" s="84">
        <v>0</v>
      </c>
      <c r="G110" s="84">
        <v>275</v>
      </c>
      <c r="H110" s="84">
        <v>8150</v>
      </c>
      <c r="I110" s="77">
        <v>0</v>
      </c>
      <c r="J110" s="77">
        <v>0</v>
      </c>
      <c r="K110" s="77">
        <v>3.9215689999999997E-2</v>
      </c>
      <c r="L110" s="77">
        <v>1</v>
      </c>
      <c r="M110" s="77">
        <v>1</v>
      </c>
      <c r="N110" s="77">
        <v>0</v>
      </c>
      <c r="O110" s="77" t="s">
        <v>11</v>
      </c>
      <c r="P110" s="77" t="s">
        <v>11</v>
      </c>
      <c r="Q110" s="77">
        <v>0</v>
      </c>
      <c r="R110" s="77">
        <v>0.13235294</v>
      </c>
      <c r="S110" s="77" t="s">
        <v>11</v>
      </c>
      <c r="T110" s="77">
        <v>0.64864865000000005</v>
      </c>
      <c r="U110" s="77" t="s">
        <v>1153</v>
      </c>
      <c r="V110" s="10">
        <v>1</v>
      </c>
      <c r="W110" s="85">
        <v>0.98591549000000001</v>
      </c>
      <c r="X110" s="81">
        <v>57.141100000000002</v>
      </c>
      <c r="Y110" s="81">
        <v>57.141100000000002</v>
      </c>
      <c r="Z110" s="10" t="s">
        <v>114</v>
      </c>
      <c r="AA110" s="10">
        <v>2</v>
      </c>
      <c r="AB110" s="74">
        <v>22519.36126616332</v>
      </c>
      <c r="AC110" s="10">
        <v>1</v>
      </c>
      <c r="AD110" s="10">
        <v>1</v>
      </c>
      <c r="AE110" s="81">
        <v>64.286071429000003</v>
      </c>
      <c r="AF110" s="81">
        <v>57.141100000000002</v>
      </c>
      <c r="AG110" s="81">
        <v>-7.1449699999999998</v>
      </c>
      <c r="AH110" s="10">
        <v>0</v>
      </c>
      <c r="AI110" s="74">
        <v>0</v>
      </c>
      <c r="AJ110" s="74">
        <f>Table1[[#This Row],[Improvement Payment Amount]]+Table1[[#This Row],[Incentive Payment Amount]]</f>
        <v>22519.36126616332</v>
      </c>
      <c r="AK110" s="3">
        <v>22519.36126616332</v>
      </c>
      <c r="AL110" s="3">
        <v>0</v>
      </c>
      <c r="AM110" s="3">
        <v>22519.36126616332</v>
      </c>
    </row>
    <row r="111" spans="1:39" ht="17.100000000000001" customHeight="1" x14ac:dyDescent="0.25">
      <c r="A111" s="82">
        <v>30000019</v>
      </c>
      <c r="B111" s="83" t="s">
        <v>119</v>
      </c>
      <c r="C111" s="10">
        <v>1801892096</v>
      </c>
      <c r="D111" s="10">
        <v>206340789</v>
      </c>
      <c r="E111" s="84">
        <v>47795</v>
      </c>
      <c r="F111" s="84">
        <v>0</v>
      </c>
      <c r="G111" s="84">
        <v>1409</v>
      </c>
      <c r="H111" s="84">
        <v>49204</v>
      </c>
      <c r="I111" s="77">
        <v>3.8961040000000002E-2</v>
      </c>
      <c r="J111" s="77">
        <v>6.3348420000000003E-2</v>
      </c>
      <c r="K111" s="77">
        <v>0.18530351</v>
      </c>
      <c r="L111" s="77">
        <v>0.15686275</v>
      </c>
      <c r="M111" s="77">
        <v>0.25925925999999999</v>
      </c>
      <c r="N111" s="77">
        <v>2.6315800000000001E-3</v>
      </c>
      <c r="O111" s="77">
        <v>0.75187970000000004</v>
      </c>
      <c r="P111" s="77">
        <v>0.1</v>
      </c>
      <c r="Q111" s="77">
        <v>2.2222220000000001E-2</v>
      </c>
      <c r="R111" s="77">
        <v>0.24460431999999999</v>
      </c>
      <c r="S111" s="77">
        <v>0.12676598</v>
      </c>
      <c r="T111" s="77">
        <v>0.60504201999999996</v>
      </c>
      <c r="U111" s="77" t="s">
        <v>1146</v>
      </c>
      <c r="V111" s="10">
        <v>1</v>
      </c>
      <c r="W111" s="85">
        <v>0.88983051000000002</v>
      </c>
      <c r="X111" s="81">
        <v>20.834</v>
      </c>
      <c r="Y111" s="81">
        <v>0</v>
      </c>
      <c r="Z111" s="10" t="s">
        <v>114</v>
      </c>
      <c r="AA111" s="10" t="s">
        <v>36</v>
      </c>
      <c r="AB111" s="74">
        <v>0</v>
      </c>
      <c r="AC111" s="10">
        <v>1</v>
      </c>
      <c r="AD111" s="10">
        <v>0</v>
      </c>
      <c r="AE111" s="81">
        <v>16.66675</v>
      </c>
      <c r="AF111" s="81">
        <v>20.834</v>
      </c>
      <c r="AG111" s="81">
        <v>4.1672500000000001</v>
      </c>
      <c r="AH111" s="10">
        <v>0</v>
      </c>
      <c r="AI111" s="74">
        <v>0</v>
      </c>
      <c r="AJ111" s="74">
        <f>Table1[[#This Row],[Improvement Payment Amount]]+Table1[[#This Row],[Incentive Payment Amount]]</f>
        <v>0</v>
      </c>
      <c r="AK111" s="3">
        <v>0</v>
      </c>
      <c r="AL111" s="3">
        <v>0</v>
      </c>
      <c r="AM111" s="3">
        <v>0</v>
      </c>
    </row>
    <row r="112" spans="1:39" ht="17.100000000000001" customHeight="1" x14ac:dyDescent="0.25">
      <c r="A112" s="82">
        <v>30000024</v>
      </c>
      <c r="B112" s="83" t="s">
        <v>660</v>
      </c>
      <c r="C112" s="10">
        <v>1417255647</v>
      </c>
      <c r="D112" s="10">
        <v>206310904</v>
      </c>
      <c r="E112" s="84">
        <v>47960</v>
      </c>
      <c r="F112" s="84">
        <v>0</v>
      </c>
      <c r="G112" s="84">
        <v>2174</v>
      </c>
      <c r="H112" s="84">
        <v>50134</v>
      </c>
      <c r="I112" s="77">
        <v>0</v>
      </c>
      <c r="J112" s="77">
        <v>1.866667E-2</v>
      </c>
      <c r="K112" s="77">
        <v>5.868545E-2</v>
      </c>
      <c r="L112" s="77">
        <v>0.92500000000000004</v>
      </c>
      <c r="M112" s="77">
        <v>0.86875000000000002</v>
      </c>
      <c r="N112" s="77">
        <v>2.6639340000000001E-2</v>
      </c>
      <c r="O112" s="77">
        <v>0.45255474000000001</v>
      </c>
      <c r="P112" s="77">
        <v>0.13744076</v>
      </c>
      <c r="Q112" s="77">
        <v>6.3725489999999996E-2</v>
      </c>
      <c r="R112" s="77">
        <v>0.10272537</v>
      </c>
      <c r="S112" s="77">
        <v>0.20985086999999999</v>
      </c>
      <c r="T112" s="77">
        <v>0.60645161000000003</v>
      </c>
      <c r="U112" s="77" t="s">
        <v>1153</v>
      </c>
      <c r="V112" s="10">
        <v>1</v>
      </c>
      <c r="W112" s="85">
        <v>0.97654584</v>
      </c>
      <c r="X112" s="81">
        <v>5.5557999999999996</v>
      </c>
      <c r="Y112" s="81">
        <v>5.5557999999999996</v>
      </c>
      <c r="Z112" s="10" t="s">
        <v>114</v>
      </c>
      <c r="AA112" s="10">
        <v>1</v>
      </c>
      <c r="AB112" s="74">
        <v>0</v>
      </c>
      <c r="AC112" s="10">
        <v>1</v>
      </c>
      <c r="AD112" s="10">
        <v>1</v>
      </c>
      <c r="AE112" s="81">
        <v>27.777750000000001</v>
      </c>
      <c r="AF112" s="81">
        <v>5.5557999999999996</v>
      </c>
      <c r="AG112" s="81">
        <v>-22.22195</v>
      </c>
      <c r="AH112" s="10">
        <v>0</v>
      </c>
      <c r="AI112" s="74">
        <v>0</v>
      </c>
      <c r="AJ112" s="74">
        <f>Table1[[#This Row],[Improvement Payment Amount]]+Table1[[#This Row],[Incentive Payment Amount]]</f>
        <v>0</v>
      </c>
      <c r="AK112" s="3">
        <v>0</v>
      </c>
      <c r="AL112" s="3">
        <v>0</v>
      </c>
      <c r="AM112" s="3">
        <v>0</v>
      </c>
    </row>
    <row r="113" spans="1:39" ht="17.100000000000001" customHeight="1" x14ac:dyDescent="0.25">
      <c r="A113" s="82">
        <v>30000028</v>
      </c>
      <c r="B113" s="83" t="s">
        <v>120</v>
      </c>
      <c r="C113" s="10">
        <v>1972623924</v>
      </c>
      <c r="D113" s="10">
        <v>206340953</v>
      </c>
      <c r="E113" s="84">
        <v>36950</v>
      </c>
      <c r="F113" s="84">
        <v>0</v>
      </c>
      <c r="G113" s="84">
        <v>249</v>
      </c>
      <c r="H113" s="84">
        <v>37199</v>
      </c>
      <c r="I113" s="77">
        <v>0</v>
      </c>
      <c r="J113" s="77">
        <v>3.6312850000000001E-2</v>
      </c>
      <c r="K113" s="77">
        <v>0</v>
      </c>
      <c r="L113" s="77">
        <v>0.99484536000000001</v>
      </c>
      <c r="M113" s="77">
        <v>0.99655172000000003</v>
      </c>
      <c r="N113" s="77">
        <v>0</v>
      </c>
      <c r="O113" s="77">
        <v>0.28225805999999998</v>
      </c>
      <c r="P113" s="77">
        <v>0</v>
      </c>
      <c r="Q113" s="77">
        <v>0</v>
      </c>
      <c r="R113" s="77">
        <v>7.7858880000000005E-2</v>
      </c>
      <c r="S113" s="77">
        <v>0.21025547</v>
      </c>
      <c r="T113" s="77">
        <v>0.67676767999999998</v>
      </c>
      <c r="U113" s="77" t="s">
        <v>1146</v>
      </c>
      <c r="V113" s="10">
        <v>1</v>
      </c>
      <c r="W113" s="85">
        <v>1</v>
      </c>
      <c r="X113" s="81">
        <v>52.499000000000002</v>
      </c>
      <c r="Y113" s="81">
        <v>52.499000000000002</v>
      </c>
      <c r="Z113" s="10" t="s">
        <v>114</v>
      </c>
      <c r="AA113" s="10">
        <v>2</v>
      </c>
      <c r="AB113" s="74">
        <v>102784.9962871177</v>
      </c>
      <c r="AC113" s="10">
        <v>1</v>
      </c>
      <c r="AD113" s="10">
        <v>1</v>
      </c>
      <c r="AE113" s="81">
        <v>50.000250000000001</v>
      </c>
      <c r="AF113" s="81">
        <v>52.499000000000002</v>
      </c>
      <c r="AG113" s="81">
        <v>2.4987499999999998</v>
      </c>
      <c r="AH113" s="10">
        <v>0</v>
      </c>
      <c r="AI113" s="74">
        <v>0</v>
      </c>
      <c r="AJ113" s="74">
        <f>Table1[[#This Row],[Improvement Payment Amount]]+Table1[[#This Row],[Incentive Payment Amount]]</f>
        <v>102784.9962871177</v>
      </c>
      <c r="AK113" s="3">
        <v>102784.9962871177</v>
      </c>
      <c r="AL113" s="3">
        <v>0</v>
      </c>
      <c r="AM113" s="3">
        <v>102784.9962871177</v>
      </c>
    </row>
    <row r="114" spans="1:39" ht="17.100000000000001" customHeight="1" x14ac:dyDescent="0.25">
      <c r="A114" s="82">
        <v>30000046</v>
      </c>
      <c r="B114" s="83" t="s">
        <v>121</v>
      </c>
      <c r="C114" s="10">
        <v>1316083025</v>
      </c>
      <c r="D114" s="10">
        <v>206340862</v>
      </c>
      <c r="E114" s="84">
        <v>45845</v>
      </c>
      <c r="F114" s="84">
        <v>0</v>
      </c>
      <c r="G114" s="84">
        <v>775</v>
      </c>
      <c r="H114" s="84">
        <v>46620</v>
      </c>
      <c r="I114" s="77">
        <v>0</v>
      </c>
      <c r="J114" s="77">
        <v>1.9867550000000001E-2</v>
      </c>
      <c r="K114" s="77">
        <v>2.9315959999999999E-2</v>
      </c>
      <c r="L114" s="77">
        <v>0.99058084999999996</v>
      </c>
      <c r="M114" s="77">
        <v>0.99099099000000002</v>
      </c>
      <c r="N114" s="77">
        <v>0</v>
      </c>
      <c r="O114" s="77">
        <v>0.10596026</v>
      </c>
      <c r="P114" s="77">
        <v>0</v>
      </c>
      <c r="Q114" s="77">
        <v>0</v>
      </c>
      <c r="R114" s="77">
        <v>2.6431719999999999E-2</v>
      </c>
      <c r="S114" s="77">
        <v>0.21411705</v>
      </c>
      <c r="T114" s="77">
        <v>0.73611110999999996</v>
      </c>
      <c r="U114" s="77" t="s">
        <v>1146</v>
      </c>
      <c r="V114" s="10">
        <v>1</v>
      </c>
      <c r="W114" s="85">
        <v>0.98873239000000002</v>
      </c>
      <c r="X114" s="81">
        <v>63.055</v>
      </c>
      <c r="Y114" s="81">
        <v>63.055</v>
      </c>
      <c r="Z114" s="10" t="s">
        <v>114</v>
      </c>
      <c r="AA114" s="10">
        <v>2</v>
      </c>
      <c r="AB114" s="74">
        <v>128816.27266607778</v>
      </c>
      <c r="AC114" s="10">
        <v>1</v>
      </c>
      <c r="AD114" s="10">
        <v>1</v>
      </c>
      <c r="AE114" s="81">
        <v>36.111375000000002</v>
      </c>
      <c r="AF114" s="81">
        <v>63.055</v>
      </c>
      <c r="AG114" s="81">
        <v>26.943619999999999</v>
      </c>
      <c r="AH114" s="10">
        <v>1</v>
      </c>
      <c r="AI114" s="74">
        <v>45476.994739316273</v>
      </c>
      <c r="AJ114" s="74">
        <f>Table1[[#This Row],[Improvement Payment Amount]]+Table1[[#This Row],[Incentive Payment Amount]]</f>
        <v>174293.26740539406</v>
      </c>
      <c r="AK114" s="3">
        <v>174293.26740539406</v>
      </c>
      <c r="AL114" s="3">
        <v>0</v>
      </c>
      <c r="AM114" s="3">
        <v>174293.26740539406</v>
      </c>
    </row>
    <row r="115" spans="1:39" ht="17.100000000000001" customHeight="1" x14ac:dyDescent="0.25">
      <c r="A115" s="82">
        <v>30000047</v>
      </c>
      <c r="B115" s="83" t="s">
        <v>122</v>
      </c>
      <c r="C115" s="10">
        <v>1043518277</v>
      </c>
      <c r="D115" s="10">
        <v>206090863</v>
      </c>
      <c r="E115" s="84">
        <v>21033</v>
      </c>
      <c r="F115" s="84">
        <v>0</v>
      </c>
      <c r="G115" s="84">
        <v>620</v>
      </c>
      <c r="H115" s="84">
        <v>21653</v>
      </c>
      <c r="I115" s="77">
        <v>0</v>
      </c>
      <c r="J115" s="77">
        <v>3.6764709999999999E-2</v>
      </c>
      <c r="K115" s="77">
        <v>1.276596E-2</v>
      </c>
      <c r="L115" s="77">
        <v>0.98547214999999999</v>
      </c>
      <c r="M115" s="77">
        <v>0.98491379000000001</v>
      </c>
      <c r="N115" s="77">
        <v>7.8431400000000002E-3</v>
      </c>
      <c r="O115" s="77">
        <v>0.23125000000000001</v>
      </c>
      <c r="P115" s="77">
        <v>3.5842299999999999E-3</v>
      </c>
      <c r="Q115" s="77">
        <v>5.7803500000000001E-3</v>
      </c>
      <c r="R115" s="77">
        <v>0.10683761</v>
      </c>
      <c r="S115" s="77">
        <v>0.18761327</v>
      </c>
      <c r="T115" s="77">
        <v>0.55172414000000003</v>
      </c>
      <c r="U115" s="77" t="s">
        <v>1146</v>
      </c>
      <c r="V115" s="10">
        <v>1</v>
      </c>
      <c r="W115" s="85">
        <v>0.98447894000000002</v>
      </c>
      <c r="X115" s="81">
        <v>31.388000000000002</v>
      </c>
      <c r="Y115" s="81">
        <v>31.388000000000002</v>
      </c>
      <c r="Z115" s="10" t="s">
        <v>114</v>
      </c>
      <c r="AA115" s="10">
        <v>1</v>
      </c>
      <c r="AB115" s="74">
        <v>0</v>
      </c>
      <c r="AC115" s="10">
        <v>1</v>
      </c>
      <c r="AD115" s="10">
        <v>1</v>
      </c>
      <c r="AE115" s="81">
        <v>55.555750000000003</v>
      </c>
      <c r="AF115" s="81">
        <v>31.388000000000002</v>
      </c>
      <c r="AG115" s="81">
        <v>-24.167750000000002</v>
      </c>
      <c r="AH115" s="10">
        <v>0</v>
      </c>
      <c r="AI115" s="74">
        <v>0</v>
      </c>
      <c r="AJ115" s="74">
        <f>Table1[[#This Row],[Improvement Payment Amount]]+Table1[[#This Row],[Incentive Payment Amount]]</f>
        <v>0</v>
      </c>
      <c r="AK115" s="3">
        <v>0</v>
      </c>
      <c r="AL115" s="3">
        <v>0</v>
      </c>
      <c r="AM115" s="3">
        <v>0</v>
      </c>
    </row>
    <row r="116" spans="1:39" ht="17.100000000000001" customHeight="1" x14ac:dyDescent="0.25">
      <c r="A116" s="82">
        <v>30000050</v>
      </c>
      <c r="B116" s="83" t="s">
        <v>661</v>
      </c>
      <c r="C116" s="10">
        <v>1376926931</v>
      </c>
      <c r="D116" s="10">
        <v>206501990</v>
      </c>
      <c r="E116" s="84">
        <v>24935</v>
      </c>
      <c r="F116" s="84">
        <v>0</v>
      </c>
      <c r="G116" s="84">
        <v>1512</v>
      </c>
      <c r="H116" s="84">
        <v>26447</v>
      </c>
      <c r="I116" s="77">
        <v>0</v>
      </c>
      <c r="J116" s="77">
        <v>1.1494249999999999E-2</v>
      </c>
      <c r="K116" s="77">
        <v>4.8543700000000002E-3</v>
      </c>
      <c r="L116" s="77">
        <v>0.90151515000000004</v>
      </c>
      <c r="M116" s="77">
        <v>0.93567250999999996</v>
      </c>
      <c r="N116" s="77">
        <v>5.2631600000000002E-3</v>
      </c>
      <c r="O116" s="77">
        <v>0.44155844</v>
      </c>
      <c r="P116" s="77">
        <v>2.6785710000000001E-2</v>
      </c>
      <c r="Q116" s="77">
        <v>0</v>
      </c>
      <c r="R116" s="77">
        <v>0.20564515999999999</v>
      </c>
      <c r="S116" s="77">
        <v>0.15369969</v>
      </c>
      <c r="T116" s="77">
        <v>0.48818897999999999</v>
      </c>
      <c r="U116" s="77" t="s">
        <v>1153</v>
      </c>
      <c r="V116" s="10">
        <v>1</v>
      </c>
      <c r="W116" s="85">
        <v>0.95111111000000004</v>
      </c>
      <c r="X116" s="81">
        <v>33.332700000000003</v>
      </c>
      <c r="Y116" s="81">
        <v>33.332700000000003</v>
      </c>
      <c r="Z116" s="10" t="s">
        <v>114</v>
      </c>
      <c r="AA116" s="10">
        <v>1</v>
      </c>
      <c r="AB116" s="74">
        <v>0</v>
      </c>
      <c r="AC116" s="10">
        <v>1</v>
      </c>
      <c r="AD116" s="10">
        <v>1</v>
      </c>
      <c r="AE116" s="81">
        <v>44.444749999999999</v>
      </c>
      <c r="AF116" s="81">
        <v>33.332700000000003</v>
      </c>
      <c r="AG116" s="81">
        <v>-11.11205</v>
      </c>
      <c r="AH116" s="10">
        <v>0</v>
      </c>
      <c r="AI116" s="74">
        <v>0</v>
      </c>
      <c r="AJ116" s="74">
        <f>Table1[[#This Row],[Improvement Payment Amount]]+Table1[[#This Row],[Incentive Payment Amount]]</f>
        <v>0</v>
      </c>
      <c r="AK116" s="3">
        <v>0</v>
      </c>
      <c r="AL116" s="3">
        <v>0</v>
      </c>
      <c r="AM116" s="3">
        <v>0</v>
      </c>
    </row>
    <row r="117" spans="1:39" ht="17.100000000000001" customHeight="1" x14ac:dyDescent="0.25">
      <c r="A117" s="82">
        <v>30000053</v>
      </c>
      <c r="B117" s="83" t="s">
        <v>123</v>
      </c>
      <c r="C117" s="10">
        <v>1639175078</v>
      </c>
      <c r="D117" s="10">
        <v>206342207</v>
      </c>
      <c r="E117" s="84">
        <v>15281</v>
      </c>
      <c r="F117" s="84">
        <v>0</v>
      </c>
      <c r="G117" s="84">
        <v>1048</v>
      </c>
      <c r="H117" s="84">
        <v>16329</v>
      </c>
      <c r="I117" s="77">
        <v>0</v>
      </c>
      <c r="J117" s="77">
        <v>1.9417480000000001E-2</v>
      </c>
      <c r="K117" s="77">
        <v>0</v>
      </c>
      <c r="L117" s="77">
        <v>1</v>
      </c>
      <c r="M117" s="77">
        <v>1</v>
      </c>
      <c r="N117" s="77">
        <v>0</v>
      </c>
      <c r="O117" s="77">
        <v>0.12765957</v>
      </c>
      <c r="P117" s="77">
        <v>8.2105259999999999E-2</v>
      </c>
      <c r="Q117" s="77">
        <v>0.1</v>
      </c>
      <c r="R117" s="77">
        <v>7.2580649999999997E-2</v>
      </c>
      <c r="S117" s="77">
        <v>0.14455570000000001</v>
      </c>
      <c r="T117" s="77">
        <v>0.51</v>
      </c>
      <c r="U117" s="77" t="s">
        <v>1146</v>
      </c>
      <c r="V117" s="10">
        <v>1</v>
      </c>
      <c r="W117" s="85">
        <v>0.98425196999999998</v>
      </c>
      <c r="X117" s="81">
        <v>63.055999999999997</v>
      </c>
      <c r="Y117" s="81">
        <v>63.055999999999997</v>
      </c>
      <c r="Z117" s="10" t="s">
        <v>114</v>
      </c>
      <c r="AA117" s="10">
        <v>2</v>
      </c>
      <c r="AB117" s="74">
        <v>45118.852774868814</v>
      </c>
      <c r="AC117" s="10">
        <v>1</v>
      </c>
      <c r="AD117" s="10">
        <v>1</v>
      </c>
      <c r="AE117" s="81">
        <v>47.222124999999998</v>
      </c>
      <c r="AF117" s="81">
        <v>63.055999999999997</v>
      </c>
      <c r="AG117" s="81">
        <v>15.833869999999999</v>
      </c>
      <c r="AH117" s="10">
        <v>0</v>
      </c>
      <c r="AI117" s="74">
        <v>0</v>
      </c>
      <c r="AJ117" s="74">
        <f>Table1[[#This Row],[Improvement Payment Amount]]+Table1[[#This Row],[Incentive Payment Amount]]</f>
        <v>45118.852774868814</v>
      </c>
      <c r="AK117" s="3">
        <v>45118.852774868814</v>
      </c>
      <c r="AL117" s="3">
        <v>0</v>
      </c>
      <c r="AM117" s="3">
        <v>45118.852774868814</v>
      </c>
    </row>
    <row r="118" spans="1:39" ht="17.100000000000001" customHeight="1" x14ac:dyDescent="0.25">
      <c r="A118" s="82">
        <v>30000060</v>
      </c>
      <c r="B118" s="83" t="s">
        <v>662</v>
      </c>
      <c r="C118" s="10">
        <v>1679505572</v>
      </c>
      <c r="D118" s="10">
        <v>206340877</v>
      </c>
      <c r="E118" s="84">
        <v>17015</v>
      </c>
      <c r="F118" s="84">
        <v>0</v>
      </c>
      <c r="G118" s="84">
        <v>0</v>
      </c>
      <c r="H118" s="84">
        <v>17015</v>
      </c>
      <c r="I118" s="77">
        <v>0</v>
      </c>
      <c r="J118" s="77">
        <v>0</v>
      </c>
      <c r="K118" s="77">
        <v>3.5714290000000003E-2</v>
      </c>
      <c r="L118" s="77">
        <v>0.9826087</v>
      </c>
      <c r="M118" s="77">
        <v>1</v>
      </c>
      <c r="N118" s="77">
        <v>1.9704429999999998E-2</v>
      </c>
      <c r="O118" s="77">
        <v>0.70967742</v>
      </c>
      <c r="P118" s="77">
        <v>4.7826090000000002E-2</v>
      </c>
      <c r="Q118" s="77">
        <v>0</v>
      </c>
      <c r="R118" s="77">
        <v>8.1218269999999995E-2</v>
      </c>
      <c r="S118" s="77">
        <v>9.8072099999999995E-2</v>
      </c>
      <c r="T118" s="77">
        <v>0.90123456999999996</v>
      </c>
      <c r="U118" s="77" t="s">
        <v>1146</v>
      </c>
      <c r="V118" s="10">
        <v>1</v>
      </c>
      <c r="W118" s="85">
        <v>0.99180327999999995</v>
      </c>
      <c r="X118" s="81">
        <v>55.138500000000001</v>
      </c>
      <c r="Y118" s="81">
        <v>55.138500000000001</v>
      </c>
      <c r="Z118" s="10" t="s">
        <v>114</v>
      </c>
      <c r="AA118" s="10">
        <v>2</v>
      </c>
      <c r="AB118" s="74">
        <v>47014.347477763054</v>
      </c>
      <c r="AC118" s="10">
        <v>1</v>
      </c>
      <c r="AD118" s="10">
        <v>1</v>
      </c>
      <c r="AE118" s="81">
        <v>38.888750000000002</v>
      </c>
      <c r="AF118" s="81">
        <v>55.138500000000001</v>
      </c>
      <c r="AG118" s="81">
        <v>16.249749999999999</v>
      </c>
      <c r="AH118" s="10">
        <v>0</v>
      </c>
      <c r="AI118" s="74">
        <v>0</v>
      </c>
      <c r="AJ118" s="74">
        <f>Table1[[#This Row],[Improvement Payment Amount]]+Table1[[#This Row],[Incentive Payment Amount]]</f>
        <v>47014.347477763054</v>
      </c>
      <c r="AK118" s="3">
        <v>47014.347477763054</v>
      </c>
      <c r="AL118" s="3">
        <v>0</v>
      </c>
      <c r="AM118" s="3">
        <v>47014.347477763054</v>
      </c>
    </row>
    <row r="119" spans="1:39" ht="17.100000000000001" customHeight="1" x14ac:dyDescent="0.25">
      <c r="A119" s="82">
        <v>30000063</v>
      </c>
      <c r="B119" s="83" t="s">
        <v>124</v>
      </c>
      <c r="C119" s="10">
        <v>1588669865</v>
      </c>
      <c r="D119" s="10">
        <v>206092347</v>
      </c>
      <c r="E119" s="84">
        <v>9388</v>
      </c>
      <c r="F119" s="84">
        <v>0</v>
      </c>
      <c r="G119" s="84">
        <v>0</v>
      </c>
      <c r="H119" s="84">
        <v>9388</v>
      </c>
      <c r="I119" s="77">
        <v>0</v>
      </c>
      <c r="J119" s="77">
        <v>1.369863E-2</v>
      </c>
      <c r="K119" s="77">
        <v>7.9545450000000004E-2</v>
      </c>
      <c r="L119" s="77">
        <v>0.96571428999999998</v>
      </c>
      <c r="M119" s="77">
        <v>0.94285713999999998</v>
      </c>
      <c r="N119" s="77">
        <v>5.2083329999999997E-2</v>
      </c>
      <c r="O119" s="77" t="s">
        <v>11</v>
      </c>
      <c r="P119" s="77">
        <v>5.228758E-2</v>
      </c>
      <c r="Q119" s="77">
        <v>1.7241380000000001E-2</v>
      </c>
      <c r="R119" s="77">
        <v>0.32258065000000002</v>
      </c>
      <c r="S119" s="77">
        <v>0.10459605</v>
      </c>
      <c r="T119" s="77">
        <v>0.66666667000000002</v>
      </c>
      <c r="U119" s="77" t="s">
        <v>1146</v>
      </c>
      <c r="V119" s="10">
        <v>1</v>
      </c>
      <c r="W119" s="85">
        <v>0.93103448</v>
      </c>
      <c r="X119" s="81">
        <v>31.718399999999999</v>
      </c>
      <c r="Y119" s="81">
        <v>31.718399999999999</v>
      </c>
      <c r="Z119" s="10" t="s">
        <v>114</v>
      </c>
      <c r="AA119" s="10">
        <v>1</v>
      </c>
      <c r="AB119" s="74">
        <v>0</v>
      </c>
      <c r="AC119" s="10">
        <v>1</v>
      </c>
      <c r="AD119" s="10">
        <v>1</v>
      </c>
      <c r="AE119" s="81">
        <v>16.66675</v>
      </c>
      <c r="AF119" s="81">
        <v>31.718399999999999</v>
      </c>
      <c r="AG119" s="81">
        <v>15.05165</v>
      </c>
      <c r="AH119" s="10">
        <v>0</v>
      </c>
      <c r="AI119" s="74">
        <v>0</v>
      </c>
      <c r="AJ119" s="74">
        <f>Table1[[#This Row],[Improvement Payment Amount]]+Table1[[#This Row],[Incentive Payment Amount]]</f>
        <v>0</v>
      </c>
      <c r="AK119" s="3">
        <v>0</v>
      </c>
      <c r="AL119" s="3">
        <v>0</v>
      </c>
      <c r="AM119" s="3">
        <v>0</v>
      </c>
    </row>
    <row r="120" spans="1:39" ht="17.100000000000001" customHeight="1" x14ac:dyDescent="0.25">
      <c r="A120" s="82">
        <v>30000066</v>
      </c>
      <c r="B120" s="83" t="s">
        <v>125</v>
      </c>
      <c r="C120" s="10">
        <v>1568818367</v>
      </c>
      <c r="D120" s="10">
        <v>206502269</v>
      </c>
      <c r="E120" s="84">
        <v>12536</v>
      </c>
      <c r="F120" s="84">
        <v>0</v>
      </c>
      <c r="G120" s="84">
        <v>101</v>
      </c>
      <c r="H120" s="84">
        <v>12637</v>
      </c>
      <c r="I120" s="77">
        <v>0</v>
      </c>
      <c r="J120" s="77">
        <v>1.7391299999999998E-2</v>
      </c>
      <c r="K120" s="77">
        <v>3.2967030000000001E-2</v>
      </c>
      <c r="L120" s="77">
        <v>0.91891891999999997</v>
      </c>
      <c r="M120" s="77">
        <v>0.93023255999999999</v>
      </c>
      <c r="N120" s="77">
        <v>0</v>
      </c>
      <c r="O120" s="77">
        <v>0.61290323000000002</v>
      </c>
      <c r="P120" s="77">
        <v>0</v>
      </c>
      <c r="Q120" s="77">
        <v>0</v>
      </c>
      <c r="R120" s="77">
        <v>0.24299065</v>
      </c>
      <c r="S120" s="77" t="s">
        <v>11</v>
      </c>
      <c r="T120" s="77">
        <v>0.50819672000000005</v>
      </c>
      <c r="U120" s="77" t="s">
        <v>1153</v>
      </c>
      <c r="V120" s="10">
        <v>1</v>
      </c>
      <c r="W120" s="85">
        <v>0.98795180999999999</v>
      </c>
      <c r="X120" s="81">
        <v>31.249300000000002</v>
      </c>
      <c r="Y120" s="81">
        <v>31.249300000000002</v>
      </c>
      <c r="Z120" s="10" t="s">
        <v>114</v>
      </c>
      <c r="AA120" s="10">
        <v>1</v>
      </c>
      <c r="AB120" s="74">
        <v>0</v>
      </c>
      <c r="AC120" s="10">
        <v>1</v>
      </c>
      <c r="AD120" s="10">
        <v>1</v>
      </c>
      <c r="AE120" s="81">
        <v>43.7503125</v>
      </c>
      <c r="AF120" s="81">
        <v>31.249300000000002</v>
      </c>
      <c r="AG120" s="81">
        <v>-12.501010000000001</v>
      </c>
      <c r="AH120" s="10">
        <v>0</v>
      </c>
      <c r="AI120" s="74">
        <v>0</v>
      </c>
      <c r="AJ120" s="74">
        <f>Table1[[#This Row],[Improvement Payment Amount]]+Table1[[#This Row],[Incentive Payment Amount]]</f>
        <v>0</v>
      </c>
      <c r="AK120" s="3">
        <v>0</v>
      </c>
      <c r="AL120" s="3">
        <v>0</v>
      </c>
      <c r="AM120" s="3">
        <v>0</v>
      </c>
    </row>
    <row r="121" spans="1:39" ht="17.100000000000001" customHeight="1" x14ac:dyDescent="0.25">
      <c r="A121" s="82">
        <v>30000067</v>
      </c>
      <c r="B121" s="83" t="s">
        <v>126</v>
      </c>
      <c r="C121" s="10">
        <v>1407154636</v>
      </c>
      <c r="D121" s="10">
        <v>206341182</v>
      </c>
      <c r="E121" s="84">
        <v>13623</v>
      </c>
      <c r="F121" s="84">
        <v>6505</v>
      </c>
      <c r="G121" s="84">
        <v>1944</v>
      </c>
      <c r="H121" s="84">
        <v>22072</v>
      </c>
      <c r="I121" s="77">
        <v>3.4188030000000001E-2</v>
      </c>
      <c r="J121" s="77">
        <v>4.3715850000000001E-2</v>
      </c>
      <c r="K121" s="77">
        <v>6.8783070000000002E-2</v>
      </c>
      <c r="L121" s="77">
        <v>0.97297297000000005</v>
      </c>
      <c r="M121" s="77">
        <v>0.97205881999999999</v>
      </c>
      <c r="N121" s="77">
        <v>0</v>
      </c>
      <c r="O121" s="77">
        <v>0.20689655000000001</v>
      </c>
      <c r="P121" s="77">
        <v>0</v>
      </c>
      <c r="Q121" s="77">
        <v>0</v>
      </c>
      <c r="R121" s="77">
        <v>9.2436969999999993E-2</v>
      </c>
      <c r="S121" s="77">
        <v>0.15651815999999999</v>
      </c>
      <c r="T121" s="77">
        <v>0.55333332999999996</v>
      </c>
      <c r="U121" s="77" t="s">
        <v>1146</v>
      </c>
      <c r="V121" s="10">
        <v>1</v>
      </c>
      <c r="W121" s="85">
        <v>0.97103918</v>
      </c>
      <c r="X121" s="81">
        <v>47.220999999999997</v>
      </c>
      <c r="Y121" s="81">
        <v>47.220999999999997</v>
      </c>
      <c r="Z121" s="10" t="s">
        <v>114</v>
      </c>
      <c r="AA121" s="10">
        <v>1</v>
      </c>
      <c r="AB121" s="74">
        <v>0</v>
      </c>
      <c r="AC121" s="10">
        <v>1</v>
      </c>
      <c r="AD121" s="10">
        <v>1</v>
      </c>
      <c r="AE121" s="81">
        <v>44.444499999999998</v>
      </c>
      <c r="AF121" s="81">
        <v>47.220999999999997</v>
      </c>
      <c r="AG121" s="81">
        <v>2.7765</v>
      </c>
      <c r="AH121" s="10">
        <v>0</v>
      </c>
      <c r="AI121" s="74">
        <v>0</v>
      </c>
      <c r="AJ121" s="74">
        <f>Table1[[#This Row],[Improvement Payment Amount]]+Table1[[#This Row],[Incentive Payment Amount]]</f>
        <v>0</v>
      </c>
      <c r="AK121" s="3">
        <v>0</v>
      </c>
      <c r="AL121" s="3">
        <v>0</v>
      </c>
      <c r="AM121" s="3">
        <v>0</v>
      </c>
    </row>
    <row r="122" spans="1:39" ht="17.100000000000001" customHeight="1" x14ac:dyDescent="0.25">
      <c r="A122" s="82">
        <v>30000071</v>
      </c>
      <c r="B122" s="83" t="s">
        <v>127</v>
      </c>
      <c r="C122" s="10">
        <v>1841296282</v>
      </c>
      <c r="D122" s="10">
        <v>206342258</v>
      </c>
      <c r="E122" s="84">
        <v>33577</v>
      </c>
      <c r="F122" s="84">
        <v>0</v>
      </c>
      <c r="G122" s="84">
        <v>198</v>
      </c>
      <c r="H122" s="84">
        <v>33775</v>
      </c>
      <c r="I122" s="77">
        <v>0</v>
      </c>
      <c r="J122" s="77">
        <v>1.694915E-2</v>
      </c>
      <c r="K122" s="77">
        <v>0</v>
      </c>
      <c r="L122" s="77">
        <v>1</v>
      </c>
      <c r="M122" s="77">
        <v>1</v>
      </c>
      <c r="N122" s="77">
        <v>1.0204080000000001E-2</v>
      </c>
      <c r="O122" s="77">
        <v>0.29585799000000002</v>
      </c>
      <c r="P122" s="77">
        <v>8.9152999999999993E-3</v>
      </c>
      <c r="Q122" s="77">
        <v>1.8018019999999999E-2</v>
      </c>
      <c r="R122" s="77">
        <v>4.9450550000000003E-2</v>
      </c>
      <c r="S122" s="77">
        <v>0.19341727</v>
      </c>
      <c r="T122" s="77">
        <v>0.68987341999999996</v>
      </c>
      <c r="U122" s="77" t="s">
        <v>1146</v>
      </c>
      <c r="V122" s="10">
        <v>1</v>
      </c>
      <c r="W122" s="85">
        <v>0.95674967</v>
      </c>
      <c r="X122" s="81">
        <v>49.860500000000002</v>
      </c>
      <c r="Y122" s="81">
        <v>49.860500000000002</v>
      </c>
      <c r="Z122" s="10" t="s">
        <v>114</v>
      </c>
      <c r="AA122" s="10">
        <v>1</v>
      </c>
      <c r="AB122" s="74">
        <v>0</v>
      </c>
      <c r="AC122" s="10">
        <v>1</v>
      </c>
      <c r="AD122" s="10">
        <v>1</v>
      </c>
      <c r="AE122" s="81">
        <v>38.888750000000002</v>
      </c>
      <c r="AF122" s="81">
        <v>49.860500000000002</v>
      </c>
      <c r="AG122" s="81">
        <v>10.97175</v>
      </c>
      <c r="AH122" s="10">
        <v>0</v>
      </c>
      <c r="AI122" s="74">
        <v>0</v>
      </c>
      <c r="AJ122" s="74">
        <f>Table1[[#This Row],[Improvement Payment Amount]]+Table1[[#This Row],[Incentive Payment Amount]]</f>
        <v>0</v>
      </c>
      <c r="AK122" s="3">
        <v>0</v>
      </c>
      <c r="AL122" s="3">
        <v>0</v>
      </c>
      <c r="AM122" s="3">
        <v>0</v>
      </c>
    </row>
    <row r="123" spans="1:39" ht="17.100000000000001" customHeight="1" x14ac:dyDescent="0.25">
      <c r="A123" s="82">
        <v>30000074</v>
      </c>
      <c r="B123" s="83" t="s">
        <v>663</v>
      </c>
      <c r="C123" s="10">
        <v>1467449603</v>
      </c>
      <c r="D123" s="10">
        <v>206030915</v>
      </c>
      <c r="E123" s="84">
        <v>26888</v>
      </c>
      <c r="F123" s="84">
        <v>0</v>
      </c>
      <c r="G123" s="84">
        <v>37</v>
      </c>
      <c r="H123" s="84">
        <v>26925</v>
      </c>
      <c r="I123" s="77">
        <v>0</v>
      </c>
      <c r="J123" s="77">
        <v>8.0645159999999994E-2</v>
      </c>
      <c r="K123" s="77">
        <v>1.408451E-2</v>
      </c>
      <c r="L123" s="77">
        <v>1</v>
      </c>
      <c r="M123" s="77">
        <v>0.99459458999999995</v>
      </c>
      <c r="N123" s="77">
        <v>0</v>
      </c>
      <c r="O123" s="77">
        <v>0.30188679000000002</v>
      </c>
      <c r="P123" s="77">
        <v>2.7972029999999998E-2</v>
      </c>
      <c r="Q123" s="77">
        <v>0</v>
      </c>
      <c r="R123" s="77">
        <v>7.4257429999999999E-2</v>
      </c>
      <c r="S123" s="77">
        <v>0.13177332999999999</v>
      </c>
      <c r="T123" s="77">
        <v>0.83561644000000002</v>
      </c>
      <c r="U123" s="77" t="s">
        <v>1146</v>
      </c>
      <c r="V123" s="10">
        <v>1</v>
      </c>
      <c r="W123" s="85">
        <v>0.99082568999999998</v>
      </c>
      <c r="X123" s="81">
        <v>68.332999999999998</v>
      </c>
      <c r="Y123" s="81">
        <v>68.332999999999998</v>
      </c>
      <c r="Z123" s="10" t="s">
        <v>114</v>
      </c>
      <c r="AA123" s="10">
        <v>3</v>
      </c>
      <c r="AB123" s="74">
        <v>111595.17829903938</v>
      </c>
      <c r="AC123" s="10">
        <v>1</v>
      </c>
      <c r="AD123" s="10">
        <v>1</v>
      </c>
      <c r="AE123" s="81">
        <v>36.111125000000001</v>
      </c>
      <c r="AF123" s="81">
        <v>68.332999999999998</v>
      </c>
      <c r="AG123" s="81">
        <v>32.221870000000003</v>
      </c>
      <c r="AH123" s="10">
        <v>1</v>
      </c>
      <c r="AI123" s="74">
        <v>26264.866652854795</v>
      </c>
      <c r="AJ123" s="74">
        <f>Table1[[#This Row],[Improvement Payment Amount]]+Table1[[#This Row],[Incentive Payment Amount]]</f>
        <v>137860.04495189418</v>
      </c>
      <c r="AK123" s="3">
        <v>137860.04495189418</v>
      </c>
      <c r="AL123" s="3">
        <v>0</v>
      </c>
      <c r="AM123" s="3">
        <v>137860.04495189418</v>
      </c>
    </row>
    <row r="124" spans="1:39" ht="17.100000000000001" customHeight="1" x14ac:dyDescent="0.25">
      <c r="A124" s="82">
        <v>30000076</v>
      </c>
      <c r="B124" s="83" t="s">
        <v>664</v>
      </c>
      <c r="C124" s="10">
        <v>1265934632</v>
      </c>
      <c r="D124" s="10">
        <v>206340958</v>
      </c>
      <c r="E124" s="84">
        <v>22189</v>
      </c>
      <c r="F124" s="84">
        <v>0</v>
      </c>
      <c r="G124" s="84">
        <v>300</v>
      </c>
      <c r="H124" s="84">
        <v>22489</v>
      </c>
      <c r="I124" s="77">
        <v>0</v>
      </c>
      <c r="J124" s="77">
        <v>0.10344828</v>
      </c>
      <c r="K124" s="77">
        <v>9.0476189999999998E-2</v>
      </c>
      <c r="L124" s="77">
        <v>0.92195121999999996</v>
      </c>
      <c r="M124" s="77">
        <v>0.91888112</v>
      </c>
      <c r="N124" s="77">
        <v>7.6045599999999998E-3</v>
      </c>
      <c r="O124" s="77">
        <v>0.62195122000000003</v>
      </c>
      <c r="P124" s="77">
        <v>0</v>
      </c>
      <c r="Q124" s="77">
        <v>0</v>
      </c>
      <c r="R124" s="77">
        <v>0.15079365</v>
      </c>
      <c r="S124" s="77">
        <v>0.21820975000000001</v>
      </c>
      <c r="T124" s="77">
        <v>0.89743589999999995</v>
      </c>
      <c r="U124" s="77" t="s">
        <v>1146</v>
      </c>
      <c r="V124" s="10">
        <v>1</v>
      </c>
      <c r="W124" s="85">
        <v>0.99113474999999995</v>
      </c>
      <c r="X124" s="81">
        <v>31.388000000000002</v>
      </c>
      <c r="Y124" s="81">
        <v>31.388000000000002</v>
      </c>
      <c r="Z124" s="10" t="s">
        <v>114</v>
      </c>
      <c r="AA124" s="10">
        <v>1</v>
      </c>
      <c r="AB124" s="74">
        <v>0</v>
      </c>
      <c r="AC124" s="10">
        <v>1</v>
      </c>
      <c r="AD124" s="10">
        <v>1</v>
      </c>
      <c r="AE124" s="81">
        <v>31.250187499999999</v>
      </c>
      <c r="AF124" s="81">
        <v>31.388000000000002</v>
      </c>
      <c r="AG124" s="81">
        <v>0.13780999999999999</v>
      </c>
      <c r="AH124" s="10">
        <v>0</v>
      </c>
      <c r="AI124" s="74">
        <v>0</v>
      </c>
      <c r="AJ124" s="74">
        <f>Table1[[#This Row],[Improvement Payment Amount]]+Table1[[#This Row],[Incentive Payment Amount]]</f>
        <v>0</v>
      </c>
      <c r="AK124" s="3">
        <v>0</v>
      </c>
      <c r="AL124" s="3">
        <v>0</v>
      </c>
      <c r="AM124" s="3">
        <v>0</v>
      </c>
    </row>
    <row r="125" spans="1:39" ht="17.100000000000001" customHeight="1" x14ac:dyDescent="0.25">
      <c r="A125" s="82">
        <v>30000085</v>
      </c>
      <c r="B125" s="83" t="s">
        <v>665</v>
      </c>
      <c r="C125" s="10">
        <v>1457659682</v>
      </c>
      <c r="D125" s="10">
        <v>206090983</v>
      </c>
      <c r="E125" s="84">
        <v>21117</v>
      </c>
      <c r="F125" s="84">
        <v>0</v>
      </c>
      <c r="G125" s="84">
        <v>505</v>
      </c>
      <c r="H125" s="84">
        <v>21622</v>
      </c>
      <c r="I125" s="77">
        <v>0</v>
      </c>
      <c r="J125" s="77">
        <v>7.3529410000000003E-2</v>
      </c>
      <c r="K125" s="77">
        <v>5.434783E-2</v>
      </c>
      <c r="L125" s="77">
        <v>0.97791797999999996</v>
      </c>
      <c r="M125" s="77">
        <v>0.99076922999999995</v>
      </c>
      <c r="N125" s="77">
        <v>2.955665E-2</v>
      </c>
      <c r="O125" s="77">
        <v>0.31884057999999998</v>
      </c>
      <c r="P125" s="77">
        <v>0.19852940999999999</v>
      </c>
      <c r="Q125" s="77">
        <v>0.28187919</v>
      </c>
      <c r="R125" s="77">
        <v>0.20283018999999999</v>
      </c>
      <c r="S125" s="77">
        <v>0.13820194</v>
      </c>
      <c r="T125" s="77">
        <v>0.69473684000000002</v>
      </c>
      <c r="U125" s="77" t="s">
        <v>1146</v>
      </c>
      <c r="V125" s="10">
        <v>1</v>
      </c>
      <c r="W125" s="85">
        <v>0.97590361000000003</v>
      </c>
      <c r="X125" s="81">
        <v>20.832999999999998</v>
      </c>
      <c r="Y125" s="81">
        <v>20.832999999999998</v>
      </c>
      <c r="Z125" s="10" t="s">
        <v>114</v>
      </c>
      <c r="AA125" s="10">
        <v>1</v>
      </c>
      <c r="AB125" s="74">
        <v>0</v>
      </c>
      <c r="AC125" s="10">
        <v>1</v>
      </c>
      <c r="AD125" s="10">
        <v>1</v>
      </c>
      <c r="AE125" s="81">
        <v>13.888875000000001</v>
      </c>
      <c r="AF125" s="81">
        <v>20.832999999999998</v>
      </c>
      <c r="AG125" s="81">
        <v>6.9441199999999998</v>
      </c>
      <c r="AH125" s="10">
        <v>0</v>
      </c>
      <c r="AI125" s="74">
        <v>0</v>
      </c>
      <c r="AJ125" s="74">
        <f>Table1[[#This Row],[Improvement Payment Amount]]+Table1[[#This Row],[Incentive Payment Amount]]</f>
        <v>0</v>
      </c>
      <c r="AK125" s="3">
        <v>0</v>
      </c>
      <c r="AL125" s="3">
        <v>0</v>
      </c>
      <c r="AM125" s="3">
        <v>0</v>
      </c>
    </row>
    <row r="126" spans="1:39" ht="17.100000000000001" customHeight="1" x14ac:dyDescent="0.25">
      <c r="A126" s="82">
        <v>30000088</v>
      </c>
      <c r="B126" s="83" t="s">
        <v>666</v>
      </c>
      <c r="C126" s="10">
        <v>1902807654</v>
      </c>
      <c r="D126" s="10">
        <v>206500997</v>
      </c>
      <c r="E126" s="84">
        <v>25349</v>
      </c>
      <c r="F126" s="84">
        <v>0</v>
      </c>
      <c r="G126" s="84">
        <v>466</v>
      </c>
      <c r="H126" s="84">
        <v>25815</v>
      </c>
      <c r="I126" s="77">
        <v>0</v>
      </c>
      <c r="J126" s="77">
        <v>5.1282050000000003E-2</v>
      </c>
      <c r="K126" s="77">
        <v>6.6666669999999997E-2</v>
      </c>
      <c r="L126" s="77">
        <v>0.57798165000000001</v>
      </c>
      <c r="M126" s="77">
        <v>0.58466454000000001</v>
      </c>
      <c r="N126" s="77">
        <v>1.0204080000000001E-2</v>
      </c>
      <c r="O126" s="77">
        <v>0.47619048000000003</v>
      </c>
      <c r="P126" s="77">
        <v>4.8780490000000003E-2</v>
      </c>
      <c r="Q126" s="77">
        <v>0.11160713999999999</v>
      </c>
      <c r="R126" s="77">
        <v>9.486166E-2</v>
      </c>
      <c r="S126" s="77">
        <v>0.20759606999999999</v>
      </c>
      <c r="T126" s="77">
        <v>0.76136364000000001</v>
      </c>
      <c r="U126" s="77" t="s">
        <v>1153</v>
      </c>
      <c r="V126" s="10">
        <v>1</v>
      </c>
      <c r="W126" s="85">
        <v>0.88508556999999999</v>
      </c>
      <c r="X126" s="81">
        <v>16.667300000000001</v>
      </c>
      <c r="Y126" s="81">
        <v>0</v>
      </c>
      <c r="Z126" s="10" t="s">
        <v>114</v>
      </c>
      <c r="AA126" s="10" t="s">
        <v>36</v>
      </c>
      <c r="AB126" s="74">
        <v>0</v>
      </c>
      <c r="AC126" s="10">
        <v>1</v>
      </c>
      <c r="AD126" s="10">
        <v>0</v>
      </c>
      <c r="AE126" s="81">
        <v>5.5555000000000003</v>
      </c>
      <c r="AF126" s="81">
        <v>16.667300000000001</v>
      </c>
      <c r="AG126" s="81">
        <v>11.111800000000001</v>
      </c>
      <c r="AH126" s="10">
        <v>0</v>
      </c>
      <c r="AI126" s="74">
        <v>0</v>
      </c>
      <c r="AJ126" s="74">
        <f>Table1[[#This Row],[Improvement Payment Amount]]+Table1[[#This Row],[Incentive Payment Amount]]</f>
        <v>0</v>
      </c>
      <c r="AK126" s="3">
        <v>0</v>
      </c>
      <c r="AL126" s="3">
        <v>0</v>
      </c>
      <c r="AM126" s="3">
        <v>0</v>
      </c>
    </row>
    <row r="127" spans="1:39" ht="17.100000000000001" customHeight="1" x14ac:dyDescent="0.25">
      <c r="A127" s="82">
        <v>30000090</v>
      </c>
      <c r="B127" s="83" t="s">
        <v>128</v>
      </c>
      <c r="C127" s="10">
        <v>1871891929</v>
      </c>
      <c r="D127" s="10">
        <v>206311001</v>
      </c>
      <c r="E127" s="84">
        <v>33411</v>
      </c>
      <c r="F127" s="84">
        <v>0</v>
      </c>
      <c r="G127" s="84">
        <v>437</v>
      </c>
      <c r="H127" s="84">
        <v>33848</v>
      </c>
      <c r="I127" s="77">
        <v>0</v>
      </c>
      <c r="J127" s="77">
        <v>1.9672129999999999E-2</v>
      </c>
      <c r="K127" s="77">
        <v>2.7855149999999999E-2</v>
      </c>
      <c r="L127" s="77">
        <v>0.96009577000000002</v>
      </c>
      <c r="M127" s="77">
        <v>0.96194824999999995</v>
      </c>
      <c r="N127" s="77">
        <v>1.355014E-2</v>
      </c>
      <c r="O127" s="77">
        <v>0.38202247</v>
      </c>
      <c r="P127" s="77">
        <v>2.4479800000000002E-3</v>
      </c>
      <c r="Q127" s="77">
        <v>0</v>
      </c>
      <c r="R127" s="77">
        <v>5.7627119999999997E-2</v>
      </c>
      <c r="S127" s="77">
        <v>0.17884691</v>
      </c>
      <c r="T127" s="77">
        <v>0.80102041000000002</v>
      </c>
      <c r="U127" s="77" t="s">
        <v>1146</v>
      </c>
      <c r="V127" s="10">
        <v>1</v>
      </c>
      <c r="W127" s="85">
        <v>0.98014628999999998</v>
      </c>
      <c r="X127" s="81">
        <v>34.026499999999999</v>
      </c>
      <c r="Y127" s="81">
        <v>34.026499999999999</v>
      </c>
      <c r="Z127" s="10" t="s">
        <v>114</v>
      </c>
      <c r="AA127" s="10">
        <v>1</v>
      </c>
      <c r="AB127" s="74">
        <v>0</v>
      </c>
      <c r="AC127" s="10">
        <v>1</v>
      </c>
      <c r="AD127" s="10">
        <v>1</v>
      </c>
      <c r="AE127" s="81">
        <v>61.111249999999998</v>
      </c>
      <c r="AF127" s="81">
        <v>34.026499999999999</v>
      </c>
      <c r="AG127" s="81">
        <v>-27.08475</v>
      </c>
      <c r="AH127" s="10">
        <v>0</v>
      </c>
      <c r="AI127" s="74">
        <v>0</v>
      </c>
      <c r="AJ127" s="74">
        <f>Table1[[#This Row],[Improvement Payment Amount]]+Table1[[#This Row],[Incentive Payment Amount]]</f>
        <v>0</v>
      </c>
      <c r="AK127" s="3">
        <v>0</v>
      </c>
      <c r="AL127" s="3">
        <v>0</v>
      </c>
      <c r="AM127" s="3">
        <v>0</v>
      </c>
    </row>
    <row r="128" spans="1:39" ht="17.100000000000001" customHeight="1" x14ac:dyDescent="0.25">
      <c r="A128" s="82">
        <v>30000096</v>
      </c>
      <c r="B128" s="83" t="s">
        <v>667</v>
      </c>
      <c r="C128" s="10">
        <v>1750375846</v>
      </c>
      <c r="D128" s="10">
        <v>206501355</v>
      </c>
      <c r="E128" s="84">
        <v>15633</v>
      </c>
      <c r="F128" s="84">
        <v>0</v>
      </c>
      <c r="G128" s="84">
        <v>1380</v>
      </c>
      <c r="H128" s="84">
        <v>17013</v>
      </c>
      <c r="I128" s="77">
        <v>0</v>
      </c>
      <c r="J128" s="77">
        <v>6.4000000000000001E-2</v>
      </c>
      <c r="K128" s="77">
        <v>8.8495599999999994E-3</v>
      </c>
      <c r="L128" s="77">
        <v>1</v>
      </c>
      <c r="M128" s="77">
        <v>1</v>
      </c>
      <c r="N128" s="77">
        <v>0</v>
      </c>
      <c r="O128" s="77">
        <v>0.45945945999999999</v>
      </c>
      <c r="P128" s="77">
        <v>6.5789500000000001E-3</v>
      </c>
      <c r="Q128" s="77">
        <v>9.0909100000000007E-3</v>
      </c>
      <c r="R128" s="77">
        <v>7.1428569999999997E-2</v>
      </c>
      <c r="S128" s="77">
        <v>0.17546185</v>
      </c>
      <c r="T128" s="77">
        <v>0.56862745000000003</v>
      </c>
      <c r="U128" s="77" t="s">
        <v>1153</v>
      </c>
      <c r="V128" s="10">
        <v>1</v>
      </c>
      <c r="W128" s="85">
        <v>0.99607842999999996</v>
      </c>
      <c r="X128" s="81">
        <v>38.8874</v>
      </c>
      <c r="Y128" s="81">
        <v>38.8874</v>
      </c>
      <c r="Z128" s="10" t="s">
        <v>114</v>
      </c>
      <c r="AA128" s="10">
        <v>1</v>
      </c>
      <c r="AB128" s="74">
        <v>0</v>
      </c>
      <c r="AC128" s="10">
        <v>1</v>
      </c>
      <c r="AD128" s="10">
        <v>1</v>
      </c>
      <c r="AE128" s="81">
        <v>44.444749999999999</v>
      </c>
      <c r="AF128" s="81">
        <v>38.8874</v>
      </c>
      <c r="AG128" s="81">
        <v>-5.5573499999999996</v>
      </c>
      <c r="AH128" s="10">
        <v>0</v>
      </c>
      <c r="AI128" s="74">
        <v>0</v>
      </c>
      <c r="AJ128" s="74">
        <f>Table1[[#This Row],[Improvement Payment Amount]]+Table1[[#This Row],[Incentive Payment Amount]]</f>
        <v>0</v>
      </c>
      <c r="AK128" s="3">
        <v>0</v>
      </c>
      <c r="AL128" s="3">
        <v>0</v>
      </c>
      <c r="AM128" s="3">
        <v>0</v>
      </c>
    </row>
    <row r="129" spans="1:39" ht="17.100000000000001" customHeight="1" x14ac:dyDescent="0.25">
      <c r="A129" s="82">
        <v>30000105</v>
      </c>
      <c r="B129" s="83" t="s">
        <v>129</v>
      </c>
      <c r="C129" s="10">
        <v>1134427362</v>
      </c>
      <c r="D129" s="10">
        <v>206341076</v>
      </c>
      <c r="E129" s="84">
        <v>22728</v>
      </c>
      <c r="F129" s="84">
        <v>0</v>
      </c>
      <c r="G129" s="84">
        <v>1272</v>
      </c>
      <c r="H129" s="84">
        <v>24000</v>
      </c>
      <c r="I129" s="77">
        <v>0</v>
      </c>
      <c r="J129" s="77">
        <v>3.8461540000000002E-2</v>
      </c>
      <c r="K129" s="77">
        <v>0</v>
      </c>
      <c r="L129" s="77">
        <v>0.98168498000000004</v>
      </c>
      <c r="M129" s="77">
        <v>0.98557691999999997</v>
      </c>
      <c r="N129" s="77">
        <v>1.079137E-2</v>
      </c>
      <c r="O129" s="77">
        <v>0.36842105000000003</v>
      </c>
      <c r="P129" s="77">
        <v>2.0477820000000001E-2</v>
      </c>
      <c r="Q129" s="77">
        <v>5.2356E-3</v>
      </c>
      <c r="R129" s="77">
        <v>8.5820900000000006E-2</v>
      </c>
      <c r="S129" s="77">
        <v>0.21258977000000001</v>
      </c>
      <c r="T129" s="77">
        <v>0.64429530000000002</v>
      </c>
      <c r="U129" s="77" t="s">
        <v>1146</v>
      </c>
      <c r="V129" s="10">
        <v>1</v>
      </c>
      <c r="W129" s="85">
        <v>0.94281524999999999</v>
      </c>
      <c r="X129" s="81">
        <v>31.388000000000002</v>
      </c>
      <c r="Y129" s="81">
        <v>31.388000000000002</v>
      </c>
      <c r="Z129" s="10" t="s">
        <v>114</v>
      </c>
      <c r="AA129" s="10">
        <v>1</v>
      </c>
      <c r="AB129" s="74">
        <v>0</v>
      </c>
      <c r="AC129" s="10">
        <v>1</v>
      </c>
      <c r="AD129" s="10">
        <v>1</v>
      </c>
      <c r="AE129" s="81">
        <v>33.333500000000001</v>
      </c>
      <c r="AF129" s="81">
        <v>31.388000000000002</v>
      </c>
      <c r="AG129" s="81">
        <v>-1.9455</v>
      </c>
      <c r="AH129" s="10">
        <v>0</v>
      </c>
      <c r="AI129" s="74">
        <v>0</v>
      </c>
      <c r="AJ129" s="74">
        <f>Table1[[#This Row],[Improvement Payment Amount]]+Table1[[#This Row],[Incentive Payment Amount]]</f>
        <v>0</v>
      </c>
      <c r="AK129" s="3">
        <v>0</v>
      </c>
      <c r="AL129" s="3">
        <v>0</v>
      </c>
      <c r="AM129" s="3">
        <v>0</v>
      </c>
    </row>
    <row r="130" spans="1:39" ht="17.100000000000001" customHeight="1" x14ac:dyDescent="0.25">
      <c r="A130" s="82">
        <v>30000160</v>
      </c>
      <c r="B130" s="83" t="s">
        <v>130</v>
      </c>
      <c r="C130" s="10">
        <v>1033437579</v>
      </c>
      <c r="D130" s="10">
        <v>206340890</v>
      </c>
      <c r="E130" s="84">
        <v>34945</v>
      </c>
      <c r="F130" s="84">
        <v>0</v>
      </c>
      <c r="G130" s="84">
        <v>1679</v>
      </c>
      <c r="H130" s="84">
        <v>36624</v>
      </c>
      <c r="I130" s="77">
        <v>0</v>
      </c>
      <c r="J130" s="77">
        <v>7.065217E-2</v>
      </c>
      <c r="K130" s="77">
        <v>4.3478259999999998E-2</v>
      </c>
      <c r="L130" s="77">
        <v>0.90769230999999995</v>
      </c>
      <c r="M130" s="77">
        <v>0.84291187999999995</v>
      </c>
      <c r="N130" s="77">
        <v>2.8985500000000002E-3</v>
      </c>
      <c r="O130" s="77">
        <v>0.14285713999999999</v>
      </c>
      <c r="P130" s="77">
        <v>4.6511599999999997E-3</v>
      </c>
      <c r="Q130" s="77">
        <v>0</v>
      </c>
      <c r="R130" s="77">
        <v>3.089888E-2</v>
      </c>
      <c r="S130" s="77">
        <v>0.12932515999999999</v>
      </c>
      <c r="T130" s="77">
        <v>0.73033707999999997</v>
      </c>
      <c r="U130" s="77" t="s">
        <v>1146</v>
      </c>
      <c r="V130" s="10">
        <v>1</v>
      </c>
      <c r="W130" s="85">
        <v>0.98969072000000002</v>
      </c>
      <c r="X130" s="81">
        <v>55.139499999999998</v>
      </c>
      <c r="Y130" s="81">
        <v>55.139499999999998</v>
      </c>
      <c r="Z130" s="10" t="s">
        <v>114</v>
      </c>
      <c r="AA130" s="10">
        <v>2</v>
      </c>
      <c r="AB130" s="74">
        <v>101196.20699533318</v>
      </c>
      <c r="AC130" s="10">
        <v>1</v>
      </c>
      <c r="AD130" s="10">
        <v>1</v>
      </c>
      <c r="AE130" s="81">
        <v>25.000125000000001</v>
      </c>
      <c r="AF130" s="81">
        <v>55.139499999999998</v>
      </c>
      <c r="AG130" s="81">
        <v>30.13937</v>
      </c>
      <c r="AH130" s="10">
        <v>1</v>
      </c>
      <c r="AI130" s="74">
        <v>35726.071542958365</v>
      </c>
      <c r="AJ130" s="74">
        <f>Table1[[#This Row],[Improvement Payment Amount]]+Table1[[#This Row],[Incentive Payment Amount]]</f>
        <v>136922.27853829155</v>
      </c>
      <c r="AK130" s="3">
        <v>136922.27853829155</v>
      </c>
      <c r="AL130" s="3">
        <v>0</v>
      </c>
      <c r="AM130" s="3">
        <v>136922.27853829155</v>
      </c>
    </row>
    <row r="131" spans="1:39" ht="17.100000000000001" customHeight="1" x14ac:dyDescent="0.25">
      <c r="A131" s="82">
        <v>30000165</v>
      </c>
      <c r="B131" s="83" t="s">
        <v>668</v>
      </c>
      <c r="C131" s="10">
        <v>1770998080</v>
      </c>
      <c r="D131" s="10">
        <v>206340959</v>
      </c>
      <c r="E131" s="84">
        <v>5808</v>
      </c>
      <c r="F131" s="84">
        <v>0</v>
      </c>
      <c r="G131" s="84">
        <v>223</v>
      </c>
      <c r="H131" s="84">
        <v>6031</v>
      </c>
      <c r="I131" s="77">
        <v>0</v>
      </c>
      <c r="J131" s="77">
        <v>5.2631579999999997E-2</v>
      </c>
      <c r="K131" s="77">
        <v>1.162791E-2</v>
      </c>
      <c r="L131" s="77">
        <v>0.96138995999999999</v>
      </c>
      <c r="M131" s="77">
        <v>0.96474358999999998</v>
      </c>
      <c r="N131" s="77">
        <v>8.7719300000000007E-3</v>
      </c>
      <c r="O131" s="77">
        <v>0.58333332999999998</v>
      </c>
      <c r="P131" s="77">
        <v>3.9525690000000002E-2</v>
      </c>
      <c r="Q131" s="77">
        <v>3.4482760000000001E-2</v>
      </c>
      <c r="R131" s="77">
        <v>0.14432990000000001</v>
      </c>
      <c r="S131" s="77">
        <v>0.12113593</v>
      </c>
      <c r="T131" s="77">
        <v>0.46666667000000001</v>
      </c>
      <c r="U131" s="77" t="s">
        <v>1153</v>
      </c>
      <c r="V131" s="10">
        <v>1</v>
      </c>
      <c r="W131" s="85">
        <v>0.97033897999999996</v>
      </c>
      <c r="X131" s="81">
        <v>27.777899999999999</v>
      </c>
      <c r="Y131" s="81">
        <v>27.777899999999999</v>
      </c>
      <c r="Z131" s="10" t="s">
        <v>114</v>
      </c>
      <c r="AA131" s="10">
        <v>1</v>
      </c>
      <c r="AB131" s="74">
        <v>0</v>
      </c>
      <c r="AC131" s="10">
        <v>1</v>
      </c>
      <c r="AD131" s="10">
        <v>1</v>
      </c>
      <c r="AE131" s="81">
        <v>47.222375</v>
      </c>
      <c r="AF131" s="81">
        <v>27.777899999999999</v>
      </c>
      <c r="AG131" s="81">
        <v>-19.444479999999999</v>
      </c>
      <c r="AH131" s="10">
        <v>0</v>
      </c>
      <c r="AI131" s="74">
        <v>0</v>
      </c>
      <c r="AJ131" s="74">
        <f>Table1[[#This Row],[Improvement Payment Amount]]+Table1[[#This Row],[Incentive Payment Amount]]</f>
        <v>0</v>
      </c>
      <c r="AK131" s="3">
        <v>0</v>
      </c>
      <c r="AL131" s="3">
        <v>0</v>
      </c>
      <c r="AM131" s="3">
        <v>0</v>
      </c>
    </row>
    <row r="132" spans="1:39" ht="17.100000000000001" customHeight="1" x14ac:dyDescent="0.25">
      <c r="A132" s="82">
        <v>30000280</v>
      </c>
      <c r="B132" s="83" t="s">
        <v>131</v>
      </c>
      <c r="C132" s="10">
        <v>1700184991</v>
      </c>
      <c r="D132" s="10">
        <v>206312834</v>
      </c>
      <c r="E132" s="84">
        <v>19811</v>
      </c>
      <c r="F132" s="84">
        <v>0</v>
      </c>
      <c r="G132" s="84">
        <v>558</v>
      </c>
      <c r="H132" s="84">
        <v>20369</v>
      </c>
      <c r="I132" s="77">
        <v>0</v>
      </c>
      <c r="J132" s="77">
        <v>5.3571430000000003E-2</v>
      </c>
      <c r="K132" s="77">
        <v>0.13500000000000001</v>
      </c>
      <c r="L132" s="77">
        <v>1</v>
      </c>
      <c r="M132" s="77">
        <v>0.98874295999999995</v>
      </c>
      <c r="N132" s="77">
        <v>9.2165900000000002E-3</v>
      </c>
      <c r="O132" s="77">
        <v>0.51282050999999995</v>
      </c>
      <c r="P132" s="77">
        <v>1.197605E-2</v>
      </c>
      <c r="Q132" s="77">
        <v>0</v>
      </c>
      <c r="R132" s="77">
        <v>0.25396825000000001</v>
      </c>
      <c r="S132" s="77">
        <v>0.1116736</v>
      </c>
      <c r="T132" s="77">
        <v>0.69918698999999995</v>
      </c>
      <c r="U132" s="77" t="s">
        <v>1146</v>
      </c>
      <c r="V132" s="10">
        <v>1</v>
      </c>
      <c r="W132" s="85">
        <v>0.98514851000000003</v>
      </c>
      <c r="X132" s="81">
        <v>36.664999999999999</v>
      </c>
      <c r="Y132" s="81">
        <v>36.664999999999999</v>
      </c>
      <c r="Z132" s="10" t="s">
        <v>114</v>
      </c>
      <c r="AA132" s="10">
        <v>1</v>
      </c>
      <c r="AB132" s="74">
        <v>0</v>
      </c>
      <c r="AC132" s="10">
        <v>1</v>
      </c>
      <c r="AD132" s="10">
        <v>1</v>
      </c>
      <c r="AE132" s="81">
        <v>27.777750000000001</v>
      </c>
      <c r="AF132" s="81">
        <v>36.664999999999999</v>
      </c>
      <c r="AG132" s="81">
        <v>8.8872499999999999</v>
      </c>
      <c r="AH132" s="10">
        <v>0</v>
      </c>
      <c r="AI132" s="74">
        <v>0</v>
      </c>
      <c r="AJ132" s="74">
        <f>Table1[[#This Row],[Improvement Payment Amount]]+Table1[[#This Row],[Incentive Payment Amount]]</f>
        <v>0</v>
      </c>
      <c r="AK132" s="3">
        <v>0</v>
      </c>
      <c r="AL132" s="3">
        <v>0</v>
      </c>
      <c r="AM132" s="3">
        <v>0</v>
      </c>
    </row>
    <row r="133" spans="1:39" ht="17.100000000000001" customHeight="1" x14ac:dyDescent="0.25">
      <c r="A133" s="82">
        <v>30000288</v>
      </c>
      <c r="B133" s="83" t="s">
        <v>669</v>
      </c>
      <c r="C133" s="10">
        <v>1164563276</v>
      </c>
      <c r="D133" s="10">
        <v>206504002</v>
      </c>
      <c r="E133" s="84">
        <v>29001</v>
      </c>
      <c r="F133" s="84">
        <v>0</v>
      </c>
      <c r="G133" s="84">
        <v>1916</v>
      </c>
      <c r="H133" s="84">
        <v>30917</v>
      </c>
      <c r="I133" s="77">
        <v>0</v>
      </c>
      <c r="J133" s="77">
        <v>4.6413500000000003E-2</v>
      </c>
      <c r="K133" s="77">
        <v>1.2552300000000001E-2</v>
      </c>
      <c r="L133" s="77">
        <v>0.99405204000000003</v>
      </c>
      <c r="M133" s="77">
        <v>0.99527984000000003</v>
      </c>
      <c r="N133" s="77">
        <v>0</v>
      </c>
      <c r="O133" s="77">
        <v>0.3015873</v>
      </c>
      <c r="P133" s="77">
        <v>0</v>
      </c>
      <c r="Q133" s="77">
        <v>0</v>
      </c>
      <c r="R133" s="77">
        <v>5.11811E-2</v>
      </c>
      <c r="S133" s="77">
        <v>0.17299155999999999</v>
      </c>
      <c r="T133" s="77">
        <v>0.84285714</v>
      </c>
      <c r="U133" s="77" t="s">
        <v>1153</v>
      </c>
      <c r="V133" s="10">
        <v>1</v>
      </c>
      <c r="W133" s="85">
        <v>0.99265477000000002</v>
      </c>
      <c r="X133" s="81">
        <v>55.5548</v>
      </c>
      <c r="Y133" s="81">
        <v>55.5548</v>
      </c>
      <c r="Z133" s="10" t="s">
        <v>114</v>
      </c>
      <c r="AA133" s="10">
        <v>2</v>
      </c>
      <c r="AB133" s="74">
        <v>85427.127885395254</v>
      </c>
      <c r="AC133" s="10">
        <v>1</v>
      </c>
      <c r="AD133" s="10">
        <v>1</v>
      </c>
      <c r="AE133" s="81">
        <v>58.333374999999997</v>
      </c>
      <c r="AF133" s="81">
        <v>55.5548</v>
      </c>
      <c r="AG133" s="81">
        <v>-2.7785799999999998</v>
      </c>
      <c r="AH133" s="10">
        <v>0</v>
      </c>
      <c r="AI133" s="74">
        <v>0</v>
      </c>
      <c r="AJ133" s="74">
        <f>Table1[[#This Row],[Improvement Payment Amount]]+Table1[[#This Row],[Incentive Payment Amount]]</f>
        <v>85427.127885395254</v>
      </c>
      <c r="AK133" s="3">
        <v>85427.127885395254</v>
      </c>
      <c r="AL133" s="3">
        <v>0</v>
      </c>
      <c r="AM133" s="3">
        <v>85427.127885395254</v>
      </c>
    </row>
    <row r="134" spans="1:39" ht="17.100000000000001" customHeight="1" x14ac:dyDescent="0.25">
      <c r="A134" s="82">
        <v>30000530</v>
      </c>
      <c r="B134" s="83" t="s">
        <v>132</v>
      </c>
      <c r="C134" s="10">
        <v>1578025482</v>
      </c>
      <c r="D134" s="10">
        <v>206312216</v>
      </c>
      <c r="E134" s="84">
        <v>9497</v>
      </c>
      <c r="F134" s="84">
        <v>0</v>
      </c>
      <c r="G134" s="84">
        <v>383</v>
      </c>
      <c r="H134" s="84">
        <v>9880</v>
      </c>
      <c r="I134" s="77">
        <v>0</v>
      </c>
      <c r="J134" s="77">
        <v>7.526882E-2</v>
      </c>
      <c r="K134" s="77">
        <v>6.481481E-2</v>
      </c>
      <c r="L134" s="77">
        <v>0.97237569000000001</v>
      </c>
      <c r="M134" s="77">
        <v>0.97489539999999997</v>
      </c>
      <c r="N134" s="77">
        <v>8.1300799999999996E-3</v>
      </c>
      <c r="O134" s="77">
        <v>0.67346938999999995</v>
      </c>
      <c r="P134" s="77">
        <v>9.5890409999999995E-2</v>
      </c>
      <c r="Q134" s="77">
        <v>9.0909100000000007E-3</v>
      </c>
      <c r="R134" s="77">
        <v>0.19117646999999999</v>
      </c>
      <c r="S134" s="77">
        <v>0.12012227</v>
      </c>
      <c r="T134" s="77" t="s">
        <v>11</v>
      </c>
      <c r="U134" s="77" t="s">
        <v>1146</v>
      </c>
      <c r="V134" s="10">
        <v>1</v>
      </c>
      <c r="W134" s="85">
        <v>0.97971014000000001</v>
      </c>
      <c r="X134" s="81">
        <v>31.718399999999999</v>
      </c>
      <c r="Y134" s="81">
        <v>31.718399999999999</v>
      </c>
      <c r="Z134" s="10" t="s">
        <v>114</v>
      </c>
      <c r="AA134" s="10">
        <v>1</v>
      </c>
      <c r="AB134" s="74">
        <v>0</v>
      </c>
      <c r="AC134" s="10">
        <v>1</v>
      </c>
      <c r="AD134" s="10">
        <v>1</v>
      </c>
      <c r="AE134" s="81">
        <v>33.33325</v>
      </c>
      <c r="AF134" s="81">
        <v>31.718399999999999</v>
      </c>
      <c r="AG134" s="81">
        <v>-1.6148499999999999</v>
      </c>
      <c r="AH134" s="10">
        <v>0</v>
      </c>
      <c r="AI134" s="74">
        <v>0</v>
      </c>
      <c r="AJ134" s="74">
        <f>Table1[[#This Row],[Improvement Payment Amount]]+Table1[[#This Row],[Incentive Payment Amount]]</f>
        <v>0</v>
      </c>
      <c r="AK134" s="3">
        <v>0</v>
      </c>
      <c r="AL134" s="3">
        <v>0</v>
      </c>
      <c r="AM134" s="3">
        <v>0</v>
      </c>
    </row>
    <row r="135" spans="1:39" ht="17.100000000000001" customHeight="1" x14ac:dyDescent="0.25">
      <c r="A135" s="82">
        <v>30000560</v>
      </c>
      <c r="B135" s="83" t="s">
        <v>133</v>
      </c>
      <c r="C135" s="10">
        <v>1437457645</v>
      </c>
      <c r="D135" s="10">
        <v>206314005</v>
      </c>
      <c r="E135" s="84">
        <v>14094</v>
      </c>
      <c r="F135" s="84">
        <v>0</v>
      </c>
      <c r="G135" s="84">
        <v>621</v>
      </c>
      <c r="H135" s="84">
        <v>14715</v>
      </c>
      <c r="I135" s="77">
        <v>0</v>
      </c>
      <c r="J135" s="77">
        <v>2.2556389999999999E-2</v>
      </c>
      <c r="K135" s="77">
        <v>5.2631579999999997E-2</v>
      </c>
      <c r="L135" s="77">
        <v>0.96242528000000005</v>
      </c>
      <c r="M135" s="77">
        <v>0.94461304999999995</v>
      </c>
      <c r="N135" s="77">
        <v>6.2500000000000003E-3</v>
      </c>
      <c r="O135" s="77">
        <v>0.52054794999999998</v>
      </c>
      <c r="P135" s="77">
        <v>6.6793889999999995E-2</v>
      </c>
      <c r="Q135" s="77">
        <v>8.3333299999999999E-3</v>
      </c>
      <c r="R135" s="77">
        <v>8.0536910000000003E-2</v>
      </c>
      <c r="S135" s="77">
        <v>0.17513453000000001</v>
      </c>
      <c r="T135" s="77">
        <v>0.63414634000000003</v>
      </c>
      <c r="U135" s="77" t="s">
        <v>1146</v>
      </c>
      <c r="V135" s="10">
        <v>1</v>
      </c>
      <c r="W135" s="85">
        <v>0.98352941000000005</v>
      </c>
      <c r="X135" s="81">
        <v>28.749500000000001</v>
      </c>
      <c r="Y135" s="81">
        <v>28.749500000000001</v>
      </c>
      <c r="Z135" s="10" t="s">
        <v>114</v>
      </c>
      <c r="AA135" s="10">
        <v>1</v>
      </c>
      <c r="AB135" s="74">
        <v>0</v>
      </c>
      <c r="AC135" s="10">
        <v>1</v>
      </c>
      <c r="AD135" s="10">
        <v>1</v>
      </c>
      <c r="AE135" s="81">
        <v>30.555875</v>
      </c>
      <c r="AF135" s="81">
        <v>28.749500000000001</v>
      </c>
      <c r="AG135" s="81">
        <v>-1.8063800000000001</v>
      </c>
      <c r="AH135" s="10">
        <v>0</v>
      </c>
      <c r="AI135" s="74">
        <v>0</v>
      </c>
      <c r="AJ135" s="74">
        <f>Table1[[#This Row],[Improvement Payment Amount]]+Table1[[#This Row],[Incentive Payment Amount]]</f>
        <v>0</v>
      </c>
      <c r="AK135" s="3">
        <v>0</v>
      </c>
      <c r="AL135" s="3">
        <v>0</v>
      </c>
      <c r="AM135" s="3">
        <v>0</v>
      </c>
    </row>
    <row r="136" spans="1:39" ht="17.100000000000001" customHeight="1" x14ac:dyDescent="0.25">
      <c r="A136" s="82">
        <v>30000589</v>
      </c>
      <c r="B136" s="83" t="s">
        <v>134</v>
      </c>
      <c r="C136" s="10">
        <v>1306144530</v>
      </c>
      <c r="D136" s="10">
        <v>206314004</v>
      </c>
      <c r="E136" s="84">
        <v>17637</v>
      </c>
      <c r="F136" s="84">
        <v>0</v>
      </c>
      <c r="G136" s="84">
        <v>899</v>
      </c>
      <c r="H136" s="84">
        <v>18536</v>
      </c>
      <c r="I136" s="77">
        <v>0</v>
      </c>
      <c r="J136" s="77">
        <v>2.3809520000000001E-2</v>
      </c>
      <c r="K136" s="77">
        <v>7.1428569999999997E-2</v>
      </c>
      <c r="L136" s="77">
        <v>0.95606694999999997</v>
      </c>
      <c r="M136" s="77">
        <v>0.89375000000000004</v>
      </c>
      <c r="N136" s="77">
        <v>2.3364490000000002E-2</v>
      </c>
      <c r="O136" s="77">
        <v>0.38823529000000001</v>
      </c>
      <c r="P136" s="77">
        <v>5.7471299999999996E-3</v>
      </c>
      <c r="Q136" s="77">
        <v>4.2105259999999999E-2</v>
      </c>
      <c r="R136" s="77">
        <v>0.12980769</v>
      </c>
      <c r="S136" s="77">
        <v>0.15652118000000001</v>
      </c>
      <c r="T136" s="77">
        <v>0.52112676000000002</v>
      </c>
      <c r="U136" s="77" t="s">
        <v>1146</v>
      </c>
      <c r="V136" s="10">
        <v>1</v>
      </c>
      <c r="W136" s="85">
        <v>0.94567900999999999</v>
      </c>
      <c r="X136" s="81">
        <v>20.832999999999998</v>
      </c>
      <c r="Y136" s="81">
        <v>20.832999999999998</v>
      </c>
      <c r="Z136" s="10" t="s">
        <v>114</v>
      </c>
      <c r="AA136" s="10">
        <v>1</v>
      </c>
      <c r="AB136" s="74">
        <v>0</v>
      </c>
      <c r="AC136" s="10">
        <v>1</v>
      </c>
      <c r="AD136" s="10">
        <v>1</v>
      </c>
      <c r="AE136" s="81">
        <v>19.444875</v>
      </c>
      <c r="AF136" s="81">
        <v>20.832999999999998</v>
      </c>
      <c r="AG136" s="81">
        <v>1.38812</v>
      </c>
      <c r="AH136" s="10">
        <v>0</v>
      </c>
      <c r="AI136" s="74">
        <v>0</v>
      </c>
      <c r="AJ136" s="74">
        <f>Table1[[#This Row],[Improvement Payment Amount]]+Table1[[#This Row],[Incentive Payment Amount]]</f>
        <v>0</v>
      </c>
      <c r="AK136" s="3">
        <v>0</v>
      </c>
      <c r="AL136" s="3">
        <v>0</v>
      </c>
      <c r="AM136" s="3">
        <v>0</v>
      </c>
    </row>
    <row r="137" spans="1:39" ht="17.100000000000001" customHeight="1" x14ac:dyDescent="0.25">
      <c r="A137" s="82">
        <v>30000820</v>
      </c>
      <c r="B137" s="83" t="s">
        <v>670</v>
      </c>
      <c r="C137" s="10">
        <v>1003853979</v>
      </c>
      <c r="D137" s="10">
        <v>206344022</v>
      </c>
      <c r="E137" s="84">
        <v>26442</v>
      </c>
      <c r="F137" s="84">
        <v>0</v>
      </c>
      <c r="G137" s="84">
        <v>551</v>
      </c>
      <c r="H137" s="84">
        <v>26993</v>
      </c>
      <c r="I137" s="77">
        <v>0</v>
      </c>
      <c r="J137" s="77">
        <v>4.3290040000000002E-2</v>
      </c>
      <c r="K137" s="77">
        <v>1.6260159999999999E-2</v>
      </c>
      <c r="L137" s="77">
        <v>1</v>
      </c>
      <c r="M137" s="77">
        <v>0.99900299000000004</v>
      </c>
      <c r="N137" s="77">
        <v>6.7567599999999997E-3</v>
      </c>
      <c r="O137" s="77">
        <v>0.41666667000000002</v>
      </c>
      <c r="P137" s="77">
        <v>3.9473700000000004E-3</v>
      </c>
      <c r="Q137" s="77">
        <v>0</v>
      </c>
      <c r="R137" s="77">
        <v>9.3189960000000002E-2</v>
      </c>
      <c r="S137" s="77">
        <v>0.17305263000000001</v>
      </c>
      <c r="T137" s="77">
        <v>0.70760234</v>
      </c>
      <c r="U137" s="77" t="s">
        <v>1146</v>
      </c>
      <c r="V137" s="10">
        <v>1</v>
      </c>
      <c r="W137" s="85">
        <v>0.99733333000000002</v>
      </c>
      <c r="X137" s="81">
        <v>36.664999999999999</v>
      </c>
      <c r="Y137" s="81">
        <v>36.664999999999999</v>
      </c>
      <c r="Z137" s="10" t="s">
        <v>114</v>
      </c>
      <c r="AA137" s="10">
        <v>1</v>
      </c>
      <c r="AB137" s="74">
        <v>0</v>
      </c>
      <c r="AC137" s="10">
        <v>1</v>
      </c>
      <c r="AD137" s="10">
        <v>1</v>
      </c>
      <c r="AE137" s="81">
        <v>25.000374999999998</v>
      </c>
      <c r="AF137" s="81">
        <v>36.664999999999999</v>
      </c>
      <c r="AG137" s="81">
        <v>11.664619999999999</v>
      </c>
      <c r="AH137" s="10">
        <v>0</v>
      </c>
      <c r="AI137" s="74">
        <v>0</v>
      </c>
      <c r="AJ137" s="74">
        <f>Table1[[#This Row],[Improvement Payment Amount]]+Table1[[#This Row],[Incentive Payment Amount]]</f>
        <v>0</v>
      </c>
      <c r="AK137" s="3">
        <v>0</v>
      </c>
      <c r="AL137" s="3">
        <v>0</v>
      </c>
      <c r="AM137" s="3">
        <v>0</v>
      </c>
    </row>
    <row r="138" spans="1:39" ht="17.100000000000001" customHeight="1" x14ac:dyDescent="0.25">
      <c r="A138" s="82">
        <v>30000852</v>
      </c>
      <c r="B138" s="83" t="s">
        <v>135</v>
      </c>
      <c r="C138" s="10">
        <v>1306281688</v>
      </c>
      <c r="D138" s="10">
        <v>206500806</v>
      </c>
      <c r="E138" s="84">
        <v>20263</v>
      </c>
      <c r="F138" s="84">
        <v>0</v>
      </c>
      <c r="G138" s="84">
        <v>0</v>
      </c>
      <c r="H138" s="84">
        <v>20263</v>
      </c>
      <c r="I138" s="77">
        <v>0</v>
      </c>
      <c r="J138" s="77">
        <v>8.3623690000000001E-2</v>
      </c>
      <c r="K138" s="77">
        <v>6.7484660000000002E-2</v>
      </c>
      <c r="L138" s="77">
        <v>0.95</v>
      </c>
      <c r="M138" s="77">
        <v>0.91772151999999996</v>
      </c>
      <c r="N138" s="77">
        <v>2.0710059999999999E-2</v>
      </c>
      <c r="O138" s="77">
        <v>0.45714285999999998</v>
      </c>
      <c r="P138" s="77">
        <v>0.12244898</v>
      </c>
      <c r="Q138" s="77">
        <v>0.13899613999999999</v>
      </c>
      <c r="R138" s="77">
        <v>0.28888889000000001</v>
      </c>
      <c r="S138" s="77">
        <v>0.15174092</v>
      </c>
      <c r="T138" s="77">
        <v>0.47474747</v>
      </c>
      <c r="U138" s="77" t="s">
        <v>1153</v>
      </c>
      <c r="V138" s="10">
        <v>1</v>
      </c>
      <c r="W138" s="85">
        <v>0.99285714000000003</v>
      </c>
      <c r="X138" s="81">
        <v>8.3331999999999997</v>
      </c>
      <c r="Y138" s="81">
        <v>8.3331999999999997</v>
      </c>
      <c r="Z138" s="10" t="s">
        <v>114</v>
      </c>
      <c r="AA138" s="10">
        <v>1</v>
      </c>
      <c r="AB138" s="74">
        <v>0</v>
      </c>
      <c r="AC138" s="10">
        <v>1</v>
      </c>
      <c r="AD138" s="10">
        <v>1</v>
      </c>
      <c r="AE138" s="81">
        <v>13.888875000000001</v>
      </c>
      <c r="AF138" s="81">
        <v>8.3331999999999997</v>
      </c>
      <c r="AG138" s="81">
        <v>-5.5556799999999997</v>
      </c>
      <c r="AH138" s="10">
        <v>0</v>
      </c>
      <c r="AI138" s="74">
        <v>0</v>
      </c>
      <c r="AJ138" s="74">
        <f>Table1[[#This Row],[Improvement Payment Amount]]+Table1[[#This Row],[Incentive Payment Amount]]</f>
        <v>0</v>
      </c>
      <c r="AK138" s="3">
        <v>0</v>
      </c>
      <c r="AL138" s="3">
        <v>0</v>
      </c>
      <c r="AM138" s="3">
        <v>0</v>
      </c>
    </row>
    <row r="139" spans="1:39" ht="17.100000000000001" customHeight="1" x14ac:dyDescent="0.25">
      <c r="A139" s="82">
        <v>30001004</v>
      </c>
      <c r="B139" s="83" t="s">
        <v>671</v>
      </c>
      <c r="C139" s="10">
        <v>1639126287</v>
      </c>
      <c r="D139" s="10">
        <v>206344052</v>
      </c>
      <c r="E139" s="84">
        <v>23936</v>
      </c>
      <c r="F139" s="84">
        <v>0</v>
      </c>
      <c r="G139" s="84">
        <v>85</v>
      </c>
      <c r="H139" s="84">
        <v>24021</v>
      </c>
      <c r="I139" s="77">
        <v>0</v>
      </c>
      <c r="J139" s="77">
        <v>9.0047390000000005E-2</v>
      </c>
      <c r="K139" s="77">
        <v>2.5423729999999999E-2</v>
      </c>
      <c r="L139" s="77">
        <v>1</v>
      </c>
      <c r="M139" s="77">
        <v>0.99686520000000001</v>
      </c>
      <c r="N139" s="77">
        <v>3.40136E-3</v>
      </c>
      <c r="O139" s="77">
        <v>0.45977011000000001</v>
      </c>
      <c r="P139" s="77">
        <v>9.9403600000000005E-3</v>
      </c>
      <c r="Q139" s="77">
        <v>0</v>
      </c>
      <c r="R139" s="77">
        <v>8.9887640000000005E-2</v>
      </c>
      <c r="S139" s="77">
        <v>0.15506312</v>
      </c>
      <c r="T139" s="77">
        <v>0.71428570999999996</v>
      </c>
      <c r="U139" s="77" t="s">
        <v>1146</v>
      </c>
      <c r="V139" s="10">
        <v>1</v>
      </c>
      <c r="W139" s="85">
        <v>0.98958332999999998</v>
      </c>
      <c r="X139" s="81">
        <v>36.664999999999999</v>
      </c>
      <c r="Y139" s="81">
        <v>36.664999999999999</v>
      </c>
      <c r="Z139" s="10" t="s">
        <v>114</v>
      </c>
      <c r="AA139" s="10">
        <v>1</v>
      </c>
      <c r="AB139" s="74">
        <v>0</v>
      </c>
      <c r="AC139" s="10">
        <v>1</v>
      </c>
      <c r="AD139" s="10">
        <v>1</v>
      </c>
      <c r="AE139" s="81">
        <v>36.111125000000001</v>
      </c>
      <c r="AF139" s="81">
        <v>36.664999999999999</v>
      </c>
      <c r="AG139" s="81">
        <v>0.55386999999999997</v>
      </c>
      <c r="AH139" s="10">
        <v>0</v>
      </c>
      <c r="AI139" s="74">
        <v>0</v>
      </c>
      <c r="AJ139" s="74">
        <f>Table1[[#This Row],[Improvement Payment Amount]]+Table1[[#This Row],[Incentive Payment Amount]]</f>
        <v>0</v>
      </c>
      <c r="AK139" s="3">
        <v>0</v>
      </c>
      <c r="AL139" s="3">
        <v>0</v>
      </c>
      <c r="AM139" s="3">
        <v>0</v>
      </c>
    </row>
    <row r="140" spans="1:39" ht="17.100000000000001" customHeight="1" x14ac:dyDescent="0.25">
      <c r="A140" s="82">
        <v>30001131</v>
      </c>
      <c r="B140" s="83" t="s">
        <v>136</v>
      </c>
      <c r="C140" s="10">
        <v>1780680025</v>
      </c>
      <c r="D140" s="10">
        <v>206344077</v>
      </c>
      <c r="E140" s="84">
        <v>430</v>
      </c>
      <c r="F140" s="84">
        <v>0</v>
      </c>
      <c r="G140" s="84">
        <v>32</v>
      </c>
      <c r="H140" s="84">
        <v>462</v>
      </c>
      <c r="I140" s="77">
        <v>0</v>
      </c>
      <c r="J140" s="77" t="s">
        <v>11</v>
      </c>
      <c r="K140" s="77" t="s">
        <v>11</v>
      </c>
      <c r="L140" s="77">
        <v>0.99713467</v>
      </c>
      <c r="M140" s="77">
        <v>1</v>
      </c>
      <c r="N140" s="77">
        <v>0</v>
      </c>
      <c r="O140" s="77" t="s">
        <v>11</v>
      </c>
      <c r="P140" s="77">
        <v>2.3771790000000001E-2</v>
      </c>
      <c r="Q140" s="77" t="s">
        <v>11</v>
      </c>
      <c r="R140" s="77" t="s">
        <v>11</v>
      </c>
      <c r="S140" s="77">
        <v>0.10869014</v>
      </c>
      <c r="T140" s="77">
        <v>0.61194029999999999</v>
      </c>
      <c r="U140" s="77" t="s">
        <v>1146</v>
      </c>
      <c r="V140" s="10">
        <v>1</v>
      </c>
      <c r="W140" s="85">
        <v>0.97130243000000005</v>
      </c>
      <c r="X140" s="81">
        <v>66.750100000000003</v>
      </c>
      <c r="Y140" s="81">
        <v>66.750100000000003</v>
      </c>
      <c r="Z140" s="10" t="s">
        <v>114</v>
      </c>
      <c r="AA140" s="10">
        <v>3</v>
      </c>
      <c r="AB140" s="74">
        <v>1914.8364855768316</v>
      </c>
      <c r="AC140" s="10">
        <v>1</v>
      </c>
      <c r="AD140" s="10">
        <v>1</v>
      </c>
      <c r="AE140" s="81">
        <v>68.749937500000001</v>
      </c>
      <c r="AF140" s="81">
        <v>66.750100000000003</v>
      </c>
      <c r="AG140" s="81">
        <v>-1.9998400000000001</v>
      </c>
      <c r="AH140" s="10">
        <v>0</v>
      </c>
      <c r="AI140" s="74">
        <v>0</v>
      </c>
      <c r="AJ140" s="74">
        <f>Table1[[#This Row],[Improvement Payment Amount]]+Table1[[#This Row],[Incentive Payment Amount]]</f>
        <v>1914.8364855768316</v>
      </c>
      <c r="AK140" s="3">
        <v>1914.8364855768316</v>
      </c>
      <c r="AL140" s="3">
        <v>0</v>
      </c>
      <c r="AM140" s="3">
        <v>1914.8364855768316</v>
      </c>
    </row>
    <row r="141" spans="1:39" ht="17.100000000000001" customHeight="1" x14ac:dyDescent="0.25">
      <c r="A141" s="82">
        <v>30001168</v>
      </c>
      <c r="B141" s="83" t="s">
        <v>672</v>
      </c>
      <c r="C141" s="10">
        <v>1639503972</v>
      </c>
      <c r="D141" s="10">
        <v>206341119</v>
      </c>
      <c r="E141" s="84">
        <v>18012</v>
      </c>
      <c r="F141" s="84">
        <v>0</v>
      </c>
      <c r="G141" s="84">
        <v>1298</v>
      </c>
      <c r="H141" s="84">
        <v>19310</v>
      </c>
      <c r="I141" s="77">
        <v>0</v>
      </c>
      <c r="J141" s="77">
        <v>6.4171119999999998E-2</v>
      </c>
      <c r="K141" s="77">
        <v>7.0707069999999997E-2</v>
      </c>
      <c r="L141" s="77">
        <v>0.90829694000000005</v>
      </c>
      <c r="M141" s="77">
        <v>0.88067445</v>
      </c>
      <c r="N141" s="77">
        <v>1.421801E-2</v>
      </c>
      <c r="O141" s="77">
        <v>0.44680850999999999</v>
      </c>
      <c r="P141" s="77">
        <v>0.19305857000000001</v>
      </c>
      <c r="Q141" s="77">
        <v>7.0967740000000001E-2</v>
      </c>
      <c r="R141" s="77">
        <v>0.12093023</v>
      </c>
      <c r="S141" s="77">
        <v>0.17759965999999999</v>
      </c>
      <c r="T141" s="77">
        <v>0.64534884000000003</v>
      </c>
      <c r="U141" s="77" t="s">
        <v>1146</v>
      </c>
      <c r="V141" s="10">
        <v>1</v>
      </c>
      <c r="W141" s="85">
        <v>0.98207884999999995</v>
      </c>
      <c r="X141" s="81">
        <v>5</v>
      </c>
      <c r="Y141" s="81">
        <v>5</v>
      </c>
      <c r="Z141" s="10" t="s">
        <v>114</v>
      </c>
      <c r="AA141" s="10">
        <v>1</v>
      </c>
      <c r="AB141" s="74">
        <v>0</v>
      </c>
      <c r="AC141" s="10">
        <v>1</v>
      </c>
      <c r="AD141" s="10">
        <v>1</v>
      </c>
      <c r="AE141" s="81">
        <v>38.888500000000001</v>
      </c>
      <c r="AF141" s="81">
        <v>5</v>
      </c>
      <c r="AG141" s="81">
        <v>-33.888500000000001</v>
      </c>
      <c r="AH141" s="10">
        <v>0</v>
      </c>
      <c r="AI141" s="74">
        <v>0</v>
      </c>
      <c r="AJ141" s="74">
        <f>Table1[[#This Row],[Improvement Payment Amount]]+Table1[[#This Row],[Incentive Payment Amount]]</f>
        <v>0</v>
      </c>
      <c r="AK141" s="3">
        <v>0</v>
      </c>
      <c r="AL141" s="3">
        <v>0</v>
      </c>
      <c r="AM141" s="3">
        <v>0</v>
      </c>
    </row>
    <row r="142" spans="1:39" ht="17.100000000000001" customHeight="1" x14ac:dyDescent="0.25">
      <c r="A142" s="82">
        <v>30001605</v>
      </c>
      <c r="B142" s="83" t="s">
        <v>673</v>
      </c>
      <c r="C142" s="10">
        <v>1386160703</v>
      </c>
      <c r="D142" s="10">
        <v>206314025</v>
      </c>
      <c r="E142" s="84">
        <v>14265</v>
      </c>
      <c r="F142" s="84">
        <v>0</v>
      </c>
      <c r="G142" s="84">
        <v>118</v>
      </c>
      <c r="H142" s="84">
        <v>14383</v>
      </c>
      <c r="I142" s="77">
        <v>0</v>
      </c>
      <c r="J142" s="77">
        <v>1.06383E-2</v>
      </c>
      <c r="K142" s="77">
        <v>0</v>
      </c>
      <c r="L142" s="77">
        <v>1</v>
      </c>
      <c r="M142" s="77">
        <v>1</v>
      </c>
      <c r="N142" s="77">
        <v>0</v>
      </c>
      <c r="O142" s="77">
        <v>0.4</v>
      </c>
      <c r="P142" s="77">
        <v>4.6132970000000002E-2</v>
      </c>
      <c r="Q142" s="77">
        <v>1.6528930000000001E-2</v>
      </c>
      <c r="R142" s="77">
        <v>4.3956040000000002E-2</v>
      </c>
      <c r="S142" s="77">
        <v>0.10884984</v>
      </c>
      <c r="T142" s="77">
        <v>0.80459769999999997</v>
      </c>
      <c r="U142" s="77" t="s">
        <v>1146</v>
      </c>
      <c r="V142" s="10">
        <v>1</v>
      </c>
      <c r="W142" s="85">
        <v>0.99824869000000005</v>
      </c>
      <c r="X142" s="81">
        <v>70.972499999999997</v>
      </c>
      <c r="Y142" s="81">
        <v>70.972499999999997</v>
      </c>
      <c r="Z142" s="10" t="s">
        <v>114</v>
      </c>
      <c r="AA142" s="10">
        <v>3</v>
      </c>
      <c r="AB142" s="74">
        <v>59612.755783661407</v>
      </c>
      <c r="AC142" s="10">
        <v>1</v>
      </c>
      <c r="AD142" s="10">
        <v>1</v>
      </c>
      <c r="AE142" s="81">
        <v>22.222249999999999</v>
      </c>
      <c r="AF142" s="81">
        <v>70.972499999999997</v>
      </c>
      <c r="AG142" s="81">
        <v>48.750250000000001</v>
      </c>
      <c r="AH142" s="10">
        <v>1</v>
      </c>
      <c r="AI142" s="74">
        <v>14030.364979313297</v>
      </c>
      <c r="AJ142" s="74">
        <f>Table1[[#This Row],[Improvement Payment Amount]]+Table1[[#This Row],[Incentive Payment Amount]]</f>
        <v>73643.120762974708</v>
      </c>
      <c r="AK142" s="3">
        <v>73643.120762974708</v>
      </c>
      <c r="AL142" s="3">
        <v>0</v>
      </c>
      <c r="AM142" s="3">
        <v>73643.120762974708</v>
      </c>
    </row>
    <row r="143" spans="1:39" ht="17.100000000000001" customHeight="1" x14ac:dyDescent="0.25">
      <c r="A143" s="82">
        <v>30001615</v>
      </c>
      <c r="B143" s="83" t="s">
        <v>674</v>
      </c>
      <c r="C143" s="10">
        <v>1356335384</v>
      </c>
      <c r="D143" s="10">
        <v>206554007</v>
      </c>
      <c r="E143" s="84">
        <v>42847</v>
      </c>
      <c r="F143" s="84">
        <v>0</v>
      </c>
      <c r="G143" s="84">
        <v>80</v>
      </c>
      <c r="H143" s="84">
        <v>42927</v>
      </c>
      <c r="I143" s="77">
        <v>0</v>
      </c>
      <c r="J143" s="77">
        <v>0.133829</v>
      </c>
      <c r="K143" s="77">
        <v>2.9891299999999999E-2</v>
      </c>
      <c r="L143" s="77">
        <v>0.78151261000000005</v>
      </c>
      <c r="M143" s="77">
        <v>0.61837456000000002</v>
      </c>
      <c r="N143" s="77">
        <v>1.1494249999999999E-2</v>
      </c>
      <c r="O143" s="77">
        <v>0.504</v>
      </c>
      <c r="P143" s="77">
        <v>2.2471910000000001E-2</v>
      </c>
      <c r="Q143" s="77">
        <v>1.486989E-2</v>
      </c>
      <c r="R143" s="77">
        <v>0.17864923999999999</v>
      </c>
      <c r="S143" s="77">
        <v>0.12888346000000001</v>
      </c>
      <c r="T143" s="77">
        <v>0.72</v>
      </c>
      <c r="U143" s="77" t="s">
        <v>1153</v>
      </c>
      <c r="V143" s="10">
        <v>1</v>
      </c>
      <c r="W143" s="85">
        <v>1</v>
      </c>
      <c r="X143" s="81">
        <v>16.6663</v>
      </c>
      <c r="Y143" s="81">
        <v>16.6663</v>
      </c>
      <c r="Z143" s="10" t="s">
        <v>114</v>
      </c>
      <c r="AA143" s="10">
        <v>1</v>
      </c>
      <c r="AB143" s="74">
        <v>0</v>
      </c>
      <c r="AC143" s="10">
        <v>1</v>
      </c>
      <c r="AD143" s="10">
        <v>1</v>
      </c>
      <c r="AE143" s="81">
        <v>19.444375000000001</v>
      </c>
      <c r="AF143" s="81">
        <v>16.6663</v>
      </c>
      <c r="AG143" s="81">
        <v>-2.7780800000000001</v>
      </c>
      <c r="AH143" s="10">
        <v>0</v>
      </c>
      <c r="AI143" s="74">
        <v>0</v>
      </c>
      <c r="AJ143" s="74">
        <f>Table1[[#This Row],[Improvement Payment Amount]]+Table1[[#This Row],[Incentive Payment Amount]]</f>
        <v>0</v>
      </c>
      <c r="AK143" s="3">
        <v>0</v>
      </c>
      <c r="AL143" s="3">
        <v>0</v>
      </c>
      <c r="AM143" s="3">
        <v>0</v>
      </c>
    </row>
    <row r="144" spans="1:39" ht="17.100000000000001" customHeight="1" x14ac:dyDescent="0.25">
      <c r="A144" s="82">
        <v>30001657</v>
      </c>
      <c r="B144" s="83" t="s">
        <v>137</v>
      </c>
      <c r="C144" s="10">
        <v>1205906989</v>
      </c>
      <c r="D144" s="10">
        <v>206504035</v>
      </c>
      <c r="E144" s="84">
        <v>4010</v>
      </c>
      <c r="F144" s="84">
        <v>0</v>
      </c>
      <c r="G144" s="84">
        <v>0</v>
      </c>
      <c r="H144" s="84">
        <v>4010</v>
      </c>
      <c r="I144" s="77">
        <v>0</v>
      </c>
      <c r="J144" s="77">
        <v>2.4793389999999998E-2</v>
      </c>
      <c r="K144" s="77">
        <v>0</v>
      </c>
      <c r="L144" s="77">
        <v>0.92125984000000005</v>
      </c>
      <c r="M144" s="77">
        <v>0.84892086</v>
      </c>
      <c r="N144" s="77">
        <v>2.3809520000000001E-2</v>
      </c>
      <c r="O144" s="77">
        <v>0.55263158000000001</v>
      </c>
      <c r="P144" s="77">
        <v>4.1322310000000001E-2</v>
      </c>
      <c r="Q144" s="77">
        <v>0</v>
      </c>
      <c r="R144" s="77">
        <v>0.12359551000000001</v>
      </c>
      <c r="S144" s="77">
        <v>0.1169967</v>
      </c>
      <c r="T144" s="77">
        <v>0.92682927000000004</v>
      </c>
      <c r="U144" s="77" t="s">
        <v>1153</v>
      </c>
      <c r="V144" s="10">
        <v>1</v>
      </c>
      <c r="W144" s="85">
        <v>0.98571428999999999</v>
      </c>
      <c r="X144" s="81">
        <v>44.4452</v>
      </c>
      <c r="Y144" s="81">
        <v>44.4452</v>
      </c>
      <c r="Z144" s="10" t="s">
        <v>114</v>
      </c>
      <c r="AA144" s="10">
        <v>1</v>
      </c>
      <c r="AB144" s="74">
        <v>0</v>
      </c>
      <c r="AC144" s="10">
        <v>1</v>
      </c>
      <c r="AD144" s="10">
        <v>1</v>
      </c>
      <c r="AE144" s="81">
        <v>30.555875</v>
      </c>
      <c r="AF144" s="81">
        <v>44.4452</v>
      </c>
      <c r="AG144" s="81">
        <v>13.88932</v>
      </c>
      <c r="AH144" s="10">
        <v>0</v>
      </c>
      <c r="AI144" s="74">
        <v>0</v>
      </c>
      <c r="AJ144" s="74">
        <f>Table1[[#This Row],[Improvement Payment Amount]]+Table1[[#This Row],[Incentive Payment Amount]]</f>
        <v>0</v>
      </c>
      <c r="AK144" s="3">
        <v>0</v>
      </c>
      <c r="AL144" s="3">
        <v>0</v>
      </c>
      <c r="AM144" s="3">
        <v>0</v>
      </c>
    </row>
    <row r="145" spans="1:39" ht="17.100000000000001" customHeight="1" x14ac:dyDescent="0.25">
      <c r="A145" s="82">
        <v>30001812</v>
      </c>
      <c r="B145" s="83" t="s">
        <v>138</v>
      </c>
      <c r="C145" s="10">
        <v>1841275344</v>
      </c>
      <c r="D145" s="10">
        <v>206571087</v>
      </c>
      <c r="E145" s="84">
        <v>3044</v>
      </c>
      <c r="F145" s="84">
        <v>0</v>
      </c>
      <c r="G145" s="84">
        <v>19149</v>
      </c>
      <c r="H145" s="84">
        <v>22193</v>
      </c>
      <c r="I145" s="77">
        <v>0</v>
      </c>
      <c r="J145" s="77">
        <v>2.459016E-2</v>
      </c>
      <c r="K145" s="77">
        <v>1.2500000000000001E-2</v>
      </c>
      <c r="L145" s="77">
        <v>0.98933333000000001</v>
      </c>
      <c r="M145" s="77">
        <v>0.99740932999999998</v>
      </c>
      <c r="N145" s="77">
        <v>4.92611E-3</v>
      </c>
      <c r="O145" s="77">
        <v>0.27160494000000002</v>
      </c>
      <c r="P145" s="77">
        <v>0</v>
      </c>
      <c r="Q145" s="77">
        <v>0</v>
      </c>
      <c r="R145" s="77">
        <v>0.10859729</v>
      </c>
      <c r="S145" s="77">
        <v>0.13023647999999999</v>
      </c>
      <c r="T145" s="77">
        <v>0.77611940000000001</v>
      </c>
      <c r="U145" s="77" t="s">
        <v>1146</v>
      </c>
      <c r="V145" s="10">
        <v>1</v>
      </c>
      <c r="W145" s="85">
        <v>0.98322147999999998</v>
      </c>
      <c r="X145" s="81">
        <v>57.777000000000001</v>
      </c>
      <c r="Y145" s="81">
        <v>57.777000000000001</v>
      </c>
      <c r="Z145" s="10" t="s">
        <v>114</v>
      </c>
      <c r="AA145" s="10">
        <v>2</v>
      </c>
      <c r="AB145" s="74">
        <v>61321.740439259207</v>
      </c>
      <c r="AC145" s="10">
        <v>1</v>
      </c>
      <c r="AD145" s="10">
        <v>1</v>
      </c>
      <c r="AE145" s="81">
        <v>47.222375</v>
      </c>
      <c r="AF145" s="81">
        <v>57.777000000000001</v>
      </c>
      <c r="AG145" s="81">
        <v>10.55462</v>
      </c>
      <c r="AH145" s="10">
        <v>0</v>
      </c>
      <c r="AI145" s="74">
        <v>0</v>
      </c>
      <c r="AJ145" s="74">
        <f>Table1[[#This Row],[Improvement Payment Amount]]+Table1[[#This Row],[Incentive Payment Amount]]</f>
        <v>61321.740439259207</v>
      </c>
      <c r="AK145" s="3">
        <v>61321.740439259207</v>
      </c>
      <c r="AL145" s="3">
        <v>0</v>
      </c>
      <c r="AM145" s="3">
        <v>61321.740439259207</v>
      </c>
    </row>
    <row r="146" spans="1:39" ht="17.100000000000001" customHeight="1" x14ac:dyDescent="0.25">
      <c r="A146" s="82">
        <v>30001815</v>
      </c>
      <c r="B146" s="83" t="s">
        <v>139</v>
      </c>
      <c r="C146" s="10">
        <v>1235367913</v>
      </c>
      <c r="D146" s="10">
        <v>206570854</v>
      </c>
      <c r="E146" s="84">
        <v>2841</v>
      </c>
      <c r="F146" s="84">
        <v>0</v>
      </c>
      <c r="G146" s="84">
        <v>24052</v>
      </c>
      <c r="H146" s="84">
        <v>26893</v>
      </c>
      <c r="I146" s="77">
        <v>0</v>
      </c>
      <c r="J146" s="77">
        <v>4.1095890000000003E-2</v>
      </c>
      <c r="K146" s="77">
        <v>0</v>
      </c>
      <c r="L146" s="77">
        <v>1</v>
      </c>
      <c r="M146" s="77">
        <v>1</v>
      </c>
      <c r="N146" s="77">
        <v>0</v>
      </c>
      <c r="O146" s="77">
        <v>0.20289855000000001</v>
      </c>
      <c r="P146" s="77">
        <v>0</v>
      </c>
      <c r="Q146" s="77">
        <v>0</v>
      </c>
      <c r="R146" s="77">
        <v>2.5974029999999999E-2</v>
      </c>
      <c r="S146" s="77">
        <v>0.17511434000000001</v>
      </c>
      <c r="T146" s="77">
        <v>0.78</v>
      </c>
      <c r="U146" s="77" t="s">
        <v>1146</v>
      </c>
      <c r="V146" s="10">
        <v>1</v>
      </c>
      <c r="W146" s="85">
        <v>1</v>
      </c>
      <c r="X146" s="81">
        <v>68.331999999999994</v>
      </c>
      <c r="Y146" s="81">
        <v>68.331999999999994</v>
      </c>
      <c r="Z146" s="10" t="s">
        <v>114</v>
      </c>
      <c r="AA146" s="10">
        <v>3</v>
      </c>
      <c r="AB146" s="74">
        <v>111462.54893207301</v>
      </c>
      <c r="AC146" s="10">
        <v>1</v>
      </c>
      <c r="AD146" s="10">
        <v>1</v>
      </c>
      <c r="AE146" s="81">
        <v>44.444749999999999</v>
      </c>
      <c r="AF146" s="81">
        <v>68.331999999999994</v>
      </c>
      <c r="AG146" s="81">
        <v>23.887250000000002</v>
      </c>
      <c r="AH146" s="10">
        <v>1</v>
      </c>
      <c r="AI146" s="74">
        <v>26233.651212450288</v>
      </c>
      <c r="AJ146" s="74">
        <f>Table1[[#This Row],[Improvement Payment Amount]]+Table1[[#This Row],[Incentive Payment Amount]]</f>
        <v>137696.20014452329</v>
      </c>
      <c r="AK146" s="3">
        <v>137696.20014452329</v>
      </c>
      <c r="AL146" s="3">
        <v>0</v>
      </c>
      <c r="AM146" s="3">
        <v>137696.20014452329</v>
      </c>
    </row>
    <row r="147" spans="1:39" ht="17.100000000000001" customHeight="1" x14ac:dyDescent="0.25">
      <c r="A147" s="82">
        <v>30001817</v>
      </c>
      <c r="B147" s="83" t="s">
        <v>675</v>
      </c>
      <c r="C147" s="10">
        <v>1699750901</v>
      </c>
      <c r="D147" s="10">
        <v>206570896</v>
      </c>
      <c r="E147" s="84">
        <v>3232</v>
      </c>
      <c r="F147" s="84">
        <v>0</v>
      </c>
      <c r="G147" s="84">
        <v>19561</v>
      </c>
      <c r="H147" s="84">
        <v>22793</v>
      </c>
      <c r="I147" s="77">
        <v>0</v>
      </c>
      <c r="J147" s="77">
        <v>0.11688311999999999</v>
      </c>
      <c r="K147" s="77">
        <v>2.4875620000000001E-2</v>
      </c>
      <c r="L147" s="77">
        <v>0.78746594000000003</v>
      </c>
      <c r="M147" s="77">
        <v>0.73509933999999999</v>
      </c>
      <c r="N147" s="77">
        <v>0</v>
      </c>
      <c r="O147" s="77">
        <v>0.33783784</v>
      </c>
      <c r="P147" s="77">
        <v>0.13983050999999999</v>
      </c>
      <c r="Q147" s="77">
        <v>0.12871287000000001</v>
      </c>
      <c r="R147" s="77">
        <v>0.22772276999999999</v>
      </c>
      <c r="S147" s="77">
        <v>0.16275428</v>
      </c>
      <c r="T147" s="77">
        <v>0.92647058999999998</v>
      </c>
      <c r="U147" s="77" t="s">
        <v>1146</v>
      </c>
      <c r="V147" s="10">
        <v>1</v>
      </c>
      <c r="W147" s="85">
        <v>0.96875</v>
      </c>
      <c r="X147" s="81">
        <v>31.39</v>
      </c>
      <c r="Y147" s="81">
        <v>31.39</v>
      </c>
      <c r="Z147" s="10" t="s">
        <v>114</v>
      </c>
      <c r="AA147" s="10">
        <v>1</v>
      </c>
      <c r="AB147" s="74">
        <v>0</v>
      </c>
      <c r="AC147" s="10">
        <v>1</v>
      </c>
      <c r="AD147" s="10">
        <v>1</v>
      </c>
      <c r="AE147" s="81">
        <v>13.889125</v>
      </c>
      <c r="AF147" s="81">
        <v>31.39</v>
      </c>
      <c r="AG147" s="81">
        <v>17.500869999999999</v>
      </c>
      <c r="AH147" s="10">
        <v>1</v>
      </c>
      <c r="AI147" s="74">
        <v>22234.172910622816</v>
      </c>
      <c r="AJ147" s="74">
        <f>Table1[[#This Row],[Improvement Payment Amount]]+Table1[[#This Row],[Incentive Payment Amount]]</f>
        <v>22234.172910622816</v>
      </c>
      <c r="AK147" s="3">
        <v>22234.172910622816</v>
      </c>
      <c r="AL147" s="3">
        <v>0</v>
      </c>
      <c r="AM147" s="3">
        <v>22234.172910622816</v>
      </c>
    </row>
    <row r="148" spans="1:39" ht="17.100000000000001" customHeight="1" x14ac:dyDescent="0.25">
      <c r="A148" s="82">
        <v>30001819</v>
      </c>
      <c r="B148" s="83" t="s">
        <v>676</v>
      </c>
      <c r="C148" s="10">
        <v>1629631312</v>
      </c>
      <c r="D148" s="10">
        <v>206390916</v>
      </c>
      <c r="E148" s="84">
        <v>18340</v>
      </c>
      <c r="F148" s="84">
        <v>0</v>
      </c>
      <c r="G148" s="84">
        <v>0</v>
      </c>
      <c r="H148" s="84">
        <v>18340</v>
      </c>
      <c r="I148" s="77">
        <v>0</v>
      </c>
      <c r="J148" s="77">
        <v>2.5806450000000002E-2</v>
      </c>
      <c r="K148" s="77">
        <v>0</v>
      </c>
      <c r="L148" s="77">
        <v>1</v>
      </c>
      <c r="M148" s="77">
        <v>1</v>
      </c>
      <c r="N148" s="77">
        <v>0</v>
      </c>
      <c r="O148" s="77">
        <v>0.40259739999999999</v>
      </c>
      <c r="P148" s="77">
        <v>0</v>
      </c>
      <c r="Q148" s="77">
        <v>0</v>
      </c>
      <c r="R148" s="77">
        <v>7.2164950000000005E-2</v>
      </c>
      <c r="S148" s="77">
        <v>0.13841039999999999</v>
      </c>
      <c r="T148" s="77" t="s">
        <v>11</v>
      </c>
      <c r="U148" s="77" t="s">
        <v>1146</v>
      </c>
      <c r="V148" s="10">
        <v>1</v>
      </c>
      <c r="W148" s="85">
        <v>0.99277978</v>
      </c>
      <c r="X148" s="81">
        <v>70.311300000000003</v>
      </c>
      <c r="Y148" s="81">
        <v>70.311300000000003</v>
      </c>
      <c r="Z148" s="10" t="s">
        <v>114</v>
      </c>
      <c r="AA148" s="10">
        <v>3</v>
      </c>
      <c r="AB148" s="74">
        <v>76013.205942595436</v>
      </c>
      <c r="AC148" s="10">
        <v>1</v>
      </c>
      <c r="AD148" s="10">
        <v>1</v>
      </c>
      <c r="AE148" s="81">
        <v>44.444499999999998</v>
      </c>
      <c r="AF148" s="81">
        <v>70.311300000000003</v>
      </c>
      <c r="AG148" s="81">
        <v>25.866800000000001</v>
      </c>
      <c r="AH148" s="10">
        <v>1</v>
      </c>
      <c r="AI148" s="74">
        <v>17890.349281833129</v>
      </c>
      <c r="AJ148" s="74">
        <f>Table1[[#This Row],[Improvement Payment Amount]]+Table1[[#This Row],[Incentive Payment Amount]]</f>
        <v>93903.555224428565</v>
      </c>
      <c r="AK148" s="3">
        <v>93903.555224428565</v>
      </c>
      <c r="AL148" s="3">
        <v>0</v>
      </c>
      <c r="AM148" s="3">
        <v>93903.555224428565</v>
      </c>
    </row>
    <row r="149" spans="1:39" ht="17.100000000000001" customHeight="1" x14ac:dyDescent="0.25">
      <c r="A149" s="82">
        <v>30001821</v>
      </c>
      <c r="B149" s="83" t="s">
        <v>140</v>
      </c>
      <c r="C149" s="10">
        <v>1376005181</v>
      </c>
      <c r="D149" s="10">
        <v>206340960</v>
      </c>
      <c r="E149" s="84">
        <v>8846</v>
      </c>
      <c r="F149" s="84">
        <v>0</v>
      </c>
      <c r="G149" s="84">
        <v>181</v>
      </c>
      <c r="H149" s="84">
        <v>9027</v>
      </c>
      <c r="I149" s="77">
        <v>0</v>
      </c>
      <c r="J149" s="77">
        <v>0.11340206</v>
      </c>
      <c r="K149" s="77">
        <v>1.6E-2</v>
      </c>
      <c r="L149" s="77">
        <v>0.82666667000000005</v>
      </c>
      <c r="M149" s="77">
        <v>0.86005089000000001</v>
      </c>
      <c r="N149" s="77">
        <v>6.1538460000000003E-2</v>
      </c>
      <c r="O149" s="77">
        <v>0.38636364000000001</v>
      </c>
      <c r="P149" s="77">
        <v>0.10629921000000001</v>
      </c>
      <c r="Q149" s="77">
        <v>6.976744E-2</v>
      </c>
      <c r="R149" s="77">
        <v>0.22137404999999999</v>
      </c>
      <c r="S149" s="77">
        <v>0.1530483</v>
      </c>
      <c r="T149" s="77" t="s">
        <v>11</v>
      </c>
      <c r="U149" s="77" t="s">
        <v>1146</v>
      </c>
      <c r="V149" s="10">
        <v>1</v>
      </c>
      <c r="W149" s="85">
        <v>0.98136646000000005</v>
      </c>
      <c r="X149" s="81">
        <v>16.875499999999999</v>
      </c>
      <c r="Y149" s="81">
        <v>16.875499999999999</v>
      </c>
      <c r="Z149" s="10" t="s">
        <v>114</v>
      </c>
      <c r="AA149" s="10">
        <v>1</v>
      </c>
      <c r="AB149" s="74">
        <v>0</v>
      </c>
      <c r="AC149" s="10">
        <v>1</v>
      </c>
      <c r="AD149" s="10">
        <v>1</v>
      </c>
      <c r="AE149" s="81">
        <v>19.444375000000001</v>
      </c>
      <c r="AF149" s="81">
        <v>16.875499999999999</v>
      </c>
      <c r="AG149" s="81">
        <v>-2.5688800000000001</v>
      </c>
      <c r="AH149" s="10">
        <v>0</v>
      </c>
      <c r="AI149" s="74">
        <v>0</v>
      </c>
      <c r="AJ149" s="74">
        <f>Table1[[#This Row],[Improvement Payment Amount]]+Table1[[#This Row],[Incentive Payment Amount]]</f>
        <v>0</v>
      </c>
      <c r="AK149" s="3">
        <v>0</v>
      </c>
      <c r="AL149" s="3">
        <v>0</v>
      </c>
      <c r="AM149" s="3">
        <v>0</v>
      </c>
    </row>
    <row r="150" spans="1:39" ht="17.100000000000001" customHeight="1" x14ac:dyDescent="0.25">
      <c r="A150" s="82">
        <v>30001823</v>
      </c>
      <c r="B150" s="83" t="s">
        <v>677</v>
      </c>
      <c r="C150" s="10">
        <v>1295278067</v>
      </c>
      <c r="D150" s="10">
        <v>206391045</v>
      </c>
      <c r="E150" s="84">
        <v>30421</v>
      </c>
      <c r="F150" s="84">
        <v>0</v>
      </c>
      <c r="G150" s="84">
        <v>56</v>
      </c>
      <c r="H150" s="84">
        <v>30477</v>
      </c>
      <c r="I150" s="77">
        <v>0</v>
      </c>
      <c r="J150" s="77">
        <v>2.189781E-2</v>
      </c>
      <c r="K150" s="77">
        <v>1.0810810000000001E-2</v>
      </c>
      <c r="L150" s="77">
        <v>0.80263158000000001</v>
      </c>
      <c r="M150" s="77">
        <v>0.64736842000000006</v>
      </c>
      <c r="N150" s="77">
        <v>8.0645200000000004E-3</v>
      </c>
      <c r="O150" s="77">
        <v>0.40909090999999997</v>
      </c>
      <c r="P150" s="77">
        <v>0.2</v>
      </c>
      <c r="Q150" s="77">
        <v>1.9867550000000001E-2</v>
      </c>
      <c r="R150" s="77">
        <v>0.14932127000000001</v>
      </c>
      <c r="S150" s="77">
        <v>0.18361143999999999</v>
      </c>
      <c r="T150" s="77">
        <v>0.57894736999999996</v>
      </c>
      <c r="U150" s="77" t="s">
        <v>1146</v>
      </c>
      <c r="V150" s="10">
        <v>1</v>
      </c>
      <c r="W150" s="85">
        <v>0.97916667000000002</v>
      </c>
      <c r="X150" s="81">
        <v>20.834</v>
      </c>
      <c r="Y150" s="81">
        <v>20.834</v>
      </c>
      <c r="Z150" s="10" t="s">
        <v>114</v>
      </c>
      <c r="AA150" s="10">
        <v>1</v>
      </c>
      <c r="AB150" s="74">
        <v>0</v>
      </c>
      <c r="AC150" s="10">
        <v>1</v>
      </c>
      <c r="AD150" s="10">
        <v>1</v>
      </c>
      <c r="AE150" s="81">
        <v>19.444375000000001</v>
      </c>
      <c r="AF150" s="81">
        <v>20.834</v>
      </c>
      <c r="AG150" s="81">
        <v>1.3896200000000001</v>
      </c>
      <c r="AH150" s="10">
        <v>0</v>
      </c>
      <c r="AI150" s="74">
        <v>0</v>
      </c>
      <c r="AJ150" s="74">
        <f>Table1[[#This Row],[Improvement Payment Amount]]+Table1[[#This Row],[Incentive Payment Amount]]</f>
        <v>0</v>
      </c>
      <c r="AK150" s="3">
        <v>0</v>
      </c>
      <c r="AL150" s="3">
        <v>0</v>
      </c>
      <c r="AM150" s="3">
        <v>0</v>
      </c>
    </row>
    <row r="151" spans="1:39" ht="17.100000000000001" customHeight="1" x14ac:dyDescent="0.25">
      <c r="A151" s="82">
        <v>30001825</v>
      </c>
      <c r="B151" s="83" t="s">
        <v>141</v>
      </c>
      <c r="C151" s="10">
        <v>1861868721</v>
      </c>
      <c r="D151" s="10">
        <v>206391887</v>
      </c>
      <c r="E151" s="84">
        <v>12992</v>
      </c>
      <c r="F151" s="84">
        <v>0</v>
      </c>
      <c r="G151" s="84">
        <v>0</v>
      </c>
      <c r="H151" s="84">
        <v>12992</v>
      </c>
      <c r="I151" s="77">
        <v>0</v>
      </c>
      <c r="J151" s="77">
        <v>0</v>
      </c>
      <c r="K151" s="77">
        <v>1.438849E-2</v>
      </c>
      <c r="L151" s="77">
        <v>1</v>
      </c>
      <c r="M151" s="77">
        <v>1</v>
      </c>
      <c r="N151" s="77">
        <v>5.9880200000000001E-3</v>
      </c>
      <c r="O151" s="77">
        <v>0.66666667000000002</v>
      </c>
      <c r="P151" s="77">
        <v>0</v>
      </c>
      <c r="Q151" s="77">
        <v>0</v>
      </c>
      <c r="R151" s="77">
        <v>5.3435110000000001E-2</v>
      </c>
      <c r="S151" s="77">
        <v>0.16686127000000001</v>
      </c>
      <c r="T151" s="77">
        <v>0.63636364000000001</v>
      </c>
      <c r="U151" s="77" t="s">
        <v>1146</v>
      </c>
      <c r="V151" s="10">
        <v>1</v>
      </c>
      <c r="W151" s="85">
        <v>0.99116998000000001</v>
      </c>
      <c r="X151" s="81">
        <v>52.497999999999998</v>
      </c>
      <c r="Y151" s="81">
        <v>52.497999999999998</v>
      </c>
      <c r="Z151" s="10" t="s">
        <v>114</v>
      </c>
      <c r="AA151" s="10">
        <v>2</v>
      </c>
      <c r="AB151" s="74">
        <v>35898.348658894953</v>
      </c>
      <c r="AC151" s="10">
        <v>1</v>
      </c>
      <c r="AD151" s="10">
        <v>1</v>
      </c>
      <c r="AE151" s="81">
        <v>52.778125000000003</v>
      </c>
      <c r="AF151" s="81">
        <v>52.497999999999998</v>
      </c>
      <c r="AG151" s="81">
        <v>-0.28012999999999999</v>
      </c>
      <c r="AH151" s="10">
        <v>0</v>
      </c>
      <c r="AI151" s="74">
        <v>0</v>
      </c>
      <c r="AJ151" s="74">
        <f>Table1[[#This Row],[Improvement Payment Amount]]+Table1[[#This Row],[Incentive Payment Amount]]</f>
        <v>35898.348658894953</v>
      </c>
      <c r="AK151" s="3">
        <v>35898.348658894953</v>
      </c>
      <c r="AL151" s="3">
        <v>0</v>
      </c>
      <c r="AM151" s="3">
        <v>35898.348658894953</v>
      </c>
    </row>
    <row r="152" spans="1:39" ht="17.100000000000001" customHeight="1" x14ac:dyDescent="0.25">
      <c r="A152" s="82">
        <v>30001827</v>
      </c>
      <c r="B152" s="83" t="s">
        <v>678</v>
      </c>
      <c r="C152" s="10">
        <v>1508401423</v>
      </c>
      <c r="D152" s="10">
        <v>206342225</v>
      </c>
      <c r="E152" s="84">
        <v>30323</v>
      </c>
      <c r="F152" s="84">
        <v>0</v>
      </c>
      <c r="G152" s="84">
        <v>1999</v>
      </c>
      <c r="H152" s="84">
        <v>32322</v>
      </c>
      <c r="I152" s="77">
        <v>0</v>
      </c>
      <c r="J152" s="77">
        <v>3.2558139999999999E-2</v>
      </c>
      <c r="K152" s="77">
        <v>3.3898310000000001E-2</v>
      </c>
      <c r="L152" s="77">
        <v>0.97580644999999999</v>
      </c>
      <c r="M152" s="77">
        <v>1</v>
      </c>
      <c r="N152" s="77">
        <v>1.7316020000000001E-2</v>
      </c>
      <c r="O152" s="77">
        <v>0.66216216000000006</v>
      </c>
      <c r="P152" s="77">
        <v>0</v>
      </c>
      <c r="Q152" s="77">
        <v>0</v>
      </c>
      <c r="R152" s="77">
        <v>9.4827590000000003E-2</v>
      </c>
      <c r="S152" s="77">
        <v>0.12158948</v>
      </c>
      <c r="T152" s="77" t="s">
        <v>11</v>
      </c>
      <c r="U152" s="77" t="s">
        <v>1146</v>
      </c>
      <c r="V152" s="10">
        <v>1</v>
      </c>
      <c r="W152" s="85">
        <v>0.98630136999999996</v>
      </c>
      <c r="X152" s="81">
        <v>49.529600000000002</v>
      </c>
      <c r="Y152" s="81">
        <v>49.529600000000002</v>
      </c>
      <c r="Z152" s="10" t="s">
        <v>114</v>
      </c>
      <c r="AA152" s="10">
        <v>1</v>
      </c>
      <c r="AB152" s="74">
        <v>0</v>
      </c>
      <c r="AC152" s="10">
        <v>1</v>
      </c>
      <c r="AD152" s="10">
        <v>1</v>
      </c>
      <c r="AE152" s="81">
        <v>25.000125000000001</v>
      </c>
      <c r="AF152" s="81">
        <v>49.529600000000002</v>
      </c>
      <c r="AG152" s="81">
        <v>24.52947</v>
      </c>
      <c r="AH152" s="10">
        <v>1</v>
      </c>
      <c r="AI152" s="74">
        <v>31529.545773577443</v>
      </c>
      <c r="AJ152" s="74">
        <f>Table1[[#This Row],[Improvement Payment Amount]]+Table1[[#This Row],[Incentive Payment Amount]]</f>
        <v>31529.545773577443</v>
      </c>
      <c r="AK152" s="3">
        <v>31529.545773577443</v>
      </c>
      <c r="AL152" s="3">
        <v>0</v>
      </c>
      <c r="AM152" s="3">
        <v>31529.545773577443</v>
      </c>
    </row>
    <row r="153" spans="1:39" ht="17.100000000000001" customHeight="1" x14ac:dyDescent="0.25">
      <c r="A153" s="82">
        <v>30001829</v>
      </c>
      <c r="B153" s="83" t="s">
        <v>679</v>
      </c>
      <c r="C153" s="10">
        <v>1639261795</v>
      </c>
      <c r="D153" s="10">
        <v>206344001</v>
      </c>
      <c r="E153" s="84">
        <v>19778</v>
      </c>
      <c r="F153" s="84">
        <v>0</v>
      </c>
      <c r="G153" s="84">
        <v>0</v>
      </c>
      <c r="H153" s="84">
        <v>19778</v>
      </c>
      <c r="I153" s="77">
        <v>0</v>
      </c>
      <c r="J153" s="77">
        <v>2.9702969999999999E-2</v>
      </c>
      <c r="K153" s="77">
        <v>8.5470089999999999E-2</v>
      </c>
      <c r="L153" s="77">
        <v>0.96696696999999998</v>
      </c>
      <c r="M153" s="77">
        <v>0.98324022</v>
      </c>
      <c r="N153" s="77">
        <v>8.4033600000000003E-3</v>
      </c>
      <c r="O153" s="77">
        <v>0.37804877999999997</v>
      </c>
      <c r="P153" s="77">
        <v>0.15873016000000001</v>
      </c>
      <c r="Q153" s="77">
        <v>3.0120480000000002E-2</v>
      </c>
      <c r="R153" s="77">
        <v>7.0093459999999996E-2</v>
      </c>
      <c r="S153" s="77">
        <v>0.15044229000000001</v>
      </c>
      <c r="T153" s="77">
        <v>0.49593495999999998</v>
      </c>
      <c r="U153" s="77" t="s">
        <v>1146</v>
      </c>
      <c r="V153" s="10">
        <v>1</v>
      </c>
      <c r="W153" s="85">
        <v>0.98009950000000001</v>
      </c>
      <c r="X153" s="81">
        <v>31.388999999999999</v>
      </c>
      <c r="Y153" s="81">
        <v>31.388999999999999</v>
      </c>
      <c r="Z153" s="10" t="s">
        <v>114</v>
      </c>
      <c r="AA153" s="10">
        <v>1</v>
      </c>
      <c r="AB153" s="74">
        <v>0</v>
      </c>
      <c r="AC153" s="10">
        <v>1</v>
      </c>
      <c r="AD153" s="10">
        <v>1</v>
      </c>
      <c r="AE153" s="81">
        <v>27.777750000000001</v>
      </c>
      <c r="AF153" s="81">
        <v>31.388999999999999</v>
      </c>
      <c r="AG153" s="81">
        <v>3.6112500000000001</v>
      </c>
      <c r="AH153" s="10">
        <v>0</v>
      </c>
      <c r="AI153" s="74">
        <v>0</v>
      </c>
      <c r="AJ153" s="74">
        <f>Table1[[#This Row],[Improvement Payment Amount]]+Table1[[#This Row],[Incentive Payment Amount]]</f>
        <v>0</v>
      </c>
      <c r="AK153" s="3">
        <v>0</v>
      </c>
      <c r="AL153" s="3">
        <v>0</v>
      </c>
      <c r="AM153" s="3">
        <v>0</v>
      </c>
    </row>
    <row r="154" spans="1:39" ht="17.100000000000001" customHeight="1" x14ac:dyDescent="0.25">
      <c r="A154" s="82">
        <v>30001831</v>
      </c>
      <c r="B154" s="83" t="s">
        <v>142</v>
      </c>
      <c r="C154" s="10">
        <v>1063864874</v>
      </c>
      <c r="D154" s="10">
        <v>206344051</v>
      </c>
      <c r="E154" s="84">
        <v>18709</v>
      </c>
      <c r="F154" s="84">
        <v>0</v>
      </c>
      <c r="G154" s="84">
        <v>427</v>
      </c>
      <c r="H154" s="84">
        <v>19136</v>
      </c>
      <c r="I154" s="77">
        <v>0</v>
      </c>
      <c r="J154" s="77">
        <v>3.0120480000000002E-2</v>
      </c>
      <c r="K154" s="77">
        <v>6.7796609999999993E-2</v>
      </c>
      <c r="L154" s="77">
        <v>0.99821269000000001</v>
      </c>
      <c r="M154" s="77">
        <v>0.99815271000000005</v>
      </c>
      <c r="N154" s="77">
        <v>9.7087400000000004E-3</v>
      </c>
      <c r="O154" s="77">
        <v>0.45454545000000002</v>
      </c>
      <c r="P154" s="77">
        <v>9.1743099999999998E-3</v>
      </c>
      <c r="Q154" s="77">
        <v>0</v>
      </c>
      <c r="R154" s="77">
        <v>5.8536589999999999E-2</v>
      </c>
      <c r="S154" s="77">
        <v>0.15024419</v>
      </c>
      <c r="T154" s="77">
        <v>0.73846153999999997</v>
      </c>
      <c r="U154" s="77" t="s">
        <v>1146</v>
      </c>
      <c r="V154" s="10">
        <v>1</v>
      </c>
      <c r="W154" s="85">
        <v>0.99238820000000005</v>
      </c>
      <c r="X154" s="81">
        <v>44.582500000000003</v>
      </c>
      <c r="Y154" s="81">
        <v>44.582500000000003</v>
      </c>
      <c r="Z154" s="10" t="s">
        <v>114</v>
      </c>
      <c r="AA154" s="10">
        <v>1</v>
      </c>
      <c r="AB154" s="74">
        <v>0</v>
      </c>
      <c r="AC154" s="10">
        <v>1</v>
      </c>
      <c r="AD154" s="10">
        <v>1</v>
      </c>
      <c r="AE154" s="81">
        <v>36.111375000000002</v>
      </c>
      <c r="AF154" s="81">
        <v>44.582500000000003</v>
      </c>
      <c r="AG154" s="81">
        <v>8.4711200000000009</v>
      </c>
      <c r="AH154" s="10">
        <v>0</v>
      </c>
      <c r="AI154" s="74">
        <v>0</v>
      </c>
      <c r="AJ154" s="74">
        <f>Table1[[#This Row],[Improvement Payment Amount]]+Table1[[#This Row],[Incentive Payment Amount]]</f>
        <v>0</v>
      </c>
      <c r="AK154" s="3">
        <v>0</v>
      </c>
      <c r="AL154" s="3">
        <v>0</v>
      </c>
      <c r="AM154" s="3">
        <v>0</v>
      </c>
    </row>
    <row r="155" spans="1:39" ht="17.100000000000001" customHeight="1" x14ac:dyDescent="0.25">
      <c r="A155" s="82">
        <v>40000002</v>
      </c>
      <c r="B155" s="83" t="s">
        <v>680</v>
      </c>
      <c r="C155" s="10">
        <v>1700833977</v>
      </c>
      <c r="D155" s="10">
        <v>206102153</v>
      </c>
      <c r="E155" s="84">
        <v>23962</v>
      </c>
      <c r="F155" s="84">
        <v>0</v>
      </c>
      <c r="G155" s="84">
        <v>0</v>
      </c>
      <c r="H155" s="84">
        <v>23962</v>
      </c>
      <c r="I155" s="77">
        <v>0</v>
      </c>
      <c r="J155" s="77">
        <v>2.5000000000000001E-2</v>
      </c>
      <c r="K155" s="77">
        <v>0</v>
      </c>
      <c r="L155" s="77">
        <v>1</v>
      </c>
      <c r="M155" s="77">
        <v>0.98566308000000002</v>
      </c>
      <c r="N155" s="77">
        <v>4.4642900000000001E-3</v>
      </c>
      <c r="O155" s="77">
        <v>0.45901639</v>
      </c>
      <c r="P155" s="77">
        <v>0</v>
      </c>
      <c r="Q155" s="77">
        <v>0</v>
      </c>
      <c r="R155" s="77">
        <v>0.13930348000000001</v>
      </c>
      <c r="S155" s="77">
        <v>0.13535249999999999</v>
      </c>
      <c r="T155" s="77">
        <v>0.81081080999999999</v>
      </c>
      <c r="U155" s="77" t="s">
        <v>1153</v>
      </c>
      <c r="V155" s="10">
        <v>1</v>
      </c>
      <c r="W155" s="85">
        <v>0.97916667000000002</v>
      </c>
      <c r="X155" s="81">
        <v>52.776400000000002</v>
      </c>
      <c r="Y155" s="81">
        <v>52.776400000000002</v>
      </c>
      <c r="Z155" s="10" t="s">
        <v>114</v>
      </c>
      <c r="AA155" s="10">
        <v>2</v>
      </c>
      <c r="AB155" s="74">
        <v>66209.685234331962</v>
      </c>
      <c r="AC155" s="10">
        <v>1</v>
      </c>
      <c r="AD155" s="10">
        <v>1</v>
      </c>
      <c r="AE155" s="81">
        <v>44.444749999999999</v>
      </c>
      <c r="AF155" s="81">
        <v>52.776400000000002</v>
      </c>
      <c r="AG155" s="81">
        <v>8.3316499999999998</v>
      </c>
      <c r="AH155" s="10">
        <v>0</v>
      </c>
      <c r="AI155" s="74">
        <v>0</v>
      </c>
      <c r="AJ155" s="74">
        <f>Table1[[#This Row],[Improvement Payment Amount]]+Table1[[#This Row],[Incentive Payment Amount]]</f>
        <v>66209.685234331962</v>
      </c>
      <c r="AK155" s="3">
        <v>66209.685234331962</v>
      </c>
      <c r="AL155" s="3">
        <v>0</v>
      </c>
      <c r="AM155" s="3">
        <v>66209.685234331962</v>
      </c>
    </row>
    <row r="156" spans="1:39" ht="17.100000000000001" customHeight="1" x14ac:dyDescent="0.25">
      <c r="A156" s="82">
        <v>40000004</v>
      </c>
      <c r="B156" s="83" t="s">
        <v>681</v>
      </c>
      <c r="C156" s="10">
        <v>1952766693</v>
      </c>
      <c r="D156" s="10">
        <v>206100751</v>
      </c>
      <c r="E156" s="84">
        <v>21418</v>
      </c>
      <c r="F156" s="84">
        <v>0</v>
      </c>
      <c r="G156" s="84">
        <v>571</v>
      </c>
      <c r="H156" s="84">
        <v>21989</v>
      </c>
      <c r="I156" s="77">
        <v>0</v>
      </c>
      <c r="J156" s="77">
        <v>0</v>
      </c>
      <c r="K156" s="77">
        <v>6.8027199999999999E-3</v>
      </c>
      <c r="L156" s="77">
        <v>0.94805194999999998</v>
      </c>
      <c r="M156" s="77">
        <v>0.96460177000000003</v>
      </c>
      <c r="N156" s="77">
        <v>5.5865899999999998E-3</v>
      </c>
      <c r="O156" s="77">
        <v>0.33333332999999998</v>
      </c>
      <c r="P156" s="77">
        <v>0</v>
      </c>
      <c r="Q156" s="77">
        <v>0</v>
      </c>
      <c r="R156" s="77">
        <v>0.10344828</v>
      </c>
      <c r="S156" s="77">
        <v>0.19915215999999999</v>
      </c>
      <c r="T156" s="77">
        <v>0.51724137999999997</v>
      </c>
      <c r="U156" s="77" t="s">
        <v>1153</v>
      </c>
      <c r="V156" s="10">
        <v>1</v>
      </c>
      <c r="W156" s="85">
        <v>0.97129186999999995</v>
      </c>
      <c r="X156" s="81">
        <v>44.443199999999997</v>
      </c>
      <c r="Y156" s="81">
        <v>44.443199999999997</v>
      </c>
      <c r="Z156" s="10" t="s">
        <v>114</v>
      </c>
      <c r="AA156" s="10">
        <v>1</v>
      </c>
      <c r="AB156" s="74">
        <v>0</v>
      </c>
      <c r="AC156" s="10">
        <v>1</v>
      </c>
      <c r="AD156" s="10">
        <v>1</v>
      </c>
      <c r="AE156" s="81">
        <v>50.000250000000001</v>
      </c>
      <c r="AF156" s="81">
        <v>44.443199999999997</v>
      </c>
      <c r="AG156" s="81">
        <v>-5.5570500000000003</v>
      </c>
      <c r="AH156" s="10">
        <v>0</v>
      </c>
      <c r="AI156" s="74">
        <v>0</v>
      </c>
      <c r="AJ156" s="74">
        <f>Table1[[#This Row],[Improvement Payment Amount]]+Table1[[#This Row],[Incentive Payment Amount]]</f>
        <v>0</v>
      </c>
      <c r="AK156" s="3">
        <v>0</v>
      </c>
      <c r="AL156" s="3">
        <v>0</v>
      </c>
      <c r="AM156" s="3">
        <v>0</v>
      </c>
    </row>
    <row r="157" spans="1:39" ht="17.100000000000001" customHeight="1" x14ac:dyDescent="0.25">
      <c r="A157" s="82">
        <v>40000007</v>
      </c>
      <c r="B157" s="83" t="s">
        <v>682</v>
      </c>
      <c r="C157" s="10">
        <v>1932651130</v>
      </c>
      <c r="D157" s="10">
        <v>206100685</v>
      </c>
      <c r="E157" s="84">
        <v>61361</v>
      </c>
      <c r="F157" s="84">
        <v>0</v>
      </c>
      <c r="G157" s="84">
        <v>2206</v>
      </c>
      <c r="H157" s="84">
        <v>63567</v>
      </c>
      <c r="I157" s="77">
        <v>0</v>
      </c>
      <c r="J157" s="77">
        <v>1.7964069999999999E-2</v>
      </c>
      <c r="K157" s="77">
        <v>0</v>
      </c>
      <c r="L157" s="77">
        <v>0.93399339999999997</v>
      </c>
      <c r="M157" s="77">
        <v>0.94252873999999998</v>
      </c>
      <c r="N157" s="77">
        <v>8.7145999999999994E-3</v>
      </c>
      <c r="O157" s="77">
        <v>0.30263158000000001</v>
      </c>
      <c r="P157" s="77">
        <v>2.8846150000000001E-2</v>
      </c>
      <c r="Q157" s="77">
        <v>4.9242420000000002E-2</v>
      </c>
      <c r="R157" s="77">
        <v>0.12307692000000001</v>
      </c>
      <c r="S157" s="77">
        <v>0.1785523</v>
      </c>
      <c r="T157" s="77">
        <v>0.53768844000000005</v>
      </c>
      <c r="U157" s="77" t="s">
        <v>1153</v>
      </c>
      <c r="V157" s="10">
        <v>1</v>
      </c>
      <c r="W157" s="85">
        <v>0.98876403999999996</v>
      </c>
      <c r="X157" s="81">
        <v>33.3337</v>
      </c>
      <c r="Y157" s="81">
        <v>33.3337</v>
      </c>
      <c r="Z157" s="10" t="s">
        <v>114</v>
      </c>
      <c r="AA157" s="10">
        <v>1</v>
      </c>
      <c r="AB157" s="74">
        <v>0</v>
      </c>
      <c r="AC157" s="10">
        <v>1</v>
      </c>
      <c r="AD157" s="10">
        <v>1</v>
      </c>
      <c r="AE157" s="81">
        <v>16.66675</v>
      </c>
      <c r="AF157" s="81">
        <v>33.3337</v>
      </c>
      <c r="AG157" s="81">
        <v>16.66695</v>
      </c>
      <c r="AH157" s="10">
        <v>0</v>
      </c>
      <c r="AI157" s="74">
        <v>0</v>
      </c>
      <c r="AJ157" s="74">
        <f>Table1[[#This Row],[Improvement Payment Amount]]+Table1[[#This Row],[Incentive Payment Amount]]</f>
        <v>0</v>
      </c>
      <c r="AK157" s="3">
        <v>0</v>
      </c>
      <c r="AL157" s="3">
        <v>0</v>
      </c>
      <c r="AM157" s="3">
        <v>0</v>
      </c>
    </row>
    <row r="158" spans="1:39" ht="17.100000000000001" customHeight="1" x14ac:dyDescent="0.25">
      <c r="A158" s="82">
        <v>40000010</v>
      </c>
      <c r="B158" s="83" t="s">
        <v>683</v>
      </c>
      <c r="C158" s="10">
        <v>1225142755</v>
      </c>
      <c r="D158" s="10">
        <v>206100778</v>
      </c>
      <c r="E158" s="84">
        <v>26591</v>
      </c>
      <c r="F158" s="84">
        <v>0</v>
      </c>
      <c r="G158" s="84">
        <v>150</v>
      </c>
      <c r="H158" s="84">
        <v>26741</v>
      </c>
      <c r="I158" s="77">
        <v>0</v>
      </c>
      <c r="J158" s="77">
        <v>4.0677970000000001E-2</v>
      </c>
      <c r="K158" s="77">
        <v>4.6109509999999999E-2</v>
      </c>
      <c r="L158" s="77">
        <v>0.95238095</v>
      </c>
      <c r="M158" s="77">
        <v>0.71428570999999996</v>
      </c>
      <c r="N158" s="77">
        <v>3.2500000000000001E-2</v>
      </c>
      <c r="O158" s="77">
        <v>0.55555555999999995</v>
      </c>
      <c r="P158" s="77">
        <v>4.5454550000000003E-2</v>
      </c>
      <c r="Q158" s="77">
        <v>6.2283739999999997E-2</v>
      </c>
      <c r="R158" s="77">
        <v>0.13897281</v>
      </c>
      <c r="S158" s="77">
        <v>0.15600074</v>
      </c>
      <c r="T158" s="77">
        <v>0.73873873999999995</v>
      </c>
      <c r="U158" s="77" t="s">
        <v>1153</v>
      </c>
      <c r="V158" s="10">
        <v>1</v>
      </c>
      <c r="W158" s="85">
        <v>1</v>
      </c>
      <c r="X158" s="81">
        <v>13.8889</v>
      </c>
      <c r="Y158" s="81">
        <v>13.8889</v>
      </c>
      <c r="Z158" s="10" t="s">
        <v>114</v>
      </c>
      <c r="AA158" s="10">
        <v>1</v>
      </c>
      <c r="AB158" s="74">
        <v>0</v>
      </c>
      <c r="AC158" s="10">
        <v>1</v>
      </c>
      <c r="AD158" s="10">
        <v>1</v>
      </c>
      <c r="AE158" s="81">
        <v>16.666499999999999</v>
      </c>
      <c r="AF158" s="81">
        <v>13.8889</v>
      </c>
      <c r="AG158" s="81">
        <v>-2.7776000000000001</v>
      </c>
      <c r="AH158" s="10">
        <v>0</v>
      </c>
      <c r="AI158" s="74">
        <v>0</v>
      </c>
      <c r="AJ158" s="74">
        <f>Table1[[#This Row],[Improvement Payment Amount]]+Table1[[#This Row],[Incentive Payment Amount]]</f>
        <v>0</v>
      </c>
      <c r="AK158" s="3">
        <v>0</v>
      </c>
      <c r="AL158" s="3">
        <v>0</v>
      </c>
      <c r="AM158" s="3">
        <v>0</v>
      </c>
    </row>
    <row r="159" spans="1:39" ht="17.100000000000001" customHeight="1" x14ac:dyDescent="0.25">
      <c r="A159" s="82">
        <v>40000012</v>
      </c>
      <c r="B159" s="83" t="s">
        <v>684</v>
      </c>
      <c r="C159" s="10">
        <v>1598323669</v>
      </c>
      <c r="D159" s="10">
        <v>206100780</v>
      </c>
      <c r="E159" s="84">
        <v>16071</v>
      </c>
      <c r="F159" s="84">
        <v>0</v>
      </c>
      <c r="G159" s="84">
        <v>60</v>
      </c>
      <c r="H159" s="84">
        <v>16131</v>
      </c>
      <c r="I159" s="77">
        <v>0</v>
      </c>
      <c r="J159" s="77">
        <v>0</v>
      </c>
      <c r="K159" s="77">
        <v>1.4705879999999999E-2</v>
      </c>
      <c r="L159" s="77">
        <v>0.95934958999999997</v>
      </c>
      <c r="M159" s="77">
        <v>0.94964029000000005</v>
      </c>
      <c r="N159" s="77">
        <v>0</v>
      </c>
      <c r="O159" s="77">
        <v>0.39240506000000003</v>
      </c>
      <c r="P159" s="77">
        <v>0.11956522</v>
      </c>
      <c r="Q159" s="77">
        <v>2.7522939999999999E-2</v>
      </c>
      <c r="R159" s="77">
        <v>0.15833332999999999</v>
      </c>
      <c r="S159" s="77">
        <v>0.27358502000000001</v>
      </c>
      <c r="T159" s="77" t="s">
        <v>11</v>
      </c>
      <c r="U159" s="77" t="s">
        <v>1153</v>
      </c>
      <c r="V159" s="10">
        <v>1</v>
      </c>
      <c r="W159" s="85">
        <v>0.98581560000000001</v>
      </c>
      <c r="X159" s="81">
        <v>37.500500000000002</v>
      </c>
      <c r="Y159" s="81">
        <v>37.500500000000002</v>
      </c>
      <c r="Z159" s="10" t="s">
        <v>114</v>
      </c>
      <c r="AA159" s="10">
        <v>1</v>
      </c>
      <c r="AB159" s="74">
        <v>0</v>
      </c>
      <c r="AC159" s="10">
        <v>1</v>
      </c>
      <c r="AD159" s="10">
        <v>1</v>
      </c>
      <c r="AE159" s="81">
        <v>21.428607143000001</v>
      </c>
      <c r="AF159" s="81">
        <v>37.500500000000002</v>
      </c>
      <c r="AG159" s="81">
        <v>16.07189</v>
      </c>
      <c r="AH159" s="10">
        <v>0</v>
      </c>
      <c r="AI159" s="74">
        <v>0</v>
      </c>
      <c r="AJ159" s="74">
        <f>Table1[[#This Row],[Improvement Payment Amount]]+Table1[[#This Row],[Incentive Payment Amount]]</f>
        <v>0</v>
      </c>
      <c r="AK159" s="3">
        <v>0</v>
      </c>
      <c r="AL159" s="3">
        <v>0</v>
      </c>
      <c r="AM159" s="3">
        <v>0</v>
      </c>
    </row>
    <row r="160" spans="1:39" ht="17.100000000000001" customHeight="1" x14ac:dyDescent="0.25">
      <c r="A160" s="82">
        <v>40000013</v>
      </c>
      <c r="B160" s="83" t="s">
        <v>685</v>
      </c>
      <c r="C160" s="10">
        <v>1205903176</v>
      </c>
      <c r="D160" s="10">
        <v>206100689</v>
      </c>
      <c r="E160" s="84">
        <v>23550</v>
      </c>
      <c r="F160" s="84">
        <v>0</v>
      </c>
      <c r="G160" s="84">
        <v>0</v>
      </c>
      <c r="H160" s="84">
        <v>23550</v>
      </c>
      <c r="I160" s="77">
        <v>0</v>
      </c>
      <c r="J160" s="77">
        <v>5.1886790000000002E-2</v>
      </c>
      <c r="K160" s="77">
        <v>4.3859600000000004E-3</v>
      </c>
      <c r="L160" s="77">
        <v>0.75974025999999995</v>
      </c>
      <c r="M160" s="77">
        <v>0.65416666999999995</v>
      </c>
      <c r="N160" s="77">
        <v>1.8382349999999999E-2</v>
      </c>
      <c r="O160" s="77">
        <v>0.65263157999999999</v>
      </c>
      <c r="P160" s="77">
        <v>7.4999999999999997E-2</v>
      </c>
      <c r="Q160" s="77">
        <v>3.2921810000000003E-2</v>
      </c>
      <c r="R160" s="77">
        <v>0.1125</v>
      </c>
      <c r="S160" s="77">
        <v>0.13096716</v>
      </c>
      <c r="T160" s="77">
        <v>0.60185184999999997</v>
      </c>
      <c r="U160" s="77" t="s">
        <v>1153</v>
      </c>
      <c r="V160" s="10">
        <v>1</v>
      </c>
      <c r="W160" s="85">
        <v>1</v>
      </c>
      <c r="X160" s="81">
        <v>16.667300000000001</v>
      </c>
      <c r="Y160" s="81">
        <v>16.667300000000001</v>
      </c>
      <c r="Z160" s="10" t="s">
        <v>114</v>
      </c>
      <c r="AA160" s="10">
        <v>1</v>
      </c>
      <c r="AB160" s="74">
        <v>0</v>
      </c>
      <c r="AC160" s="10">
        <v>1</v>
      </c>
      <c r="AD160" s="10">
        <v>1</v>
      </c>
      <c r="AE160" s="81">
        <v>24.999874999999999</v>
      </c>
      <c r="AF160" s="81">
        <v>16.667300000000001</v>
      </c>
      <c r="AG160" s="81">
        <v>-8.3325800000000001</v>
      </c>
      <c r="AH160" s="10">
        <v>0</v>
      </c>
      <c r="AI160" s="74">
        <v>0</v>
      </c>
      <c r="AJ160" s="74">
        <f>Table1[[#This Row],[Improvement Payment Amount]]+Table1[[#This Row],[Incentive Payment Amount]]</f>
        <v>0</v>
      </c>
      <c r="AK160" s="3">
        <v>0</v>
      </c>
      <c r="AL160" s="3">
        <v>0</v>
      </c>
      <c r="AM160" s="3">
        <v>0</v>
      </c>
    </row>
    <row r="161" spans="1:39" ht="17.100000000000001" customHeight="1" x14ac:dyDescent="0.25">
      <c r="A161" s="82">
        <v>40000014</v>
      </c>
      <c r="B161" s="83" t="s">
        <v>686</v>
      </c>
      <c r="C161" s="10">
        <v>1235363904</v>
      </c>
      <c r="D161" s="10">
        <v>206105014</v>
      </c>
      <c r="E161" s="84">
        <v>34622</v>
      </c>
      <c r="F161" s="84">
        <v>8717</v>
      </c>
      <c r="G161" s="84">
        <v>485</v>
      </c>
      <c r="H161" s="84">
        <v>43824</v>
      </c>
      <c r="I161" s="77">
        <v>0</v>
      </c>
      <c r="J161" s="77">
        <v>8.0645200000000004E-3</v>
      </c>
      <c r="K161" s="77">
        <v>1.7857140000000001E-2</v>
      </c>
      <c r="L161" s="77">
        <v>0.95584416000000005</v>
      </c>
      <c r="M161" s="77">
        <v>0.96376812000000001</v>
      </c>
      <c r="N161" s="77">
        <v>1.479915E-2</v>
      </c>
      <c r="O161" s="77">
        <v>0.36024845</v>
      </c>
      <c r="P161" s="77">
        <v>0.15471698</v>
      </c>
      <c r="Q161" s="77">
        <v>4.8275859999999997E-2</v>
      </c>
      <c r="R161" s="77">
        <v>8.262108E-2</v>
      </c>
      <c r="S161" s="77">
        <v>0.18809658000000001</v>
      </c>
      <c r="T161" s="77">
        <v>0.87378641000000001</v>
      </c>
      <c r="U161" s="77" t="s">
        <v>1153</v>
      </c>
      <c r="V161" s="10">
        <v>1</v>
      </c>
      <c r="W161" s="85">
        <v>0.98571428999999999</v>
      </c>
      <c r="X161" s="81">
        <v>38.889400000000002</v>
      </c>
      <c r="Y161" s="81">
        <v>38.889400000000002</v>
      </c>
      <c r="Z161" s="10" t="s">
        <v>114</v>
      </c>
      <c r="AA161" s="10">
        <v>1</v>
      </c>
      <c r="AB161" s="74">
        <v>0</v>
      </c>
      <c r="AC161" s="10">
        <v>1</v>
      </c>
      <c r="AD161" s="10">
        <v>1</v>
      </c>
      <c r="AE161" s="81">
        <v>33.333500000000001</v>
      </c>
      <c r="AF161" s="81">
        <v>38.889400000000002</v>
      </c>
      <c r="AG161" s="81">
        <v>5.5559000000000003</v>
      </c>
      <c r="AH161" s="10">
        <v>0</v>
      </c>
      <c r="AI161" s="74">
        <v>0</v>
      </c>
      <c r="AJ161" s="74">
        <f>Table1[[#This Row],[Improvement Payment Amount]]+Table1[[#This Row],[Incentive Payment Amount]]</f>
        <v>0</v>
      </c>
      <c r="AK161" s="3">
        <v>0</v>
      </c>
      <c r="AL161" s="3">
        <v>0</v>
      </c>
      <c r="AM161" s="3">
        <v>0</v>
      </c>
    </row>
    <row r="162" spans="1:39" ht="17.100000000000001" customHeight="1" x14ac:dyDescent="0.25">
      <c r="A162" s="82">
        <v>40000015</v>
      </c>
      <c r="B162" s="83" t="s">
        <v>687</v>
      </c>
      <c r="C162" s="10">
        <v>1255446415</v>
      </c>
      <c r="D162" s="10">
        <v>206100684</v>
      </c>
      <c r="E162" s="84">
        <v>14352</v>
      </c>
      <c r="F162" s="84">
        <v>0</v>
      </c>
      <c r="G162" s="84">
        <v>0</v>
      </c>
      <c r="H162" s="84">
        <v>14352</v>
      </c>
      <c r="I162" s="77">
        <v>1.0752690000000001E-2</v>
      </c>
      <c r="J162" s="77">
        <v>4.697987E-2</v>
      </c>
      <c r="K162" s="77">
        <v>1.8633540000000001E-2</v>
      </c>
      <c r="L162" s="77">
        <v>0.70967742</v>
      </c>
      <c r="M162" s="77">
        <v>0.52500000000000002</v>
      </c>
      <c r="N162" s="77">
        <v>2.6881720000000001E-2</v>
      </c>
      <c r="O162" s="77">
        <v>0.55172414000000003</v>
      </c>
      <c r="P162" s="77">
        <v>0.04</v>
      </c>
      <c r="Q162" s="77">
        <v>6.7961170000000001E-2</v>
      </c>
      <c r="R162" s="77">
        <v>0.1875</v>
      </c>
      <c r="S162" s="77" t="s">
        <v>11</v>
      </c>
      <c r="T162" s="77">
        <v>0.60465115999999997</v>
      </c>
      <c r="U162" s="77" t="s">
        <v>1153</v>
      </c>
      <c r="V162" s="10">
        <v>1</v>
      </c>
      <c r="W162" s="85">
        <v>1</v>
      </c>
      <c r="X162" s="81">
        <v>6.2503000000000002</v>
      </c>
      <c r="Y162" s="81">
        <v>6.2503000000000002</v>
      </c>
      <c r="Z162" s="10" t="s">
        <v>114</v>
      </c>
      <c r="AA162" s="10">
        <v>1</v>
      </c>
      <c r="AB162" s="74">
        <v>0</v>
      </c>
      <c r="AC162" s="10">
        <v>1</v>
      </c>
      <c r="AD162" s="10">
        <v>1</v>
      </c>
      <c r="AE162" s="81">
        <v>24.999749999999999</v>
      </c>
      <c r="AF162" s="81">
        <v>6.2503000000000002</v>
      </c>
      <c r="AG162" s="81">
        <v>-18.74945</v>
      </c>
      <c r="AH162" s="10">
        <v>0</v>
      </c>
      <c r="AI162" s="74">
        <v>0</v>
      </c>
      <c r="AJ162" s="74">
        <f>Table1[[#This Row],[Improvement Payment Amount]]+Table1[[#This Row],[Incentive Payment Amount]]</f>
        <v>0</v>
      </c>
      <c r="AK162" s="3">
        <v>0</v>
      </c>
      <c r="AL162" s="3">
        <v>0</v>
      </c>
      <c r="AM162" s="3">
        <v>0</v>
      </c>
    </row>
    <row r="163" spans="1:39" ht="17.100000000000001" customHeight="1" x14ac:dyDescent="0.25">
      <c r="A163" s="82">
        <v>40000018</v>
      </c>
      <c r="B163" s="83" t="s">
        <v>688</v>
      </c>
      <c r="C163" s="10">
        <v>1942868021</v>
      </c>
      <c r="D163" s="10">
        <v>206200691</v>
      </c>
      <c r="E163" s="84">
        <v>8700</v>
      </c>
      <c r="F163" s="84">
        <v>0</v>
      </c>
      <c r="G163" s="84">
        <v>1796</v>
      </c>
      <c r="H163" s="84">
        <v>10496</v>
      </c>
      <c r="I163" s="77">
        <v>0</v>
      </c>
      <c r="J163" s="77">
        <v>2.4E-2</v>
      </c>
      <c r="K163" s="77">
        <v>0</v>
      </c>
      <c r="L163" s="77">
        <v>0.97607655999999998</v>
      </c>
      <c r="M163" s="77">
        <v>0.98623852999999995</v>
      </c>
      <c r="N163" s="77">
        <v>0</v>
      </c>
      <c r="O163" s="77">
        <v>0.38888888999999999</v>
      </c>
      <c r="P163" s="77">
        <v>0.10638298</v>
      </c>
      <c r="Q163" s="77">
        <v>7.2992700000000001E-3</v>
      </c>
      <c r="R163" s="77">
        <v>0.12643678</v>
      </c>
      <c r="S163" s="77">
        <v>0.22303767999999999</v>
      </c>
      <c r="T163" s="77" t="s">
        <v>11</v>
      </c>
      <c r="U163" s="77" t="s">
        <v>1153</v>
      </c>
      <c r="V163" s="10">
        <v>1</v>
      </c>
      <c r="W163" s="85">
        <v>0.99111110999999996</v>
      </c>
      <c r="X163" s="81">
        <v>40.625100000000003</v>
      </c>
      <c r="Y163" s="81">
        <v>40.625100000000003</v>
      </c>
      <c r="Z163" s="10" t="s">
        <v>114</v>
      </c>
      <c r="AA163" s="10">
        <v>1</v>
      </c>
      <c r="AB163" s="74">
        <v>0</v>
      </c>
      <c r="AC163" s="10">
        <v>1</v>
      </c>
      <c r="AD163" s="10">
        <v>1</v>
      </c>
      <c r="AE163" s="81">
        <v>33.33325</v>
      </c>
      <c r="AF163" s="81">
        <v>40.625100000000003</v>
      </c>
      <c r="AG163" s="81">
        <v>7.2918500000000002</v>
      </c>
      <c r="AH163" s="10">
        <v>0</v>
      </c>
      <c r="AI163" s="74">
        <v>0</v>
      </c>
      <c r="AJ163" s="74">
        <f>Table1[[#This Row],[Improvement Payment Amount]]+Table1[[#This Row],[Incentive Payment Amount]]</f>
        <v>0</v>
      </c>
      <c r="AK163" s="3">
        <v>0</v>
      </c>
      <c r="AL163" s="3">
        <v>0</v>
      </c>
      <c r="AM163" s="3">
        <v>0</v>
      </c>
    </row>
    <row r="164" spans="1:39" ht="17.100000000000001" customHeight="1" x14ac:dyDescent="0.25">
      <c r="A164" s="82">
        <v>40000019</v>
      </c>
      <c r="B164" s="83" t="s">
        <v>689</v>
      </c>
      <c r="C164" s="10">
        <v>1508318700</v>
      </c>
      <c r="D164" s="10">
        <v>206100694</v>
      </c>
      <c r="E164" s="84">
        <v>12014</v>
      </c>
      <c r="F164" s="84">
        <v>0</v>
      </c>
      <c r="G164" s="84">
        <v>720</v>
      </c>
      <c r="H164" s="84">
        <v>12734</v>
      </c>
      <c r="I164" s="77">
        <v>0</v>
      </c>
      <c r="J164" s="77">
        <v>1.2658229999999999E-2</v>
      </c>
      <c r="K164" s="77">
        <v>0</v>
      </c>
      <c r="L164" s="77">
        <v>1</v>
      </c>
      <c r="M164" s="77">
        <v>1</v>
      </c>
      <c r="N164" s="77">
        <v>0</v>
      </c>
      <c r="O164" s="77">
        <v>0.56097560999999996</v>
      </c>
      <c r="P164" s="77">
        <v>7.2727299999999998E-3</v>
      </c>
      <c r="Q164" s="77">
        <v>0</v>
      </c>
      <c r="R164" s="77">
        <v>0.15463917999999999</v>
      </c>
      <c r="S164" s="77">
        <v>0.16973901999999999</v>
      </c>
      <c r="T164" s="77">
        <v>0.48275862000000003</v>
      </c>
      <c r="U164" s="77" t="s">
        <v>1146</v>
      </c>
      <c r="V164" s="10">
        <v>1</v>
      </c>
      <c r="W164" s="85">
        <v>0.96402878000000003</v>
      </c>
      <c r="X164" s="81">
        <v>49.859499999999997</v>
      </c>
      <c r="Y164" s="81">
        <v>49.859499999999997</v>
      </c>
      <c r="Z164" s="10" t="s">
        <v>114</v>
      </c>
      <c r="AA164" s="10">
        <v>1</v>
      </c>
      <c r="AB164" s="74">
        <v>0</v>
      </c>
      <c r="AC164" s="10">
        <v>1</v>
      </c>
      <c r="AD164" s="10">
        <v>1</v>
      </c>
      <c r="AE164" s="81">
        <v>36.111375000000002</v>
      </c>
      <c r="AF164" s="81">
        <v>49.859499999999997</v>
      </c>
      <c r="AG164" s="81">
        <v>13.74812</v>
      </c>
      <c r="AH164" s="10">
        <v>0</v>
      </c>
      <c r="AI164" s="74">
        <v>0</v>
      </c>
      <c r="AJ164" s="74">
        <f>Table1[[#This Row],[Improvement Payment Amount]]+Table1[[#This Row],[Incentive Payment Amount]]</f>
        <v>0</v>
      </c>
      <c r="AK164" s="3">
        <v>0</v>
      </c>
      <c r="AL164" s="3">
        <v>0</v>
      </c>
      <c r="AM164" s="3">
        <v>0</v>
      </c>
    </row>
    <row r="165" spans="1:39" ht="17.100000000000001" customHeight="1" x14ac:dyDescent="0.25">
      <c r="A165" s="82">
        <v>40000025</v>
      </c>
      <c r="B165" s="83" t="s">
        <v>690</v>
      </c>
      <c r="C165" s="10">
        <v>1952969024</v>
      </c>
      <c r="D165" s="10">
        <v>206100744</v>
      </c>
      <c r="E165" s="84">
        <v>15290</v>
      </c>
      <c r="F165" s="84">
        <v>0</v>
      </c>
      <c r="G165" s="84">
        <v>504</v>
      </c>
      <c r="H165" s="84">
        <v>15794</v>
      </c>
      <c r="I165" s="77">
        <v>0</v>
      </c>
      <c r="J165" s="77">
        <v>1.3333329999999999E-2</v>
      </c>
      <c r="K165" s="77">
        <v>0.13333333</v>
      </c>
      <c r="L165" s="77">
        <v>0.80357142999999998</v>
      </c>
      <c r="M165" s="77">
        <v>0.82142857000000002</v>
      </c>
      <c r="N165" s="77">
        <v>0</v>
      </c>
      <c r="O165" s="77">
        <v>0.37288136</v>
      </c>
      <c r="P165" s="77">
        <v>7.1428569999999997E-2</v>
      </c>
      <c r="Q165" s="77">
        <v>2.0833330000000001E-2</v>
      </c>
      <c r="R165" s="77">
        <v>0.17777778</v>
      </c>
      <c r="S165" s="77">
        <v>0.21668223</v>
      </c>
      <c r="T165" s="77" t="s">
        <v>11</v>
      </c>
      <c r="U165" s="77" t="s">
        <v>1153</v>
      </c>
      <c r="V165" s="10">
        <v>1</v>
      </c>
      <c r="W165" s="85">
        <v>1</v>
      </c>
      <c r="X165" s="81">
        <v>18.750800000000002</v>
      </c>
      <c r="Y165" s="81">
        <v>18.750800000000002</v>
      </c>
      <c r="Z165" s="10" t="s">
        <v>114</v>
      </c>
      <c r="AA165" s="10">
        <v>1</v>
      </c>
      <c r="AB165" s="74">
        <v>0</v>
      </c>
      <c r="AC165" s="10">
        <v>1</v>
      </c>
      <c r="AD165" s="10">
        <v>1</v>
      </c>
      <c r="AE165" s="81">
        <v>30.000350000000001</v>
      </c>
      <c r="AF165" s="81">
        <v>18.750800000000002</v>
      </c>
      <c r="AG165" s="81">
        <v>-11.249549999999999</v>
      </c>
      <c r="AH165" s="10">
        <v>0</v>
      </c>
      <c r="AI165" s="74">
        <v>0</v>
      </c>
      <c r="AJ165" s="74">
        <f>Table1[[#This Row],[Improvement Payment Amount]]+Table1[[#This Row],[Incentive Payment Amount]]</f>
        <v>0</v>
      </c>
      <c r="AK165" s="3">
        <v>0</v>
      </c>
      <c r="AL165" s="3">
        <v>0</v>
      </c>
      <c r="AM165" s="3">
        <v>0</v>
      </c>
    </row>
    <row r="166" spans="1:39" ht="17.100000000000001" customHeight="1" x14ac:dyDescent="0.25">
      <c r="A166" s="82">
        <v>40000026</v>
      </c>
      <c r="B166" s="83" t="s">
        <v>691</v>
      </c>
      <c r="C166" s="10">
        <v>1295278059</v>
      </c>
      <c r="D166" s="10">
        <v>206100704</v>
      </c>
      <c r="E166" s="84">
        <v>18547</v>
      </c>
      <c r="F166" s="84">
        <v>0</v>
      </c>
      <c r="G166" s="84">
        <v>40</v>
      </c>
      <c r="H166" s="84">
        <v>18587</v>
      </c>
      <c r="I166" s="77">
        <v>0</v>
      </c>
      <c r="J166" s="77">
        <v>0</v>
      </c>
      <c r="K166" s="77">
        <v>0</v>
      </c>
      <c r="L166" s="77">
        <v>1</v>
      </c>
      <c r="M166" s="77">
        <v>0.98571428999999999</v>
      </c>
      <c r="N166" s="77">
        <v>0</v>
      </c>
      <c r="O166" s="77" t="s">
        <v>11</v>
      </c>
      <c r="P166" s="77">
        <v>0</v>
      </c>
      <c r="Q166" s="77">
        <v>0</v>
      </c>
      <c r="R166" s="77">
        <v>0.1097561</v>
      </c>
      <c r="S166" s="77">
        <v>9.6866519999999998E-2</v>
      </c>
      <c r="T166" s="77">
        <v>0.46296295999999998</v>
      </c>
      <c r="U166" s="77" t="s">
        <v>1153</v>
      </c>
      <c r="V166" s="10">
        <v>1</v>
      </c>
      <c r="W166" s="85">
        <v>0.9609375</v>
      </c>
      <c r="X166" s="81">
        <v>71.874399999999994</v>
      </c>
      <c r="Y166" s="81">
        <v>71.874399999999994</v>
      </c>
      <c r="Z166" s="10" t="s">
        <v>114</v>
      </c>
      <c r="AA166" s="10">
        <v>3</v>
      </c>
      <c r="AB166" s="74">
        <v>77036.93886886703</v>
      </c>
      <c r="AC166" s="10">
        <v>1</v>
      </c>
      <c r="AD166" s="10">
        <v>1</v>
      </c>
      <c r="AE166" s="81">
        <v>75.000124999999997</v>
      </c>
      <c r="AF166" s="81">
        <v>71.874399999999994</v>
      </c>
      <c r="AG166" s="81">
        <v>-3.1257299999999999</v>
      </c>
      <c r="AH166" s="10">
        <v>0</v>
      </c>
      <c r="AI166" s="74">
        <v>0</v>
      </c>
      <c r="AJ166" s="74">
        <f>Table1[[#This Row],[Improvement Payment Amount]]+Table1[[#This Row],[Incentive Payment Amount]]</f>
        <v>77036.93886886703</v>
      </c>
      <c r="AK166" s="3">
        <v>77036.93886886703</v>
      </c>
      <c r="AL166" s="3">
        <v>-77036.93886886703</v>
      </c>
      <c r="AM166" s="3">
        <v>0</v>
      </c>
    </row>
    <row r="167" spans="1:39" ht="17.100000000000001" customHeight="1" x14ac:dyDescent="0.25">
      <c r="A167" s="82">
        <v>40000027</v>
      </c>
      <c r="B167" s="83" t="s">
        <v>692</v>
      </c>
      <c r="C167" s="10">
        <v>1740332121</v>
      </c>
      <c r="D167" s="10">
        <v>206242204</v>
      </c>
      <c r="E167" s="84">
        <v>241</v>
      </c>
      <c r="F167" s="84">
        <v>0</v>
      </c>
      <c r="G167" s="84">
        <v>16908</v>
      </c>
      <c r="H167" s="84">
        <v>17149</v>
      </c>
      <c r="I167" s="77">
        <v>0</v>
      </c>
      <c r="J167" s="77">
        <v>5.042017E-2</v>
      </c>
      <c r="K167" s="77">
        <v>0</v>
      </c>
      <c r="L167" s="77">
        <v>1</v>
      </c>
      <c r="M167" s="77">
        <v>1</v>
      </c>
      <c r="N167" s="77">
        <v>1.8181820000000001E-2</v>
      </c>
      <c r="O167" s="77">
        <v>0.24137931000000001</v>
      </c>
      <c r="P167" s="77">
        <v>0</v>
      </c>
      <c r="Q167" s="77">
        <v>0</v>
      </c>
      <c r="R167" s="77">
        <v>8.6666670000000001E-2</v>
      </c>
      <c r="S167" s="77" t="s">
        <v>11</v>
      </c>
      <c r="T167" s="77">
        <v>0.54237287999999995</v>
      </c>
      <c r="U167" s="77" t="s">
        <v>1153</v>
      </c>
      <c r="V167" s="10">
        <v>1</v>
      </c>
      <c r="W167" s="85">
        <v>1</v>
      </c>
      <c r="X167" s="81">
        <v>49.997999999999998</v>
      </c>
      <c r="Y167" s="81">
        <v>49.997999999999998</v>
      </c>
      <c r="Z167" s="10" t="s">
        <v>114</v>
      </c>
      <c r="AA167" s="10">
        <v>1</v>
      </c>
      <c r="AB167" s="74">
        <v>0</v>
      </c>
      <c r="AC167" s="10">
        <v>1</v>
      </c>
      <c r="AD167" s="10">
        <v>1</v>
      </c>
      <c r="AE167" s="81">
        <v>50.000500000000002</v>
      </c>
      <c r="AF167" s="81">
        <v>49.997999999999998</v>
      </c>
      <c r="AG167" s="81">
        <v>-2.5000000000000001E-3</v>
      </c>
      <c r="AH167" s="10">
        <v>0</v>
      </c>
      <c r="AI167" s="74">
        <v>0</v>
      </c>
      <c r="AJ167" s="74">
        <f>Table1[[#This Row],[Improvement Payment Amount]]+Table1[[#This Row],[Incentive Payment Amount]]</f>
        <v>0</v>
      </c>
      <c r="AK167" s="3">
        <v>0</v>
      </c>
      <c r="AL167" s="3">
        <v>0</v>
      </c>
      <c r="AM167" s="3">
        <v>0</v>
      </c>
    </row>
    <row r="168" spans="1:39" ht="17.100000000000001" customHeight="1" x14ac:dyDescent="0.25">
      <c r="A168" s="82">
        <v>40000031</v>
      </c>
      <c r="B168" s="83" t="s">
        <v>693</v>
      </c>
      <c r="C168" s="10">
        <v>1477615797</v>
      </c>
      <c r="D168" s="10">
        <v>206241879</v>
      </c>
      <c r="E168" s="84">
        <v>365</v>
      </c>
      <c r="F168" s="84">
        <v>0</v>
      </c>
      <c r="G168" s="84">
        <v>10789</v>
      </c>
      <c r="H168" s="84">
        <v>11154</v>
      </c>
      <c r="I168" s="77">
        <v>0</v>
      </c>
      <c r="J168" s="77">
        <v>5.7971010000000003E-2</v>
      </c>
      <c r="K168" s="77">
        <v>3.4782609999999999E-2</v>
      </c>
      <c r="L168" s="77" t="s">
        <v>11</v>
      </c>
      <c r="M168" s="77" t="s">
        <v>11</v>
      </c>
      <c r="N168" s="77">
        <v>0.11827957</v>
      </c>
      <c r="O168" s="77">
        <v>0.34285714</v>
      </c>
      <c r="P168" s="77" t="s">
        <v>11</v>
      </c>
      <c r="Q168" s="77">
        <v>1.694915E-2</v>
      </c>
      <c r="R168" s="77">
        <v>0.38834951000000001</v>
      </c>
      <c r="S168" s="77" t="s">
        <v>11</v>
      </c>
      <c r="T168" s="77">
        <v>0.66666667000000002</v>
      </c>
      <c r="U168" s="77" t="s">
        <v>1153</v>
      </c>
      <c r="V168" s="10">
        <v>1</v>
      </c>
      <c r="W168" s="85">
        <v>1</v>
      </c>
      <c r="X168" s="81">
        <v>7.1420000000000003</v>
      </c>
      <c r="Y168" s="81">
        <v>7.1420000000000003</v>
      </c>
      <c r="Z168" s="10" t="s">
        <v>114</v>
      </c>
      <c r="AA168" s="10">
        <v>1</v>
      </c>
      <c r="AB168" s="74">
        <v>0</v>
      </c>
      <c r="AC168" s="10">
        <v>1</v>
      </c>
      <c r="AD168" s="10">
        <v>1</v>
      </c>
      <c r="AE168" s="81">
        <v>6.2501875</v>
      </c>
      <c r="AF168" s="81">
        <v>7.1420000000000003</v>
      </c>
      <c r="AG168" s="81">
        <v>0.89180999999999999</v>
      </c>
      <c r="AH168" s="10">
        <v>0</v>
      </c>
      <c r="AI168" s="74">
        <v>0</v>
      </c>
      <c r="AJ168" s="74">
        <f>Table1[[#This Row],[Improvement Payment Amount]]+Table1[[#This Row],[Incentive Payment Amount]]</f>
        <v>0</v>
      </c>
      <c r="AK168" s="3">
        <v>0</v>
      </c>
      <c r="AL168" s="3">
        <v>0</v>
      </c>
      <c r="AM168" s="3">
        <v>0</v>
      </c>
    </row>
    <row r="169" spans="1:39" ht="17.100000000000001" customHeight="1" x14ac:dyDescent="0.25">
      <c r="A169" s="82">
        <v>40000033</v>
      </c>
      <c r="B169" s="83" t="s">
        <v>694</v>
      </c>
      <c r="C169" s="10">
        <v>1861944068</v>
      </c>
      <c r="D169" s="10">
        <v>206100713</v>
      </c>
      <c r="E169" s="84">
        <v>10169</v>
      </c>
      <c r="F169" s="84">
        <v>0</v>
      </c>
      <c r="G169" s="84">
        <v>322</v>
      </c>
      <c r="H169" s="84">
        <v>10491</v>
      </c>
      <c r="I169" s="77">
        <v>0</v>
      </c>
      <c r="J169" s="77">
        <v>0.11538461999999999</v>
      </c>
      <c r="K169" s="77">
        <v>0</v>
      </c>
      <c r="L169" s="77">
        <v>0.93518519</v>
      </c>
      <c r="M169" s="77">
        <v>0.94573642999999996</v>
      </c>
      <c r="N169" s="77">
        <v>0</v>
      </c>
      <c r="O169" s="77" t="s">
        <v>11</v>
      </c>
      <c r="P169" s="77">
        <v>2.2727270000000001E-2</v>
      </c>
      <c r="Q169" s="77">
        <v>2.3255809999999998E-2</v>
      </c>
      <c r="R169" s="77">
        <v>0.15789474000000001</v>
      </c>
      <c r="S169" s="77">
        <v>0.13484436</v>
      </c>
      <c r="T169" s="77">
        <v>0.35714286000000001</v>
      </c>
      <c r="U169" s="77" t="s">
        <v>1146</v>
      </c>
      <c r="V169" s="10">
        <v>1</v>
      </c>
      <c r="W169" s="85">
        <v>1</v>
      </c>
      <c r="X169" s="81">
        <v>40.625500000000002</v>
      </c>
      <c r="Y169" s="81">
        <v>40.625500000000002</v>
      </c>
      <c r="Z169" s="10" t="s">
        <v>114</v>
      </c>
      <c r="AA169" s="10">
        <v>1</v>
      </c>
      <c r="AB169" s="74">
        <v>0</v>
      </c>
      <c r="AC169" s="10">
        <v>1</v>
      </c>
      <c r="AD169" s="10">
        <v>1</v>
      </c>
      <c r="AE169" s="81">
        <v>19.444375000000001</v>
      </c>
      <c r="AF169" s="81">
        <v>40.625500000000002</v>
      </c>
      <c r="AG169" s="81">
        <v>21.18112</v>
      </c>
      <c r="AH169" s="10">
        <v>1</v>
      </c>
      <c r="AI169" s="74">
        <v>10233.787040115121</v>
      </c>
      <c r="AJ169" s="74">
        <f>Table1[[#This Row],[Improvement Payment Amount]]+Table1[[#This Row],[Incentive Payment Amount]]</f>
        <v>10233.787040115121</v>
      </c>
      <c r="AK169" s="3">
        <v>10233.787040115121</v>
      </c>
      <c r="AL169" s="3">
        <v>0</v>
      </c>
      <c r="AM169" s="3">
        <v>10233.787040115121</v>
      </c>
    </row>
    <row r="170" spans="1:39" ht="17.100000000000001" customHeight="1" x14ac:dyDescent="0.25">
      <c r="A170" s="82">
        <v>40000034</v>
      </c>
      <c r="B170" s="83" t="s">
        <v>143</v>
      </c>
      <c r="C170" s="10">
        <v>1699827089</v>
      </c>
      <c r="D170" s="10">
        <v>206200749</v>
      </c>
      <c r="E170" s="84">
        <v>47723</v>
      </c>
      <c r="F170" s="84">
        <v>0</v>
      </c>
      <c r="G170" s="84">
        <v>467</v>
      </c>
      <c r="H170" s="84">
        <v>48190</v>
      </c>
      <c r="I170" s="77">
        <v>0</v>
      </c>
      <c r="J170" s="77">
        <v>3.0959799999999999E-3</v>
      </c>
      <c r="K170" s="77">
        <v>0</v>
      </c>
      <c r="L170" s="77">
        <v>1</v>
      </c>
      <c r="M170" s="77">
        <v>1</v>
      </c>
      <c r="N170" s="77">
        <v>7.9681300000000004E-3</v>
      </c>
      <c r="O170" s="77">
        <v>0.3359375</v>
      </c>
      <c r="P170" s="77">
        <v>0</v>
      </c>
      <c r="Q170" s="77">
        <v>0</v>
      </c>
      <c r="R170" s="77">
        <v>0.11439842</v>
      </c>
      <c r="S170" s="77">
        <v>0.13224596999999999</v>
      </c>
      <c r="T170" s="77">
        <v>0.75159235999999996</v>
      </c>
      <c r="U170" s="77" t="s">
        <v>1153</v>
      </c>
      <c r="V170" s="10">
        <v>1</v>
      </c>
      <c r="W170" s="85">
        <v>0.99580712999999998</v>
      </c>
      <c r="X170" s="81">
        <v>72.221100000000007</v>
      </c>
      <c r="Y170" s="81">
        <v>72.221100000000007</v>
      </c>
      <c r="Z170" s="10" t="s">
        <v>114</v>
      </c>
      <c r="AA170" s="10">
        <v>3</v>
      </c>
      <c r="AB170" s="74">
        <v>199731.53731590373</v>
      </c>
      <c r="AC170" s="10">
        <v>1</v>
      </c>
      <c r="AD170" s="10">
        <v>1</v>
      </c>
      <c r="AE170" s="81">
        <v>63.889125</v>
      </c>
      <c r="AF170" s="81">
        <v>72.221100000000007</v>
      </c>
      <c r="AG170" s="81">
        <v>8.3319700000000001</v>
      </c>
      <c r="AH170" s="10">
        <v>0</v>
      </c>
      <c r="AI170" s="74">
        <v>0</v>
      </c>
      <c r="AJ170" s="74">
        <f>Table1[[#This Row],[Improvement Payment Amount]]+Table1[[#This Row],[Incentive Payment Amount]]</f>
        <v>199731.53731590373</v>
      </c>
      <c r="AK170" s="3">
        <v>199731.53731590373</v>
      </c>
      <c r="AL170" s="3">
        <v>0</v>
      </c>
      <c r="AM170" s="3">
        <v>199731.53731590373</v>
      </c>
    </row>
    <row r="171" spans="1:39" ht="17.100000000000001" customHeight="1" x14ac:dyDescent="0.25">
      <c r="A171" s="82">
        <v>40000035</v>
      </c>
      <c r="B171" s="83" t="s">
        <v>144</v>
      </c>
      <c r="C171" s="10">
        <v>1871587964</v>
      </c>
      <c r="D171" s="10">
        <v>206241353</v>
      </c>
      <c r="E171" s="84">
        <v>1769</v>
      </c>
      <c r="F171" s="84">
        <v>0</v>
      </c>
      <c r="G171" s="84">
        <v>17372</v>
      </c>
      <c r="H171" s="84">
        <v>19141</v>
      </c>
      <c r="I171" s="77">
        <v>0</v>
      </c>
      <c r="J171" s="77">
        <v>0</v>
      </c>
      <c r="K171" s="77">
        <v>0</v>
      </c>
      <c r="L171" s="77">
        <v>1</v>
      </c>
      <c r="M171" s="77">
        <v>1</v>
      </c>
      <c r="N171" s="77">
        <v>0</v>
      </c>
      <c r="O171" s="77" t="s">
        <v>11</v>
      </c>
      <c r="P171" s="77">
        <v>0</v>
      </c>
      <c r="Q171" s="77">
        <v>0</v>
      </c>
      <c r="R171" s="77">
        <v>0.11184210999999999</v>
      </c>
      <c r="S171" s="77">
        <v>8.9777350000000006E-2</v>
      </c>
      <c r="T171" s="77">
        <v>0.73076923000000005</v>
      </c>
      <c r="U171" s="77" t="s">
        <v>1153</v>
      </c>
      <c r="V171" s="10">
        <v>1</v>
      </c>
      <c r="W171" s="85">
        <v>0.98156681999999995</v>
      </c>
      <c r="X171" s="81">
        <v>81.249300000000005</v>
      </c>
      <c r="Y171" s="81">
        <v>81.249300000000005</v>
      </c>
      <c r="Z171" s="10" t="s">
        <v>114</v>
      </c>
      <c r="AA171" s="10">
        <v>3</v>
      </c>
      <c r="AB171" s="74">
        <v>79333.084784472157</v>
      </c>
      <c r="AC171" s="10">
        <v>1</v>
      </c>
      <c r="AD171" s="10">
        <v>1</v>
      </c>
      <c r="AE171" s="81">
        <v>62.500374999999998</v>
      </c>
      <c r="AF171" s="81">
        <v>81.249300000000005</v>
      </c>
      <c r="AG171" s="81">
        <v>18.748919999999998</v>
      </c>
      <c r="AH171" s="10">
        <v>1</v>
      </c>
      <c r="AI171" s="74">
        <v>18671.710774458446</v>
      </c>
      <c r="AJ171" s="74">
        <f>Table1[[#This Row],[Improvement Payment Amount]]+Table1[[#This Row],[Incentive Payment Amount]]</f>
        <v>98004.795558930608</v>
      </c>
      <c r="AK171" s="3">
        <v>98004.795558930608</v>
      </c>
      <c r="AL171" s="3">
        <v>0</v>
      </c>
      <c r="AM171" s="3">
        <v>98004.795558930608</v>
      </c>
    </row>
    <row r="172" spans="1:39" ht="17.100000000000001" customHeight="1" x14ac:dyDescent="0.25">
      <c r="A172" s="82">
        <v>40000036</v>
      </c>
      <c r="B172" s="83" t="s">
        <v>695</v>
      </c>
      <c r="C172" s="10">
        <v>1336287077</v>
      </c>
      <c r="D172" s="10">
        <v>206100750</v>
      </c>
      <c r="E172" s="84">
        <v>14203</v>
      </c>
      <c r="F172" s="84">
        <v>0</v>
      </c>
      <c r="G172" s="84">
        <v>3180</v>
      </c>
      <c r="H172" s="84">
        <v>17383</v>
      </c>
      <c r="I172" s="77">
        <v>0</v>
      </c>
      <c r="J172" s="77">
        <v>1.204819E-2</v>
      </c>
      <c r="K172" s="77">
        <v>1.6E-2</v>
      </c>
      <c r="L172" s="77">
        <v>0.87755101999999996</v>
      </c>
      <c r="M172" s="77">
        <v>0.89387755000000002</v>
      </c>
      <c r="N172" s="77">
        <v>1.398601E-2</v>
      </c>
      <c r="O172" s="77">
        <v>0.3125</v>
      </c>
      <c r="P172" s="77">
        <v>0.23021583000000001</v>
      </c>
      <c r="Q172" s="77">
        <v>0.1440678</v>
      </c>
      <c r="R172" s="77">
        <v>9.6296300000000001E-2</v>
      </c>
      <c r="S172" s="77">
        <v>0.18448732000000001</v>
      </c>
      <c r="T172" s="77">
        <v>0.62711863999999995</v>
      </c>
      <c r="U172" s="77" t="s">
        <v>1153</v>
      </c>
      <c r="V172" s="10">
        <v>1</v>
      </c>
      <c r="W172" s="85">
        <v>0.96846847000000003</v>
      </c>
      <c r="X172" s="81">
        <v>16.667300000000001</v>
      </c>
      <c r="Y172" s="81">
        <v>16.667300000000001</v>
      </c>
      <c r="Z172" s="10" t="s">
        <v>114</v>
      </c>
      <c r="AA172" s="10">
        <v>1</v>
      </c>
      <c r="AB172" s="74">
        <v>0</v>
      </c>
      <c r="AC172" s="10">
        <v>1</v>
      </c>
      <c r="AD172" s="10">
        <v>1</v>
      </c>
      <c r="AE172" s="81">
        <v>44.444000000000003</v>
      </c>
      <c r="AF172" s="81">
        <v>16.667300000000001</v>
      </c>
      <c r="AG172" s="81">
        <v>-27.776700000000002</v>
      </c>
      <c r="AH172" s="10">
        <v>0</v>
      </c>
      <c r="AI172" s="74">
        <v>0</v>
      </c>
      <c r="AJ172" s="74">
        <f>Table1[[#This Row],[Improvement Payment Amount]]+Table1[[#This Row],[Incentive Payment Amount]]</f>
        <v>0</v>
      </c>
      <c r="AK172" s="3">
        <v>0</v>
      </c>
      <c r="AL172" s="3">
        <v>0</v>
      </c>
      <c r="AM172" s="3">
        <v>0</v>
      </c>
    </row>
    <row r="173" spans="1:39" ht="17.100000000000001" customHeight="1" x14ac:dyDescent="0.25">
      <c r="A173" s="82">
        <v>40000037</v>
      </c>
      <c r="B173" s="83" t="s">
        <v>145</v>
      </c>
      <c r="C173" s="10">
        <v>1437388238</v>
      </c>
      <c r="D173" s="10">
        <v>206100715</v>
      </c>
      <c r="E173" s="84">
        <v>16587</v>
      </c>
      <c r="F173" s="84">
        <v>0</v>
      </c>
      <c r="G173" s="84">
        <v>7</v>
      </c>
      <c r="H173" s="84">
        <v>16594</v>
      </c>
      <c r="I173" s="77">
        <v>0</v>
      </c>
      <c r="J173" s="77">
        <v>6.4102600000000001E-3</v>
      </c>
      <c r="K173" s="77">
        <v>1.8292679999999999E-2</v>
      </c>
      <c r="L173" s="77">
        <v>0.98527005000000001</v>
      </c>
      <c r="M173" s="77">
        <v>1</v>
      </c>
      <c r="N173" s="77">
        <v>5.0761399999999998E-3</v>
      </c>
      <c r="O173" s="77">
        <v>0.61538462000000005</v>
      </c>
      <c r="P173" s="77">
        <v>0</v>
      </c>
      <c r="Q173" s="77">
        <v>0</v>
      </c>
      <c r="R173" s="77">
        <v>8.9947089999999993E-2</v>
      </c>
      <c r="S173" s="77">
        <v>0.18170559</v>
      </c>
      <c r="T173" s="77">
        <v>0.46788991000000002</v>
      </c>
      <c r="U173" s="77" t="s">
        <v>1153</v>
      </c>
      <c r="V173" s="10">
        <v>1</v>
      </c>
      <c r="W173" s="85">
        <v>0.98823528999999999</v>
      </c>
      <c r="X173" s="81">
        <v>47.220599999999997</v>
      </c>
      <c r="Y173" s="81">
        <v>47.220599999999997</v>
      </c>
      <c r="Z173" s="10" t="s">
        <v>114</v>
      </c>
      <c r="AA173" s="10">
        <v>1</v>
      </c>
      <c r="AB173" s="74">
        <v>0</v>
      </c>
      <c r="AC173" s="10">
        <v>1</v>
      </c>
      <c r="AD173" s="10">
        <v>1</v>
      </c>
      <c r="AE173" s="81">
        <v>55.555750000000003</v>
      </c>
      <c r="AF173" s="81">
        <v>47.220599999999997</v>
      </c>
      <c r="AG173" s="81">
        <v>-8.3351500000000005</v>
      </c>
      <c r="AH173" s="10">
        <v>0</v>
      </c>
      <c r="AI173" s="74">
        <v>0</v>
      </c>
      <c r="AJ173" s="74">
        <f>Table1[[#This Row],[Improvement Payment Amount]]+Table1[[#This Row],[Incentive Payment Amount]]</f>
        <v>0</v>
      </c>
      <c r="AK173" s="3">
        <v>0</v>
      </c>
      <c r="AL173" s="3">
        <v>0</v>
      </c>
      <c r="AM173" s="3">
        <v>0</v>
      </c>
    </row>
    <row r="174" spans="1:39" ht="17.100000000000001" customHeight="1" x14ac:dyDescent="0.25">
      <c r="A174" s="82">
        <v>40000039</v>
      </c>
      <c r="B174" s="83" t="s">
        <v>696</v>
      </c>
      <c r="C174" s="10">
        <v>1750368387</v>
      </c>
      <c r="D174" s="10">
        <v>206240893</v>
      </c>
      <c r="E174" s="84">
        <v>939</v>
      </c>
      <c r="F174" s="84">
        <v>0</v>
      </c>
      <c r="G174" s="84">
        <v>10167</v>
      </c>
      <c r="H174" s="84">
        <v>11106</v>
      </c>
      <c r="I174" s="77">
        <v>0</v>
      </c>
      <c r="J174" s="77">
        <v>4.3478259999999998E-2</v>
      </c>
      <c r="K174" s="77">
        <v>7.2916670000000003E-2</v>
      </c>
      <c r="L174" s="77" t="s">
        <v>11</v>
      </c>
      <c r="M174" s="77">
        <v>0.35</v>
      </c>
      <c r="N174" s="77">
        <v>9.4339599999999999E-3</v>
      </c>
      <c r="O174" s="77">
        <v>0.27500000000000002</v>
      </c>
      <c r="P174" s="77" t="s">
        <v>11</v>
      </c>
      <c r="Q174" s="77">
        <v>0.13461538000000001</v>
      </c>
      <c r="R174" s="77">
        <v>0.22727273000000001</v>
      </c>
      <c r="S174" s="77" t="s">
        <v>11</v>
      </c>
      <c r="T174" s="77">
        <v>0.79310345000000004</v>
      </c>
      <c r="U174" s="77" t="s">
        <v>1153</v>
      </c>
      <c r="V174" s="10">
        <v>1</v>
      </c>
      <c r="W174" s="85">
        <v>1</v>
      </c>
      <c r="X174" s="81">
        <v>18.750800000000002</v>
      </c>
      <c r="Y174" s="81">
        <v>18.750800000000002</v>
      </c>
      <c r="Z174" s="10" t="s">
        <v>114</v>
      </c>
      <c r="AA174" s="10">
        <v>1</v>
      </c>
      <c r="AB174" s="74">
        <v>0</v>
      </c>
      <c r="AC174" s="10">
        <v>1</v>
      </c>
      <c r="AD174" s="10">
        <v>1</v>
      </c>
      <c r="AE174" s="81">
        <v>21.428464286000001</v>
      </c>
      <c r="AF174" s="81">
        <v>18.750800000000002</v>
      </c>
      <c r="AG174" s="81">
        <v>-2.6776599999999999</v>
      </c>
      <c r="AH174" s="10">
        <v>0</v>
      </c>
      <c r="AI174" s="74">
        <v>0</v>
      </c>
      <c r="AJ174" s="74">
        <f>Table1[[#This Row],[Improvement Payment Amount]]+Table1[[#This Row],[Incentive Payment Amount]]</f>
        <v>0</v>
      </c>
      <c r="AK174" s="3">
        <v>0</v>
      </c>
      <c r="AL174" s="3">
        <v>0</v>
      </c>
      <c r="AM174" s="3">
        <v>0</v>
      </c>
    </row>
    <row r="175" spans="1:39" ht="17.100000000000001" customHeight="1" x14ac:dyDescent="0.25">
      <c r="A175" s="82">
        <v>40000042</v>
      </c>
      <c r="B175" s="83" t="s">
        <v>697</v>
      </c>
      <c r="C175" s="10">
        <v>1679572929</v>
      </c>
      <c r="D175" s="10">
        <v>206160724</v>
      </c>
      <c r="E175" s="84">
        <v>31992</v>
      </c>
      <c r="F175" s="84">
        <v>0</v>
      </c>
      <c r="G175" s="84">
        <v>212</v>
      </c>
      <c r="H175" s="84">
        <v>32204</v>
      </c>
      <c r="I175" s="77">
        <v>0</v>
      </c>
      <c r="J175" s="77">
        <v>8.2051280000000004E-2</v>
      </c>
      <c r="K175" s="77">
        <v>4.71698E-3</v>
      </c>
      <c r="L175" s="77">
        <v>0.92118226999999997</v>
      </c>
      <c r="M175" s="77">
        <v>1</v>
      </c>
      <c r="N175" s="77">
        <v>2.6415089999999999E-2</v>
      </c>
      <c r="O175" s="77">
        <v>0.65151515000000004</v>
      </c>
      <c r="P175" s="77">
        <v>0.14705882000000001</v>
      </c>
      <c r="Q175" s="77">
        <v>8.0188679999999998E-2</v>
      </c>
      <c r="R175" s="77">
        <v>0.22613064999999999</v>
      </c>
      <c r="S175" s="77">
        <v>0.22042044999999999</v>
      </c>
      <c r="T175" s="77">
        <v>0.69230769000000003</v>
      </c>
      <c r="U175" s="77" t="s">
        <v>1153</v>
      </c>
      <c r="V175" s="10">
        <v>1</v>
      </c>
      <c r="W175" s="85">
        <v>0.98253274999999995</v>
      </c>
      <c r="X175" s="81">
        <v>11.1106</v>
      </c>
      <c r="Y175" s="81">
        <v>11.1106</v>
      </c>
      <c r="Z175" s="10" t="s">
        <v>114</v>
      </c>
      <c r="AA175" s="10">
        <v>1</v>
      </c>
      <c r="AB175" s="74">
        <v>0</v>
      </c>
      <c r="AC175" s="10">
        <v>1</v>
      </c>
      <c r="AD175" s="10">
        <v>1</v>
      </c>
      <c r="AE175" s="81">
        <v>25.000125000000001</v>
      </c>
      <c r="AF175" s="81">
        <v>11.1106</v>
      </c>
      <c r="AG175" s="81">
        <v>-13.889530000000001</v>
      </c>
      <c r="AH175" s="10">
        <v>0</v>
      </c>
      <c r="AI175" s="74">
        <v>0</v>
      </c>
      <c r="AJ175" s="74">
        <f>Table1[[#This Row],[Improvement Payment Amount]]+Table1[[#This Row],[Incentive Payment Amount]]</f>
        <v>0</v>
      </c>
      <c r="AK175" s="3">
        <v>0</v>
      </c>
      <c r="AL175" s="3">
        <v>0</v>
      </c>
      <c r="AM175" s="3">
        <v>0</v>
      </c>
    </row>
    <row r="176" spans="1:39" ht="17.100000000000001" customHeight="1" x14ac:dyDescent="0.25">
      <c r="A176" s="82">
        <v>40000043</v>
      </c>
      <c r="B176" s="83" t="s">
        <v>698</v>
      </c>
      <c r="C176" s="10">
        <v>1528625811</v>
      </c>
      <c r="D176" s="10">
        <v>206100728</v>
      </c>
      <c r="E176" s="84">
        <v>10236</v>
      </c>
      <c r="F176" s="84">
        <v>0</v>
      </c>
      <c r="G176" s="84">
        <v>297</v>
      </c>
      <c r="H176" s="84">
        <v>10533</v>
      </c>
      <c r="I176" s="77">
        <v>0</v>
      </c>
      <c r="J176" s="77">
        <v>1.6806720000000001E-2</v>
      </c>
      <c r="K176" s="77">
        <v>1.7241380000000001E-2</v>
      </c>
      <c r="L176" s="77">
        <v>0.76923076999999995</v>
      </c>
      <c r="M176" s="77">
        <v>0.83571428999999997</v>
      </c>
      <c r="N176" s="77">
        <v>1.212121E-2</v>
      </c>
      <c r="O176" s="77">
        <v>0.56521739000000004</v>
      </c>
      <c r="P176" s="77">
        <v>5.6074770000000003E-2</v>
      </c>
      <c r="Q176" s="77">
        <v>0</v>
      </c>
      <c r="R176" s="77">
        <v>0.20858895999999999</v>
      </c>
      <c r="S176" s="77">
        <v>0.16472154</v>
      </c>
      <c r="T176" s="77" t="s">
        <v>11</v>
      </c>
      <c r="U176" s="77" t="s">
        <v>1153</v>
      </c>
      <c r="V176" s="10">
        <v>1</v>
      </c>
      <c r="W176" s="85">
        <v>0.96610169000000001</v>
      </c>
      <c r="X176" s="81">
        <v>18.7498</v>
      </c>
      <c r="Y176" s="81">
        <v>18.7498</v>
      </c>
      <c r="Z176" s="10" t="s">
        <v>114</v>
      </c>
      <c r="AA176" s="10">
        <v>1</v>
      </c>
      <c r="AB176" s="74">
        <v>0</v>
      </c>
      <c r="AC176" s="10">
        <v>1</v>
      </c>
      <c r="AD176" s="10">
        <v>1</v>
      </c>
      <c r="AE176" s="81">
        <v>63.889125</v>
      </c>
      <c r="AF176" s="81">
        <v>18.7498</v>
      </c>
      <c r="AG176" s="81">
        <v>-45.139330000000001</v>
      </c>
      <c r="AH176" s="10">
        <v>0</v>
      </c>
      <c r="AI176" s="74">
        <v>0</v>
      </c>
      <c r="AJ176" s="74">
        <f>Table1[[#This Row],[Improvement Payment Amount]]+Table1[[#This Row],[Incentive Payment Amount]]</f>
        <v>0</v>
      </c>
      <c r="AK176" s="3">
        <v>0</v>
      </c>
      <c r="AL176" s="3">
        <v>0</v>
      </c>
      <c r="AM176" s="3">
        <v>0</v>
      </c>
    </row>
    <row r="177" spans="1:39" ht="17.100000000000001" customHeight="1" x14ac:dyDescent="0.25">
      <c r="A177" s="82">
        <v>40000046</v>
      </c>
      <c r="B177" s="83" t="s">
        <v>146</v>
      </c>
      <c r="C177" s="10">
        <v>1992857999</v>
      </c>
      <c r="D177" s="10">
        <v>206240943</v>
      </c>
      <c r="E177" s="84">
        <v>1595</v>
      </c>
      <c r="F177" s="84">
        <v>0</v>
      </c>
      <c r="G177" s="84">
        <v>21866</v>
      </c>
      <c r="H177" s="84">
        <v>23461</v>
      </c>
      <c r="I177" s="77">
        <v>0</v>
      </c>
      <c r="J177" s="77">
        <v>0</v>
      </c>
      <c r="K177" s="77">
        <v>0</v>
      </c>
      <c r="L177" s="77">
        <v>1</v>
      </c>
      <c r="M177" s="77">
        <v>1</v>
      </c>
      <c r="N177" s="77">
        <v>1.1834320000000001E-2</v>
      </c>
      <c r="O177" s="77" t="s">
        <v>11</v>
      </c>
      <c r="P177" s="77">
        <v>0</v>
      </c>
      <c r="Q177" s="77">
        <v>0</v>
      </c>
      <c r="R177" s="77">
        <v>8.7431690000000006E-2</v>
      </c>
      <c r="S177" s="77">
        <v>9.5115400000000003E-2</v>
      </c>
      <c r="T177" s="77">
        <v>0.75757576000000004</v>
      </c>
      <c r="U177" s="77" t="s">
        <v>1153</v>
      </c>
      <c r="V177" s="10">
        <v>1</v>
      </c>
      <c r="W177" s="85">
        <v>0.97520660999999997</v>
      </c>
      <c r="X177" s="81">
        <v>74.998999999999995</v>
      </c>
      <c r="Y177" s="81">
        <v>74.998999999999995</v>
      </c>
      <c r="Z177" s="10" t="s">
        <v>114</v>
      </c>
      <c r="AA177" s="10">
        <v>3</v>
      </c>
      <c r="AB177" s="74">
        <v>97238.049324930835</v>
      </c>
      <c r="AC177" s="10">
        <v>1</v>
      </c>
      <c r="AD177" s="10">
        <v>1</v>
      </c>
      <c r="AE177" s="81">
        <v>66.667000000000002</v>
      </c>
      <c r="AF177" s="81">
        <v>74.998999999999995</v>
      </c>
      <c r="AG177" s="81">
        <v>8.3320000000000007</v>
      </c>
      <c r="AH177" s="10">
        <v>0</v>
      </c>
      <c r="AI177" s="74">
        <v>0</v>
      </c>
      <c r="AJ177" s="74">
        <f>Table1[[#This Row],[Improvement Payment Amount]]+Table1[[#This Row],[Incentive Payment Amount]]</f>
        <v>97238.049324930835</v>
      </c>
      <c r="AK177" s="3">
        <v>97238.049324930835</v>
      </c>
      <c r="AL177" s="3">
        <v>0</v>
      </c>
      <c r="AM177" s="3">
        <v>97238.049324930835</v>
      </c>
    </row>
    <row r="178" spans="1:39" ht="17.100000000000001" customHeight="1" x14ac:dyDescent="0.25">
      <c r="A178" s="82">
        <v>40000047</v>
      </c>
      <c r="B178" s="83" t="s">
        <v>147</v>
      </c>
      <c r="C178" s="10">
        <v>1104064575</v>
      </c>
      <c r="D178" s="10">
        <v>206101843</v>
      </c>
      <c r="E178" s="84">
        <v>34713</v>
      </c>
      <c r="F178" s="84">
        <v>0</v>
      </c>
      <c r="G178" s="84">
        <v>2796</v>
      </c>
      <c r="H178" s="84">
        <v>37509</v>
      </c>
      <c r="I178" s="77">
        <v>0</v>
      </c>
      <c r="J178" s="77">
        <v>0.10774411</v>
      </c>
      <c r="K178" s="77">
        <v>3.5842299999999999E-3</v>
      </c>
      <c r="L178" s="77">
        <v>1</v>
      </c>
      <c r="M178" s="77">
        <v>1</v>
      </c>
      <c r="N178" s="77">
        <v>0</v>
      </c>
      <c r="O178" s="77">
        <v>0.34343434</v>
      </c>
      <c r="P178" s="77">
        <v>0</v>
      </c>
      <c r="Q178" s="77">
        <v>0</v>
      </c>
      <c r="R178" s="77">
        <v>6.9252079999999994E-2</v>
      </c>
      <c r="S178" s="77">
        <v>0.13591105000000001</v>
      </c>
      <c r="T178" s="77">
        <v>0.66091953999999997</v>
      </c>
      <c r="U178" s="77" t="s">
        <v>1153</v>
      </c>
      <c r="V178" s="10">
        <v>1</v>
      </c>
      <c r="W178" s="85">
        <v>0.90573769999999998</v>
      </c>
      <c r="X178" s="81">
        <v>49.997999999999998</v>
      </c>
      <c r="Y178" s="81">
        <v>49.997999999999998</v>
      </c>
      <c r="Z178" s="10" t="s">
        <v>114</v>
      </c>
      <c r="AA178" s="10">
        <v>1</v>
      </c>
      <c r="AB178" s="74">
        <v>0</v>
      </c>
      <c r="AC178" s="10">
        <v>1</v>
      </c>
      <c r="AD178" s="10">
        <v>1</v>
      </c>
      <c r="AE178" s="81">
        <v>47.222625000000001</v>
      </c>
      <c r="AF178" s="81">
        <v>49.997999999999998</v>
      </c>
      <c r="AG178" s="81">
        <v>2.7753700000000001</v>
      </c>
      <c r="AH178" s="10">
        <v>0</v>
      </c>
      <c r="AI178" s="74">
        <v>0</v>
      </c>
      <c r="AJ178" s="74">
        <f>Table1[[#This Row],[Improvement Payment Amount]]+Table1[[#This Row],[Incentive Payment Amount]]</f>
        <v>0</v>
      </c>
      <c r="AK178" s="3">
        <v>0</v>
      </c>
      <c r="AL178" s="3">
        <v>0</v>
      </c>
      <c r="AM178" s="3">
        <v>0</v>
      </c>
    </row>
    <row r="179" spans="1:39" ht="17.100000000000001" customHeight="1" x14ac:dyDescent="0.25">
      <c r="A179" s="82">
        <v>40000049</v>
      </c>
      <c r="B179" s="83" t="s">
        <v>699</v>
      </c>
      <c r="C179" s="10">
        <v>1205379062</v>
      </c>
      <c r="D179" s="10">
        <v>206100731</v>
      </c>
      <c r="E179" s="84">
        <v>24430</v>
      </c>
      <c r="F179" s="84">
        <v>0</v>
      </c>
      <c r="G179" s="84">
        <v>2498</v>
      </c>
      <c r="H179" s="84">
        <v>26928</v>
      </c>
      <c r="I179" s="77">
        <v>0</v>
      </c>
      <c r="J179" s="77">
        <v>8.8888889999999998E-2</v>
      </c>
      <c r="K179" s="77">
        <v>0</v>
      </c>
      <c r="L179" s="77">
        <v>0.84074073999999999</v>
      </c>
      <c r="M179" s="77">
        <v>0.69485293999999997</v>
      </c>
      <c r="N179" s="77">
        <v>4.6082900000000001E-3</v>
      </c>
      <c r="O179" s="77">
        <v>0.59375</v>
      </c>
      <c r="P179" s="77">
        <v>0.17777778</v>
      </c>
      <c r="Q179" s="77">
        <v>9.5238100000000006E-2</v>
      </c>
      <c r="R179" s="77">
        <v>0.16033755</v>
      </c>
      <c r="S179" s="77">
        <v>0.16280064999999999</v>
      </c>
      <c r="T179" s="77">
        <v>0.4159292</v>
      </c>
      <c r="U179" s="77" t="s">
        <v>1153</v>
      </c>
      <c r="V179" s="10">
        <v>1</v>
      </c>
      <c r="W179" s="85">
        <v>0.99650349999999999</v>
      </c>
      <c r="X179" s="81">
        <v>22.223099999999999</v>
      </c>
      <c r="Y179" s="81">
        <v>22.223099999999999</v>
      </c>
      <c r="Z179" s="10" t="s">
        <v>114</v>
      </c>
      <c r="AA179" s="10">
        <v>1</v>
      </c>
      <c r="AB179" s="74">
        <v>0</v>
      </c>
      <c r="AC179" s="10">
        <v>1</v>
      </c>
      <c r="AD179" s="10">
        <v>1</v>
      </c>
      <c r="AE179" s="81">
        <v>27.777750000000001</v>
      </c>
      <c r="AF179" s="81">
        <v>22.223099999999999</v>
      </c>
      <c r="AG179" s="81">
        <v>-5.5546499999999996</v>
      </c>
      <c r="AH179" s="10">
        <v>0</v>
      </c>
      <c r="AI179" s="74">
        <v>0</v>
      </c>
      <c r="AJ179" s="74">
        <f>Table1[[#This Row],[Improvement Payment Amount]]+Table1[[#This Row],[Incentive Payment Amount]]</f>
        <v>0</v>
      </c>
      <c r="AK179" s="3">
        <v>0</v>
      </c>
      <c r="AL179" s="3">
        <v>0</v>
      </c>
      <c r="AM179" s="3">
        <v>0</v>
      </c>
    </row>
    <row r="180" spans="1:39" ht="17.100000000000001" customHeight="1" x14ac:dyDescent="0.25">
      <c r="A180" s="82">
        <v>40000050</v>
      </c>
      <c r="B180" s="83" t="s">
        <v>700</v>
      </c>
      <c r="C180" s="10">
        <v>1700870797</v>
      </c>
      <c r="D180" s="10">
        <v>206240909</v>
      </c>
      <c r="E180" s="84">
        <v>1914</v>
      </c>
      <c r="F180" s="84">
        <v>0</v>
      </c>
      <c r="G180" s="84">
        <v>26395</v>
      </c>
      <c r="H180" s="84">
        <v>28309</v>
      </c>
      <c r="I180" s="77">
        <v>0</v>
      </c>
      <c r="J180" s="77">
        <v>9.1743099999999998E-3</v>
      </c>
      <c r="K180" s="77">
        <v>0</v>
      </c>
      <c r="L180" s="77">
        <v>1</v>
      </c>
      <c r="M180" s="77">
        <v>0.98305085000000003</v>
      </c>
      <c r="N180" s="77">
        <v>3.50877E-3</v>
      </c>
      <c r="O180" s="77">
        <v>0.19090909</v>
      </c>
      <c r="P180" s="77">
        <v>0</v>
      </c>
      <c r="Q180" s="77">
        <v>0</v>
      </c>
      <c r="R180" s="77">
        <v>0.11355311</v>
      </c>
      <c r="S180" s="77">
        <v>0.22363893000000001</v>
      </c>
      <c r="T180" s="77">
        <v>0.60439560000000003</v>
      </c>
      <c r="U180" s="77" t="s">
        <v>1153</v>
      </c>
      <c r="V180" s="10">
        <v>1</v>
      </c>
      <c r="W180" s="85">
        <v>0.99681529000000002</v>
      </c>
      <c r="X180" s="81">
        <v>58.3322</v>
      </c>
      <c r="Y180" s="81">
        <v>58.3322</v>
      </c>
      <c r="Z180" s="10" t="s">
        <v>114</v>
      </c>
      <c r="AA180" s="10">
        <v>2</v>
      </c>
      <c r="AB180" s="74">
        <v>78220.932280222987</v>
      </c>
      <c r="AC180" s="10">
        <v>1</v>
      </c>
      <c r="AD180" s="10">
        <v>1</v>
      </c>
      <c r="AE180" s="81">
        <v>58.333624999999998</v>
      </c>
      <c r="AF180" s="81">
        <v>58.3322</v>
      </c>
      <c r="AG180" s="81">
        <v>-1.4300000000000001E-3</v>
      </c>
      <c r="AH180" s="10">
        <v>0</v>
      </c>
      <c r="AI180" s="74">
        <v>0</v>
      </c>
      <c r="AJ180" s="74">
        <f>Table1[[#This Row],[Improvement Payment Amount]]+Table1[[#This Row],[Incentive Payment Amount]]</f>
        <v>78220.932280222987</v>
      </c>
      <c r="AK180" s="3">
        <v>78220.932280222987</v>
      </c>
      <c r="AL180" s="3">
        <v>-78220.932280222987</v>
      </c>
      <c r="AM180" s="3">
        <v>0</v>
      </c>
    </row>
    <row r="181" spans="1:39" ht="17.100000000000001" customHeight="1" x14ac:dyDescent="0.25">
      <c r="A181" s="82">
        <v>40000051</v>
      </c>
      <c r="B181" s="83" t="s">
        <v>148</v>
      </c>
      <c r="C181" s="10">
        <v>1326346552</v>
      </c>
      <c r="D181" s="10">
        <v>206100732</v>
      </c>
      <c r="E181" s="84">
        <v>22727</v>
      </c>
      <c r="F181" s="84">
        <v>0</v>
      </c>
      <c r="G181" s="84">
        <v>189</v>
      </c>
      <c r="H181" s="84">
        <v>22916</v>
      </c>
      <c r="I181" s="77">
        <v>0</v>
      </c>
      <c r="J181" s="77">
        <v>4.1666670000000003E-2</v>
      </c>
      <c r="K181" s="77">
        <v>1.860465E-2</v>
      </c>
      <c r="L181" s="77">
        <v>0.93518519</v>
      </c>
      <c r="M181" s="77">
        <v>0.93186813000000002</v>
      </c>
      <c r="N181" s="77">
        <v>9.8039200000000007E-3</v>
      </c>
      <c r="O181" s="77">
        <v>0.54545454999999998</v>
      </c>
      <c r="P181" s="77">
        <v>9.6525100000000003E-2</v>
      </c>
      <c r="Q181" s="77">
        <v>7.5471700000000003E-2</v>
      </c>
      <c r="R181" s="77">
        <v>0.10526315999999999</v>
      </c>
      <c r="S181" s="77">
        <v>0.22268494999999999</v>
      </c>
      <c r="T181" s="77">
        <v>0.59166666999999995</v>
      </c>
      <c r="U181" s="77" t="s">
        <v>1153</v>
      </c>
      <c r="V181" s="10">
        <v>1</v>
      </c>
      <c r="W181" s="85">
        <v>0.96758105000000005</v>
      </c>
      <c r="X181" s="81">
        <v>11.111599999999999</v>
      </c>
      <c r="Y181" s="81">
        <v>11.111599999999999</v>
      </c>
      <c r="Z181" s="10" t="s">
        <v>114</v>
      </c>
      <c r="AA181" s="10">
        <v>1</v>
      </c>
      <c r="AB181" s="74">
        <v>0</v>
      </c>
      <c r="AC181" s="10">
        <v>1</v>
      </c>
      <c r="AD181" s="10">
        <v>1</v>
      </c>
      <c r="AE181" s="81">
        <v>41.666874999999997</v>
      </c>
      <c r="AF181" s="81">
        <v>11.111599999999999</v>
      </c>
      <c r="AG181" s="81">
        <v>-30.55528</v>
      </c>
      <c r="AH181" s="10">
        <v>0</v>
      </c>
      <c r="AI181" s="74">
        <v>0</v>
      </c>
      <c r="AJ181" s="74">
        <f>Table1[[#This Row],[Improvement Payment Amount]]+Table1[[#This Row],[Incentive Payment Amount]]</f>
        <v>0</v>
      </c>
      <c r="AK181" s="3">
        <v>0</v>
      </c>
      <c r="AL181" s="3">
        <v>0</v>
      </c>
      <c r="AM181" s="3">
        <v>0</v>
      </c>
    </row>
    <row r="182" spans="1:39" ht="17.100000000000001" customHeight="1" x14ac:dyDescent="0.25">
      <c r="A182" s="82">
        <v>40000052</v>
      </c>
      <c r="B182" s="83" t="s">
        <v>701</v>
      </c>
      <c r="C182" s="10">
        <v>1578121653</v>
      </c>
      <c r="D182" s="10">
        <v>206100792</v>
      </c>
      <c r="E182" s="84">
        <v>3929</v>
      </c>
      <c r="F182" s="84">
        <v>0</v>
      </c>
      <c r="G182" s="84">
        <v>1389</v>
      </c>
      <c r="H182" s="84">
        <v>5318</v>
      </c>
      <c r="I182" s="77">
        <v>0</v>
      </c>
      <c r="J182" s="77">
        <v>0</v>
      </c>
      <c r="K182" s="77">
        <v>0</v>
      </c>
      <c r="L182" s="77">
        <v>0.86096256999999998</v>
      </c>
      <c r="M182" s="77">
        <v>0.89637306000000005</v>
      </c>
      <c r="N182" s="77">
        <v>2.5000000000000001E-2</v>
      </c>
      <c r="O182" s="77">
        <v>0.5</v>
      </c>
      <c r="P182" s="77">
        <v>6.976744E-2</v>
      </c>
      <c r="Q182" s="77">
        <v>5.1282050000000003E-2</v>
      </c>
      <c r="R182" s="77">
        <v>6.4935060000000003E-2</v>
      </c>
      <c r="S182" s="77">
        <v>0.15604448000000001</v>
      </c>
      <c r="T182" s="77" t="s">
        <v>11</v>
      </c>
      <c r="U182" s="77" t="s">
        <v>1153</v>
      </c>
      <c r="V182" s="10">
        <v>1</v>
      </c>
      <c r="W182" s="85">
        <v>0.99264706000000003</v>
      </c>
      <c r="X182" s="81">
        <v>37.5015</v>
      </c>
      <c r="Y182" s="81">
        <v>37.5015</v>
      </c>
      <c r="Z182" s="10" t="s">
        <v>114</v>
      </c>
      <c r="AA182" s="10">
        <v>1</v>
      </c>
      <c r="AB182" s="74">
        <v>0</v>
      </c>
      <c r="AC182" s="10">
        <v>1</v>
      </c>
      <c r="AD182" s="10">
        <v>1</v>
      </c>
      <c r="AE182" s="81">
        <v>14.285821429</v>
      </c>
      <c r="AF182" s="81">
        <v>37.5015</v>
      </c>
      <c r="AG182" s="81">
        <v>23.215679999999999</v>
      </c>
      <c r="AH182" s="10">
        <v>1</v>
      </c>
      <c r="AI182" s="74">
        <v>5187.6160022240219</v>
      </c>
      <c r="AJ182" s="74">
        <f>Table1[[#This Row],[Improvement Payment Amount]]+Table1[[#This Row],[Incentive Payment Amount]]</f>
        <v>5187.6160022240219</v>
      </c>
      <c r="AK182" s="3">
        <v>5187.6160022240219</v>
      </c>
      <c r="AL182" s="3">
        <v>0</v>
      </c>
      <c r="AM182" s="3">
        <v>5187.6160022240219</v>
      </c>
    </row>
    <row r="183" spans="1:39" ht="17.100000000000001" customHeight="1" x14ac:dyDescent="0.25">
      <c r="A183" s="82">
        <v>40000058</v>
      </c>
      <c r="B183" s="83" t="s">
        <v>702</v>
      </c>
      <c r="C183" s="10">
        <v>1518422393</v>
      </c>
      <c r="D183" s="10">
        <v>206201802</v>
      </c>
      <c r="E183" s="84">
        <v>10464</v>
      </c>
      <c r="F183" s="84">
        <v>0</v>
      </c>
      <c r="G183" s="84">
        <v>69</v>
      </c>
      <c r="H183" s="84">
        <v>10533</v>
      </c>
      <c r="I183" s="77">
        <v>0</v>
      </c>
      <c r="J183" s="77">
        <v>0.14705882000000001</v>
      </c>
      <c r="K183" s="77">
        <v>0.05</v>
      </c>
      <c r="L183" s="77">
        <v>0.92631578999999997</v>
      </c>
      <c r="M183" s="77">
        <v>0.93577982000000004</v>
      </c>
      <c r="N183" s="77">
        <v>1.41844E-2</v>
      </c>
      <c r="O183" s="77">
        <v>0.48979592</v>
      </c>
      <c r="P183" s="77">
        <v>0.16129031999999999</v>
      </c>
      <c r="Q183" s="77">
        <v>8.8888889999999998E-2</v>
      </c>
      <c r="R183" s="77">
        <v>0.22058823999999999</v>
      </c>
      <c r="S183" s="77">
        <v>0.14303125999999999</v>
      </c>
      <c r="T183" s="77" t="s">
        <v>11</v>
      </c>
      <c r="U183" s="77" t="s">
        <v>1153</v>
      </c>
      <c r="V183" s="10">
        <v>1</v>
      </c>
      <c r="W183" s="85">
        <v>0.90967741999999996</v>
      </c>
      <c r="X183" s="81">
        <v>9.3749000000000002</v>
      </c>
      <c r="Y183" s="81">
        <v>9.3749000000000002</v>
      </c>
      <c r="Z183" s="10" t="s">
        <v>114</v>
      </c>
      <c r="AA183" s="10">
        <v>1</v>
      </c>
      <c r="AB183" s="74">
        <v>0</v>
      </c>
      <c r="AC183" s="10">
        <v>1</v>
      </c>
      <c r="AD183" s="10">
        <v>1</v>
      </c>
      <c r="AE183" s="81">
        <v>22.222249999999999</v>
      </c>
      <c r="AF183" s="81">
        <v>9.3749000000000002</v>
      </c>
      <c r="AG183" s="81">
        <v>-12.84735</v>
      </c>
      <c r="AH183" s="10">
        <v>0</v>
      </c>
      <c r="AI183" s="74">
        <v>0</v>
      </c>
      <c r="AJ183" s="74">
        <f>Table1[[#This Row],[Improvement Payment Amount]]+Table1[[#This Row],[Incentive Payment Amount]]</f>
        <v>0</v>
      </c>
      <c r="AK183" s="3">
        <v>0</v>
      </c>
      <c r="AL183" s="3">
        <v>0</v>
      </c>
      <c r="AM183" s="3">
        <v>0</v>
      </c>
    </row>
    <row r="184" spans="1:39" ht="17.100000000000001" customHeight="1" x14ac:dyDescent="0.25">
      <c r="A184" s="82">
        <v>40000059</v>
      </c>
      <c r="B184" s="83" t="s">
        <v>703</v>
      </c>
      <c r="C184" s="10">
        <v>1417225848</v>
      </c>
      <c r="D184" s="10">
        <v>206100800</v>
      </c>
      <c r="E184" s="84">
        <v>21630</v>
      </c>
      <c r="F184" s="84">
        <v>0</v>
      </c>
      <c r="G184" s="84">
        <v>15</v>
      </c>
      <c r="H184" s="84">
        <v>21645</v>
      </c>
      <c r="I184" s="77">
        <v>3.9370100000000003E-3</v>
      </c>
      <c r="J184" s="77">
        <v>3.0456850000000001E-2</v>
      </c>
      <c r="K184" s="77">
        <v>1.4150940000000001E-2</v>
      </c>
      <c r="L184" s="77">
        <v>0.99692780000000003</v>
      </c>
      <c r="M184" s="77">
        <v>0.99019608000000003</v>
      </c>
      <c r="N184" s="77">
        <v>4.44444E-3</v>
      </c>
      <c r="O184" s="77">
        <v>0.63157894999999997</v>
      </c>
      <c r="P184" s="77">
        <v>4.4964030000000002E-2</v>
      </c>
      <c r="Q184" s="77">
        <v>1.3513509999999999E-2</v>
      </c>
      <c r="R184" s="77">
        <v>0.13658537000000001</v>
      </c>
      <c r="S184" s="77">
        <v>0.16309524</v>
      </c>
      <c r="T184" s="77">
        <v>0.69791667000000002</v>
      </c>
      <c r="U184" s="77" t="s">
        <v>1153</v>
      </c>
      <c r="V184" s="10">
        <v>1</v>
      </c>
      <c r="W184" s="85">
        <v>0.97962963000000003</v>
      </c>
      <c r="X184" s="81">
        <v>30.555299999999999</v>
      </c>
      <c r="Y184" s="81">
        <v>30.555299999999999</v>
      </c>
      <c r="Z184" s="10" t="s">
        <v>114</v>
      </c>
      <c r="AA184" s="10">
        <v>1</v>
      </c>
      <c r="AB184" s="74">
        <v>0</v>
      </c>
      <c r="AC184" s="10">
        <v>1</v>
      </c>
      <c r="AD184" s="10">
        <v>1</v>
      </c>
      <c r="AE184" s="81">
        <v>27.777750000000001</v>
      </c>
      <c r="AF184" s="81">
        <v>30.555299999999999</v>
      </c>
      <c r="AG184" s="81">
        <v>2.7775500000000002</v>
      </c>
      <c r="AH184" s="10">
        <v>0</v>
      </c>
      <c r="AI184" s="74">
        <v>0</v>
      </c>
      <c r="AJ184" s="74">
        <f>Table1[[#This Row],[Improvement Payment Amount]]+Table1[[#This Row],[Incentive Payment Amount]]</f>
        <v>0</v>
      </c>
      <c r="AK184" s="3">
        <v>0</v>
      </c>
      <c r="AL184" s="3">
        <v>0</v>
      </c>
      <c r="AM184" s="3">
        <v>0</v>
      </c>
    </row>
    <row r="185" spans="1:39" ht="17.100000000000001" customHeight="1" x14ac:dyDescent="0.25">
      <c r="A185" s="82">
        <v>40000060</v>
      </c>
      <c r="B185" s="83" t="s">
        <v>704</v>
      </c>
      <c r="C185" s="10">
        <v>1558382598</v>
      </c>
      <c r="D185" s="10">
        <v>206100799</v>
      </c>
      <c r="E185" s="84">
        <v>10449</v>
      </c>
      <c r="F185" s="84">
        <v>0</v>
      </c>
      <c r="G185" s="84">
        <v>0</v>
      </c>
      <c r="H185" s="84">
        <v>10449</v>
      </c>
      <c r="I185" s="77">
        <v>0</v>
      </c>
      <c r="J185" s="77">
        <v>5.0847459999999997E-2</v>
      </c>
      <c r="K185" s="77">
        <v>4.4776120000000003E-2</v>
      </c>
      <c r="L185" s="77">
        <v>0.79245283</v>
      </c>
      <c r="M185" s="77">
        <v>0.65425531999999997</v>
      </c>
      <c r="N185" s="77">
        <v>3.4482760000000001E-2</v>
      </c>
      <c r="O185" s="77">
        <v>0.39622642000000002</v>
      </c>
      <c r="P185" s="77">
        <v>9.6774189999999996E-2</v>
      </c>
      <c r="Q185" s="77">
        <v>6.5934069999999997E-2</v>
      </c>
      <c r="R185" s="77">
        <v>0.25688073</v>
      </c>
      <c r="S185" s="77" t="s">
        <v>11</v>
      </c>
      <c r="T185" s="77">
        <v>0.78125</v>
      </c>
      <c r="U185" s="77" t="s">
        <v>1153</v>
      </c>
      <c r="V185" s="10">
        <v>1</v>
      </c>
      <c r="W185" s="85">
        <v>0.89743589999999995</v>
      </c>
      <c r="X185" s="81">
        <v>6.2503000000000002</v>
      </c>
      <c r="Y185" s="81">
        <v>0</v>
      </c>
      <c r="Z185" s="10" t="s">
        <v>114</v>
      </c>
      <c r="AA185" s="10" t="s">
        <v>36</v>
      </c>
      <c r="AB185" s="74">
        <v>0</v>
      </c>
      <c r="AC185" s="10">
        <v>1</v>
      </c>
      <c r="AD185" s="10">
        <v>0</v>
      </c>
      <c r="AE185" s="81">
        <v>24.999874999999999</v>
      </c>
      <c r="AF185" s="81">
        <v>6.2503000000000002</v>
      </c>
      <c r="AG185" s="81">
        <v>-18.749580000000002</v>
      </c>
      <c r="AH185" s="10">
        <v>0</v>
      </c>
      <c r="AI185" s="74">
        <v>0</v>
      </c>
      <c r="AJ185" s="74">
        <f>Table1[[#This Row],[Improvement Payment Amount]]+Table1[[#This Row],[Incentive Payment Amount]]</f>
        <v>0</v>
      </c>
      <c r="AK185" s="3">
        <v>0</v>
      </c>
      <c r="AL185" s="3">
        <v>0</v>
      </c>
      <c r="AM185" s="3">
        <v>0</v>
      </c>
    </row>
    <row r="186" spans="1:39" ht="17.100000000000001" customHeight="1" x14ac:dyDescent="0.25">
      <c r="A186" s="82">
        <v>40000061</v>
      </c>
      <c r="B186" s="83" t="s">
        <v>149</v>
      </c>
      <c r="C186" s="10">
        <v>1891785143</v>
      </c>
      <c r="D186" s="10">
        <v>206100806</v>
      </c>
      <c r="E186" s="84">
        <v>0</v>
      </c>
      <c r="F186" s="84">
        <v>0</v>
      </c>
      <c r="G186" s="84">
        <v>0</v>
      </c>
      <c r="H186" s="84">
        <v>0</v>
      </c>
      <c r="I186" s="77">
        <v>0</v>
      </c>
      <c r="J186" s="77">
        <v>2.1739129999999999E-2</v>
      </c>
      <c r="K186" s="77">
        <v>7.3170730000000003E-2</v>
      </c>
      <c r="L186" s="77" t="s">
        <v>11</v>
      </c>
      <c r="M186" s="77" t="s">
        <v>11</v>
      </c>
      <c r="N186" s="77">
        <v>1.6E-2</v>
      </c>
      <c r="O186" s="77">
        <v>0.23404254999999999</v>
      </c>
      <c r="P186" s="77" t="s">
        <v>11</v>
      </c>
      <c r="Q186" s="77">
        <v>5.5555600000000002E-3</v>
      </c>
      <c r="R186" s="77">
        <v>0.17370891999999999</v>
      </c>
      <c r="S186" s="77" t="s">
        <v>11</v>
      </c>
      <c r="T186" s="77" t="s">
        <v>11</v>
      </c>
      <c r="U186" s="77" t="s">
        <v>1153</v>
      </c>
      <c r="V186" s="10">
        <v>1</v>
      </c>
      <c r="W186" s="85">
        <v>0.98347107</v>
      </c>
      <c r="X186" s="81">
        <v>24.999500000000001</v>
      </c>
      <c r="Y186" s="81">
        <v>0</v>
      </c>
      <c r="Z186" s="10" t="s">
        <v>114</v>
      </c>
      <c r="AA186" s="10" t="s">
        <v>36</v>
      </c>
      <c r="AB186" s="74">
        <v>0</v>
      </c>
      <c r="AC186" s="10">
        <v>1</v>
      </c>
      <c r="AD186" s="10">
        <v>0</v>
      </c>
      <c r="AE186" s="81">
        <v>41.666958332999997</v>
      </c>
      <c r="AF186" s="81">
        <v>24.999500000000001</v>
      </c>
      <c r="AG186" s="81">
        <v>-16.667459999999998</v>
      </c>
      <c r="AH186" s="10">
        <v>0</v>
      </c>
      <c r="AI186" s="74">
        <v>0</v>
      </c>
      <c r="AJ186" s="74">
        <f>Table1[[#This Row],[Improvement Payment Amount]]+Table1[[#This Row],[Incentive Payment Amount]]</f>
        <v>0</v>
      </c>
      <c r="AK186" s="3">
        <v>0</v>
      </c>
      <c r="AL186" s="3">
        <v>0</v>
      </c>
      <c r="AM186" s="3">
        <v>0</v>
      </c>
    </row>
    <row r="187" spans="1:39" ht="17.100000000000001" customHeight="1" x14ac:dyDescent="0.25">
      <c r="A187" s="82">
        <v>40000063</v>
      </c>
      <c r="B187" s="83" t="s">
        <v>705</v>
      </c>
      <c r="C187" s="10">
        <v>1528100013</v>
      </c>
      <c r="D187" s="10">
        <v>206100772</v>
      </c>
      <c r="E187" s="84">
        <v>36249</v>
      </c>
      <c r="F187" s="84">
        <v>0</v>
      </c>
      <c r="G187" s="84">
        <v>514</v>
      </c>
      <c r="H187" s="84">
        <v>36763</v>
      </c>
      <c r="I187" s="77">
        <v>0</v>
      </c>
      <c r="J187" s="77">
        <v>1.0416669999999999E-2</v>
      </c>
      <c r="K187" s="77">
        <v>0</v>
      </c>
      <c r="L187" s="77">
        <v>0.99877751000000004</v>
      </c>
      <c r="M187" s="77">
        <v>1</v>
      </c>
      <c r="N187" s="77">
        <v>0</v>
      </c>
      <c r="O187" s="77">
        <v>0.36363635999999999</v>
      </c>
      <c r="P187" s="77">
        <v>0</v>
      </c>
      <c r="Q187" s="77">
        <v>0</v>
      </c>
      <c r="R187" s="77">
        <v>4.7619050000000003E-2</v>
      </c>
      <c r="S187" s="77">
        <v>0.17847996999999999</v>
      </c>
      <c r="T187" s="77">
        <v>0.90666667000000001</v>
      </c>
      <c r="U187" s="77" t="s">
        <v>1153</v>
      </c>
      <c r="V187" s="10">
        <v>1</v>
      </c>
      <c r="W187" s="85">
        <v>0.99512195000000003</v>
      </c>
      <c r="X187" s="81">
        <v>69.443700000000007</v>
      </c>
      <c r="Y187" s="81">
        <v>69.443700000000007</v>
      </c>
      <c r="Z187" s="10" t="s">
        <v>114</v>
      </c>
      <c r="AA187" s="10">
        <v>3</v>
      </c>
      <c r="AB187" s="74">
        <v>152370.41930575989</v>
      </c>
      <c r="AC187" s="10">
        <v>1</v>
      </c>
      <c r="AD187" s="10">
        <v>1</v>
      </c>
      <c r="AE187" s="81">
        <v>50.000250000000001</v>
      </c>
      <c r="AF187" s="81">
        <v>69.443700000000007</v>
      </c>
      <c r="AG187" s="81">
        <v>19.443449999999999</v>
      </c>
      <c r="AH187" s="10">
        <v>1</v>
      </c>
      <c r="AI187" s="74">
        <v>35861.663612215445</v>
      </c>
      <c r="AJ187" s="74">
        <f>Table1[[#This Row],[Improvement Payment Amount]]+Table1[[#This Row],[Incentive Payment Amount]]</f>
        <v>188232.08291797532</v>
      </c>
      <c r="AK187" s="3">
        <v>188232.08291797532</v>
      </c>
      <c r="AL187" s="3">
        <v>0</v>
      </c>
      <c r="AM187" s="3">
        <v>188232.08291797532</v>
      </c>
    </row>
    <row r="188" spans="1:39" ht="17.100000000000001" customHeight="1" x14ac:dyDescent="0.25">
      <c r="A188" s="82">
        <v>40000064</v>
      </c>
      <c r="B188" s="83" t="s">
        <v>150</v>
      </c>
      <c r="C188" s="10">
        <v>1427057405</v>
      </c>
      <c r="D188" s="10">
        <v>206100817</v>
      </c>
      <c r="E188" s="84">
        <v>10838</v>
      </c>
      <c r="F188" s="84">
        <v>0</v>
      </c>
      <c r="G188" s="84">
        <v>734</v>
      </c>
      <c r="H188" s="84">
        <v>11572</v>
      </c>
      <c r="I188" s="77">
        <v>0</v>
      </c>
      <c r="J188" s="77">
        <v>1.8018019999999999E-2</v>
      </c>
      <c r="K188" s="77">
        <v>3.5398230000000003E-2</v>
      </c>
      <c r="L188" s="77">
        <v>0.98148148000000002</v>
      </c>
      <c r="M188" s="77">
        <v>0.98837209000000004</v>
      </c>
      <c r="N188" s="77">
        <v>0</v>
      </c>
      <c r="O188" s="77" t="s">
        <v>11</v>
      </c>
      <c r="P188" s="77">
        <v>4.4117650000000001E-2</v>
      </c>
      <c r="Q188" s="77">
        <v>1.8181820000000001E-2</v>
      </c>
      <c r="R188" s="77">
        <v>2.7777779999999998E-2</v>
      </c>
      <c r="S188" s="77">
        <v>0.17701053999999999</v>
      </c>
      <c r="T188" s="77">
        <v>0.60526316000000002</v>
      </c>
      <c r="U188" s="77" t="s">
        <v>1153</v>
      </c>
      <c r="V188" s="10">
        <v>1</v>
      </c>
      <c r="W188" s="85">
        <v>1</v>
      </c>
      <c r="X188" s="81">
        <v>37.500500000000002</v>
      </c>
      <c r="Y188" s="81">
        <v>37.500500000000002</v>
      </c>
      <c r="Z188" s="10" t="s">
        <v>114</v>
      </c>
      <c r="AA188" s="10">
        <v>1</v>
      </c>
      <c r="AB188" s="74">
        <v>0</v>
      </c>
      <c r="AC188" s="10">
        <v>1</v>
      </c>
      <c r="AD188" s="10">
        <v>1</v>
      </c>
      <c r="AE188" s="81">
        <v>27.777750000000001</v>
      </c>
      <c r="AF188" s="81">
        <v>37.500500000000002</v>
      </c>
      <c r="AG188" s="81">
        <v>9.7227499999999996</v>
      </c>
      <c r="AH188" s="10">
        <v>0</v>
      </c>
      <c r="AI188" s="74">
        <v>0</v>
      </c>
      <c r="AJ188" s="74">
        <f>Table1[[#This Row],[Improvement Payment Amount]]+Table1[[#This Row],[Incentive Payment Amount]]</f>
        <v>0</v>
      </c>
      <c r="AK188" s="3">
        <v>0</v>
      </c>
      <c r="AL188" s="3">
        <v>0</v>
      </c>
      <c r="AM188" s="3">
        <v>0</v>
      </c>
    </row>
    <row r="189" spans="1:39" ht="17.100000000000001" customHeight="1" x14ac:dyDescent="0.25">
      <c r="A189" s="82">
        <v>40000067</v>
      </c>
      <c r="B189" s="83" t="s">
        <v>706</v>
      </c>
      <c r="C189" s="10">
        <v>1750833976</v>
      </c>
      <c r="D189" s="10">
        <v>206100781</v>
      </c>
      <c r="E189" s="84">
        <v>13562</v>
      </c>
      <c r="F189" s="84">
        <v>0</v>
      </c>
      <c r="G189" s="84">
        <v>455</v>
      </c>
      <c r="H189" s="84">
        <v>14017</v>
      </c>
      <c r="I189" s="77">
        <v>0</v>
      </c>
      <c r="J189" s="77">
        <v>2.0202020000000001E-2</v>
      </c>
      <c r="K189" s="77">
        <v>0</v>
      </c>
      <c r="L189" s="77">
        <v>1</v>
      </c>
      <c r="M189" s="77">
        <v>1</v>
      </c>
      <c r="N189" s="77">
        <v>1.574803E-2</v>
      </c>
      <c r="O189" s="77">
        <v>0.3</v>
      </c>
      <c r="P189" s="77">
        <v>0</v>
      </c>
      <c r="Q189" s="77">
        <v>0</v>
      </c>
      <c r="R189" s="77">
        <v>6.1403510000000001E-2</v>
      </c>
      <c r="S189" s="77">
        <v>0.21178142999999999</v>
      </c>
      <c r="T189" s="77">
        <v>0.49152541999999999</v>
      </c>
      <c r="U189" s="77" t="s">
        <v>1153</v>
      </c>
      <c r="V189" s="10">
        <v>1</v>
      </c>
      <c r="W189" s="85">
        <v>0.98159509</v>
      </c>
      <c r="X189" s="81">
        <v>49.997999999999998</v>
      </c>
      <c r="Y189" s="81">
        <v>49.997999999999998</v>
      </c>
      <c r="Z189" s="10" t="s">
        <v>114</v>
      </c>
      <c r="AA189" s="10">
        <v>1</v>
      </c>
      <c r="AB189" s="74">
        <v>0</v>
      </c>
      <c r="AC189" s="10">
        <v>1</v>
      </c>
      <c r="AD189" s="10">
        <v>1</v>
      </c>
      <c r="AE189" s="81">
        <v>44.444499999999998</v>
      </c>
      <c r="AF189" s="81">
        <v>49.997999999999998</v>
      </c>
      <c r="AG189" s="81">
        <v>5.5534999999999997</v>
      </c>
      <c r="AH189" s="10">
        <v>0</v>
      </c>
      <c r="AI189" s="74">
        <v>0</v>
      </c>
      <c r="AJ189" s="74">
        <f>Table1[[#This Row],[Improvement Payment Amount]]+Table1[[#This Row],[Incentive Payment Amount]]</f>
        <v>0</v>
      </c>
      <c r="AK189" s="3">
        <v>0</v>
      </c>
      <c r="AL189" s="3">
        <v>0</v>
      </c>
      <c r="AM189" s="3">
        <v>0</v>
      </c>
    </row>
    <row r="190" spans="1:39" ht="17.100000000000001" customHeight="1" x14ac:dyDescent="0.25">
      <c r="A190" s="82">
        <v>40000069</v>
      </c>
      <c r="B190" s="83" t="s">
        <v>707</v>
      </c>
      <c r="C190" s="10">
        <v>1417503905</v>
      </c>
      <c r="D190" s="10">
        <v>206100820</v>
      </c>
      <c r="E190" s="84">
        <v>27635</v>
      </c>
      <c r="F190" s="84">
        <v>0</v>
      </c>
      <c r="G190" s="84">
        <v>1674</v>
      </c>
      <c r="H190" s="84">
        <v>29309</v>
      </c>
      <c r="I190" s="77">
        <v>0</v>
      </c>
      <c r="J190" s="77">
        <v>0</v>
      </c>
      <c r="K190" s="77">
        <v>0</v>
      </c>
      <c r="L190" s="77">
        <v>1</v>
      </c>
      <c r="M190" s="77">
        <v>1</v>
      </c>
      <c r="N190" s="77">
        <v>0</v>
      </c>
      <c r="O190" s="77">
        <v>7.2463769999999997E-2</v>
      </c>
      <c r="P190" s="77">
        <v>0</v>
      </c>
      <c r="Q190" s="77">
        <v>0</v>
      </c>
      <c r="R190" s="77">
        <v>4.1884820000000003E-2</v>
      </c>
      <c r="S190" s="77">
        <v>0.16710978000000001</v>
      </c>
      <c r="T190" s="77" t="s">
        <v>11</v>
      </c>
      <c r="U190" s="77" t="s">
        <v>1153</v>
      </c>
      <c r="V190" s="10">
        <v>1</v>
      </c>
      <c r="W190" s="85">
        <v>0.87320573999999995</v>
      </c>
      <c r="X190" s="81">
        <v>87.499499999999998</v>
      </c>
      <c r="Y190" s="81">
        <v>0</v>
      </c>
      <c r="Z190" s="10" t="s">
        <v>114</v>
      </c>
      <c r="AA190" s="10" t="s">
        <v>36</v>
      </c>
      <c r="AB190" s="74">
        <v>0</v>
      </c>
      <c r="AC190" s="10">
        <v>1</v>
      </c>
      <c r="AD190" s="10">
        <v>0</v>
      </c>
      <c r="AE190" s="81">
        <v>52.777875000000002</v>
      </c>
      <c r="AF190" s="81">
        <v>87.499499999999998</v>
      </c>
      <c r="AG190" s="81">
        <v>34.721620000000001</v>
      </c>
      <c r="AH190" s="10">
        <v>1</v>
      </c>
      <c r="AI190" s="74">
        <v>0</v>
      </c>
      <c r="AJ190" s="74">
        <f>Table1[[#This Row],[Improvement Payment Amount]]+Table1[[#This Row],[Incentive Payment Amount]]</f>
        <v>0</v>
      </c>
      <c r="AK190" s="3">
        <v>0</v>
      </c>
      <c r="AL190" s="3">
        <v>0</v>
      </c>
      <c r="AM190" s="3">
        <v>0</v>
      </c>
    </row>
    <row r="191" spans="1:39" ht="17.100000000000001" customHeight="1" x14ac:dyDescent="0.25">
      <c r="A191" s="82">
        <v>40000073</v>
      </c>
      <c r="B191" s="83" t="s">
        <v>708</v>
      </c>
      <c r="C191" s="10">
        <v>1730173725</v>
      </c>
      <c r="D191" s="10">
        <v>206200831</v>
      </c>
      <c r="E191" s="84">
        <v>15378</v>
      </c>
      <c r="F191" s="84">
        <v>0</v>
      </c>
      <c r="G191" s="84">
        <v>482</v>
      </c>
      <c r="H191" s="84">
        <v>15860</v>
      </c>
      <c r="I191" s="77">
        <v>0</v>
      </c>
      <c r="J191" s="77">
        <v>1.8018019999999999E-2</v>
      </c>
      <c r="K191" s="77">
        <v>0</v>
      </c>
      <c r="L191" s="77">
        <v>1</v>
      </c>
      <c r="M191" s="77">
        <v>1</v>
      </c>
      <c r="N191" s="77">
        <v>6.4935100000000001E-3</v>
      </c>
      <c r="O191" s="77">
        <v>5.1282050000000003E-2</v>
      </c>
      <c r="P191" s="77">
        <v>6.45161E-3</v>
      </c>
      <c r="Q191" s="77">
        <v>8.3333299999999999E-3</v>
      </c>
      <c r="R191" s="77">
        <v>8.4615380000000004E-2</v>
      </c>
      <c r="S191" s="77">
        <v>9.8427189999999998E-2</v>
      </c>
      <c r="T191" s="77">
        <v>0.67272726999999999</v>
      </c>
      <c r="U191" s="77" t="s">
        <v>1153</v>
      </c>
      <c r="V191" s="10">
        <v>1</v>
      </c>
      <c r="W191" s="85">
        <v>1</v>
      </c>
      <c r="X191" s="81">
        <v>66.666300000000007</v>
      </c>
      <c r="Y191" s="81">
        <v>66.666300000000007</v>
      </c>
      <c r="Z191" s="10" t="s">
        <v>114</v>
      </c>
      <c r="AA191" s="10">
        <v>2</v>
      </c>
      <c r="AB191" s="74">
        <v>43822.953335134996</v>
      </c>
      <c r="AC191" s="10">
        <v>1</v>
      </c>
      <c r="AD191" s="10">
        <v>1</v>
      </c>
      <c r="AE191" s="81">
        <v>69.444625000000002</v>
      </c>
      <c r="AF191" s="81">
        <v>66.666300000000007</v>
      </c>
      <c r="AG191" s="81">
        <v>-2.77833</v>
      </c>
      <c r="AH191" s="10">
        <v>0</v>
      </c>
      <c r="AI191" s="74">
        <v>0</v>
      </c>
      <c r="AJ191" s="74">
        <f>Table1[[#This Row],[Improvement Payment Amount]]+Table1[[#This Row],[Incentive Payment Amount]]</f>
        <v>43822.953335134996</v>
      </c>
      <c r="AK191" s="3">
        <v>43822.953335134996</v>
      </c>
      <c r="AL191" s="3">
        <v>0</v>
      </c>
      <c r="AM191" s="3">
        <v>43822.953335134996</v>
      </c>
    </row>
    <row r="192" spans="1:39" ht="17.100000000000001" customHeight="1" x14ac:dyDescent="0.25">
      <c r="A192" s="82">
        <v>40000076</v>
      </c>
      <c r="B192" s="83" t="s">
        <v>709</v>
      </c>
      <c r="C192" s="10">
        <v>1134480817</v>
      </c>
      <c r="D192" s="10">
        <v>206100789</v>
      </c>
      <c r="E192" s="84">
        <v>1968</v>
      </c>
      <c r="F192" s="84">
        <v>0</v>
      </c>
      <c r="G192" s="84">
        <v>399</v>
      </c>
      <c r="H192" s="84">
        <v>2367</v>
      </c>
      <c r="I192" s="77">
        <v>0</v>
      </c>
      <c r="J192" s="77">
        <v>5.3333329999999998E-2</v>
      </c>
      <c r="K192" s="77">
        <v>5.7471260000000003E-2</v>
      </c>
      <c r="L192" s="77">
        <v>1</v>
      </c>
      <c r="M192" s="77">
        <v>0.99869280999999999</v>
      </c>
      <c r="N192" s="77">
        <v>4.4444440000000002E-2</v>
      </c>
      <c r="O192" s="77">
        <v>0.73469388000000002</v>
      </c>
      <c r="P192" s="77">
        <v>1.748808E-2</v>
      </c>
      <c r="Q192" s="77">
        <v>1.123596E-2</v>
      </c>
      <c r="R192" s="77">
        <v>5.5555559999999997E-2</v>
      </c>
      <c r="S192" s="77">
        <v>0.12888938999999999</v>
      </c>
      <c r="T192" s="77">
        <v>0.70491802999999997</v>
      </c>
      <c r="U192" s="77" t="s">
        <v>1153</v>
      </c>
      <c r="V192" s="10">
        <v>1</v>
      </c>
      <c r="W192" s="85">
        <v>0.99367088999999997</v>
      </c>
      <c r="X192" s="81">
        <v>30.554300000000001</v>
      </c>
      <c r="Y192" s="81">
        <v>30.554300000000001</v>
      </c>
      <c r="Z192" s="10" t="s">
        <v>114</v>
      </c>
      <c r="AA192" s="10">
        <v>1</v>
      </c>
      <c r="AB192" s="74">
        <v>0</v>
      </c>
      <c r="AC192" s="10">
        <v>1</v>
      </c>
      <c r="AD192" s="10">
        <v>1</v>
      </c>
      <c r="AE192" s="81">
        <v>30.555624999999999</v>
      </c>
      <c r="AF192" s="81">
        <v>30.554300000000001</v>
      </c>
      <c r="AG192" s="81">
        <v>-1.33E-3</v>
      </c>
      <c r="AH192" s="10">
        <v>0</v>
      </c>
      <c r="AI192" s="74">
        <v>0</v>
      </c>
      <c r="AJ192" s="74">
        <f>Table1[[#This Row],[Improvement Payment Amount]]+Table1[[#This Row],[Incentive Payment Amount]]</f>
        <v>0</v>
      </c>
      <c r="AK192" s="3">
        <v>0</v>
      </c>
      <c r="AL192" s="3">
        <v>0</v>
      </c>
      <c r="AM192" s="3">
        <v>0</v>
      </c>
    </row>
    <row r="193" spans="1:39" ht="17.100000000000001" customHeight="1" x14ac:dyDescent="0.25">
      <c r="A193" s="82">
        <v>40000077</v>
      </c>
      <c r="B193" s="83" t="s">
        <v>710</v>
      </c>
      <c r="C193" s="10">
        <v>1386196517</v>
      </c>
      <c r="D193" s="10">
        <v>206100790</v>
      </c>
      <c r="E193" s="84">
        <v>26280</v>
      </c>
      <c r="F193" s="84">
        <v>0</v>
      </c>
      <c r="G193" s="84">
        <v>687</v>
      </c>
      <c r="H193" s="84">
        <v>26967</v>
      </c>
      <c r="I193" s="77">
        <v>0</v>
      </c>
      <c r="J193" s="77">
        <v>6.13497E-3</v>
      </c>
      <c r="K193" s="77">
        <v>0</v>
      </c>
      <c r="L193" s="77">
        <v>0.78151261000000005</v>
      </c>
      <c r="M193" s="77">
        <v>0.68098159999999996</v>
      </c>
      <c r="N193" s="77">
        <v>1.4778329999999999E-2</v>
      </c>
      <c r="O193" s="77">
        <v>0.40384615000000001</v>
      </c>
      <c r="P193" s="77">
        <v>0.14285713999999999</v>
      </c>
      <c r="Q193" s="77">
        <v>3.2786889999999999E-2</v>
      </c>
      <c r="R193" s="77">
        <v>0.12807882000000001</v>
      </c>
      <c r="S193" s="77">
        <v>0.18212961</v>
      </c>
      <c r="T193" s="77">
        <v>0.45192307999999998</v>
      </c>
      <c r="U193" s="77" t="s">
        <v>1153</v>
      </c>
      <c r="V193" s="10">
        <v>1</v>
      </c>
      <c r="W193" s="85">
        <v>0.98706897000000005</v>
      </c>
      <c r="X193" s="81">
        <v>22.223099999999999</v>
      </c>
      <c r="Y193" s="81">
        <v>22.223099999999999</v>
      </c>
      <c r="Z193" s="10" t="s">
        <v>114</v>
      </c>
      <c r="AA193" s="10">
        <v>1</v>
      </c>
      <c r="AB193" s="74">
        <v>0</v>
      </c>
      <c r="AC193" s="10">
        <v>1</v>
      </c>
      <c r="AD193" s="10">
        <v>1</v>
      </c>
      <c r="AE193" s="81">
        <v>44.444499999999998</v>
      </c>
      <c r="AF193" s="81">
        <v>22.223099999999999</v>
      </c>
      <c r="AG193" s="81">
        <v>-22.221399999999999</v>
      </c>
      <c r="AH193" s="10">
        <v>0</v>
      </c>
      <c r="AI193" s="74">
        <v>0</v>
      </c>
      <c r="AJ193" s="74">
        <f>Table1[[#This Row],[Improvement Payment Amount]]+Table1[[#This Row],[Incentive Payment Amount]]</f>
        <v>0</v>
      </c>
      <c r="AK193" s="3">
        <v>0</v>
      </c>
      <c r="AL193" s="3">
        <v>0</v>
      </c>
      <c r="AM193" s="3">
        <v>0</v>
      </c>
    </row>
    <row r="194" spans="1:39" ht="17.100000000000001" customHeight="1" x14ac:dyDescent="0.25">
      <c r="A194" s="82">
        <v>40000225</v>
      </c>
      <c r="B194" s="83" t="s">
        <v>151</v>
      </c>
      <c r="C194" s="10">
        <v>1154399244</v>
      </c>
      <c r="D194" s="10">
        <v>206242280</v>
      </c>
      <c r="E194" s="84">
        <v>1206</v>
      </c>
      <c r="F194" s="84">
        <v>0</v>
      </c>
      <c r="G194" s="84">
        <v>30796</v>
      </c>
      <c r="H194" s="84">
        <v>32002</v>
      </c>
      <c r="I194" s="77">
        <v>0</v>
      </c>
      <c r="J194" s="77">
        <v>8.7719300000000007E-3</v>
      </c>
      <c r="K194" s="77">
        <v>8.1632700000000002E-3</v>
      </c>
      <c r="L194" s="77" t="s">
        <v>11</v>
      </c>
      <c r="M194" s="77" t="s">
        <v>11</v>
      </c>
      <c r="N194" s="77">
        <v>9.9009900000000001E-3</v>
      </c>
      <c r="O194" s="77">
        <v>4.2016810000000002E-2</v>
      </c>
      <c r="P194" s="77" t="s">
        <v>11</v>
      </c>
      <c r="Q194" s="77">
        <v>1.4814809999999999E-2</v>
      </c>
      <c r="R194" s="77">
        <v>3.488372E-2</v>
      </c>
      <c r="S194" s="77" t="s">
        <v>11</v>
      </c>
      <c r="T194" s="77">
        <v>0.7816092</v>
      </c>
      <c r="U194" s="77" t="s">
        <v>1153</v>
      </c>
      <c r="V194" s="10">
        <v>1</v>
      </c>
      <c r="W194" s="85">
        <v>1</v>
      </c>
      <c r="X194" s="81">
        <v>71.429000000000002</v>
      </c>
      <c r="Y194" s="81">
        <v>71.429000000000002</v>
      </c>
      <c r="Z194" s="10" t="s">
        <v>114</v>
      </c>
      <c r="AA194" s="10">
        <v>3</v>
      </c>
      <c r="AB194" s="74">
        <v>132637.65630179603</v>
      </c>
      <c r="AC194" s="10">
        <v>1</v>
      </c>
      <c r="AD194" s="10">
        <v>1</v>
      </c>
      <c r="AE194" s="81">
        <v>27.777999999999999</v>
      </c>
      <c r="AF194" s="81">
        <v>71.429000000000002</v>
      </c>
      <c r="AG194" s="81">
        <v>43.651000000000003</v>
      </c>
      <c r="AH194" s="10">
        <v>1</v>
      </c>
      <c r="AI194" s="74">
        <v>31217.391369532375</v>
      </c>
      <c r="AJ194" s="74">
        <f>Table1[[#This Row],[Improvement Payment Amount]]+Table1[[#This Row],[Incentive Payment Amount]]</f>
        <v>163855.04767132842</v>
      </c>
      <c r="AK194" s="3">
        <v>163855.04767132842</v>
      </c>
      <c r="AL194" s="3">
        <v>0</v>
      </c>
      <c r="AM194" s="3">
        <v>163855.04767132842</v>
      </c>
    </row>
    <row r="195" spans="1:39" ht="17.100000000000001" customHeight="1" x14ac:dyDescent="0.25">
      <c r="A195" s="82">
        <v>40000790</v>
      </c>
      <c r="B195" s="83" t="s">
        <v>152</v>
      </c>
      <c r="C195" s="10">
        <v>1104990688</v>
      </c>
      <c r="D195" s="10">
        <v>206204023</v>
      </c>
      <c r="E195" s="84">
        <v>7157</v>
      </c>
      <c r="F195" s="84">
        <v>0</v>
      </c>
      <c r="G195" s="84">
        <v>0</v>
      </c>
      <c r="H195" s="84">
        <v>7157</v>
      </c>
      <c r="I195" s="77">
        <v>0</v>
      </c>
      <c r="J195" s="77">
        <v>0.12903226000000001</v>
      </c>
      <c r="K195" s="77">
        <v>0.12359551000000001</v>
      </c>
      <c r="L195" s="77" t="s">
        <v>11</v>
      </c>
      <c r="M195" s="77" t="s">
        <v>11</v>
      </c>
      <c r="N195" s="77">
        <v>3.3707870000000001E-2</v>
      </c>
      <c r="O195" s="77">
        <v>7.6923080000000005E-2</v>
      </c>
      <c r="P195" s="77" t="s">
        <v>11</v>
      </c>
      <c r="Q195" s="77">
        <v>0.25609756</v>
      </c>
      <c r="R195" s="77">
        <v>0.11578947000000001</v>
      </c>
      <c r="S195" s="77" t="s">
        <v>11</v>
      </c>
      <c r="T195" s="77">
        <v>0.82352941000000002</v>
      </c>
      <c r="U195" s="77" t="s">
        <v>1153</v>
      </c>
      <c r="V195" s="10">
        <v>1</v>
      </c>
      <c r="W195" s="85">
        <v>0.93023255999999999</v>
      </c>
      <c r="X195" s="81">
        <v>28.571999999999999</v>
      </c>
      <c r="Y195" s="81">
        <v>28.571999999999999</v>
      </c>
      <c r="Z195" s="10" t="s">
        <v>114</v>
      </c>
      <c r="AA195" s="10">
        <v>1</v>
      </c>
      <c r="AB195" s="74">
        <v>0</v>
      </c>
      <c r="AC195" s="10">
        <v>1</v>
      </c>
      <c r="AD195" s="10">
        <v>1</v>
      </c>
      <c r="AE195" s="81">
        <v>12.499874999999999</v>
      </c>
      <c r="AF195" s="81">
        <v>28.571999999999999</v>
      </c>
      <c r="AG195" s="81">
        <v>16.072120000000002</v>
      </c>
      <c r="AH195" s="10">
        <v>0</v>
      </c>
      <c r="AI195" s="74">
        <v>0</v>
      </c>
      <c r="AJ195" s="74">
        <f>Table1[[#This Row],[Improvement Payment Amount]]+Table1[[#This Row],[Incentive Payment Amount]]</f>
        <v>0</v>
      </c>
      <c r="AK195" s="3">
        <v>0</v>
      </c>
      <c r="AL195" s="3">
        <v>0</v>
      </c>
      <c r="AM195" s="3">
        <v>0</v>
      </c>
    </row>
    <row r="196" spans="1:39" ht="17.100000000000001" customHeight="1" x14ac:dyDescent="0.25">
      <c r="A196" s="82">
        <v>40001040</v>
      </c>
      <c r="B196" s="83" t="s">
        <v>153</v>
      </c>
      <c r="C196" s="10">
        <v>1174188270</v>
      </c>
      <c r="D196" s="10">
        <v>206104078</v>
      </c>
      <c r="E196" s="84">
        <v>36013</v>
      </c>
      <c r="F196" s="84">
        <v>0</v>
      </c>
      <c r="G196" s="84">
        <v>157</v>
      </c>
      <c r="H196" s="84">
        <v>36170</v>
      </c>
      <c r="I196" s="77">
        <v>0</v>
      </c>
      <c r="J196" s="77">
        <v>2.5531910000000001E-2</v>
      </c>
      <c r="K196" s="77">
        <v>0</v>
      </c>
      <c r="L196" s="77">
        <v>0.99805825000000004</v>
      </c>
      <c r="M196" s="77">
        <v>0.99713876999999995</v>
      </c>
      <c r="N196" s="77">
        <v>0</v>
      </c>
      <c r="O196" s="77">
        <v>0.13698630000000001</v>
      </c>
      <c r="P196" s="77">
        <v>0</v>
      </c>
      <c r="Q196" s="77">
        <v>0</v>
      </c>
      <c r="R196" s="77">
        <v>4.8859930000000003E-2</v>
      </c>
      <c r="S196" s="77">
        <v>0.17039673</v>
      </c>
      <c r="T196" s="77">
        <v>0.6</v>
      </c>
      <c r="U196" s="77" t="s">
        <v>1153</v>
      </c>
      <c r="V196" s="10">
        <v>1</v>
      </c>
      <c r="W196" s="85">
        <v>0.99483648999999996</v>
      </c>
      <c r="X196" s="81">
        <v>61.110599999999998</v>
      </c>
      <c r="Y196" s="81">
        <v>61.110599999999998</v>
      </c>
      <c r="Z196" s="10" t="s">
        <v>114</v>
      </c>
      <c r="AA196" s="10">
        <v>2</v>
      </c>
      <c r="AB196" s="74">
        <v>99941.754232776351</v>
      </c>
      <c r="AC196" s="10">
        <v>1</v>
      </c>
      <c r="AD196" s="10">
        <v>1</v>
      </c>
      <c r="AE196" s="81">
        <v>41.666625000000003</v>
      </c>
      <c r="AF196" s="81">
        <v>61.110599999999998</v>
      </c>
      <c r="AG196" s="81">
        <v>19.44397</v>
      </c>
      <c r="AH196" s="10">
        <v>1</v>
      </c>
      <c r="AI196" s="74">
        <v>35283.202482219422</v>
      </c>
      <c r="AJ196" s="74">
        <f>Table1[[#This Row],[Improvement Payment Amount]]+Table1[[#This Row],[Incentive Payment Amount]]</f>
        <v>135224.95671499579</v>
      </c>
      <c r="AK196" s="3">
        <v>135224.95671499579</v>
      </c>
      <c r="AL196" s="3">
        <v>0</v>
      </c>
      <c r="AM196" s="3">
        <v>135224.95671499579</v>
      </c>
    </row>
    <row r="197" spans="1:39" ht="17.100000000000001" customHeight="1" x14ac:dyDescent="0.25">
      <c r="A197" s="82">
        <v>40001259</v>
      </c>
      <c r="B197" s="83" t="s">
        <v>154</v>
      </c>
      <c r="C197" s="10">
        <v>1083602304</v>
      </c>
      <c r="D197" s="10">
        <v>206244031</v>
      </c>
      <c r="E197" s="84">
        <v>31</v>
      </c>
      <c r="F197" s="84">
        <v>0</v>
      </c>
      <c r="G197" s="84">
        <v>7517</v>
      </c>
      <c r="H197" s="84">
        <v>7548</v>
      </c>
      <c r="I197" s="77">
        <v>0</v>
      </c>
      <c r="J197" s="77">
        <v>4.1095890000000003E-2</v>
      </c>
      <c r="K197" s="77">
        <v>0</v>
      </c>
      <c r="L197" s="77">
        <v>1</v>
      </c>
      <c r="M197" s="77">
        <v>0.86956522000000003</v>
      </c>
      <c r="N197" s="77">
        <v>9.4339599999999999E-3</v>
      </c>
      <c r="O197" s="77" t="s">
        <v>11</v>
      </c>
      <c r="P197" s="77">
        <v>8.6956519999999995E-2</v>
      </c>
      <c r="Q197" s="77">
        <v>4.7619050000000003E-2</v>
      </c>
      <c r="R197" s="77">
        <v>0.23188406</v>
      </c>
      <c r="S197" s="77" t="s">
        <v>11</v>
      </c>
      <c r="T197" s="77">
        <v>0.75862068999999999</v>
      </c>
      <c r="U197" s="77" t="s">
        <v>1153</v>
      </c>
      <c r="V197" s="10">
        <v>1</v>
      </c>
      <c r="W197" s="85">
        <v>1</v>
      </c>
      <c r="X197" s="81">
        <v>35.714700000000001</v>
      </c>
      <c r="Y197" s="81">
        <v>35.714700000000001</v>
      </c>
      <c r="Z197" s="10" t="s">
        <v>114</v>
      </c>
      <c r="AA197" s="10">
        <v>1</v>
      </c>
      <c r="AB197" s="74">
        <v>0</v>
      </c>
      <c r="AC197" s="10">
        <v>1</v>
      </c>
      <c r="AD197" s="10">
        <v>1</v>
      </c>
      <c r="AE197" s="81">
        <v>39.285696428999998</v>
      </c>
      <c r="AF197" s="81">
        <v>35.714700000000001</v>
      </c>
      <c r="AG197" s="81">
        <v>-3.5710000000000002</v>
      </c>
      <c r="AH197" s="10">
        <v>0</v>
      </c>
      <c r="AI197" s="74">
        <v>0</v>
      </c>
      <c r="AJ197" s="74">
        <f>Table1[[#This Row],[Improvement Payment Amount]]+Table1[[#This Row],[Incentive Payment Amount]]</f>
        <v>0</v>
      </c>
      <c r="AK197" s="3">
        <v>0</v>
      </c>
      <c r="AL197" s="3">
        <v>0</v>
      </c>
      <c r="AM197" s="3">
        <v>0</v>
      </c>
    </row>
    <row r="198" spans="1:39" ht="17.100000000000001" customHeight="1" x14ac:dyDescent="0.25">
      <c r="A198" s="82">
        <v>40001364</v>
      </c>
      <c r="B198" s="83" t="s">
        <v>711</v>
      </c>
      <c r="C198" s="10">
        <v>1629527429</v>
      </c>
      <c r="D198" s="10">
        <v>206160726</v>
      </c>
      <c r="E198" s="84">
        <v>19399</v>
      </c>
      <c r="F198" s="84">
        <v>0</v>
      </c>
      <c r="G198" s="84">
        <v>34</v>
      </c>
      <c r="H198" s="84">
        <v>19433</v>
      </c>
      <c r="I198" s="77">
        <v>0</v>
      </c>
      <c r="J198" s="77">
        <v>6.6298339999999997E-2</v>
      </c>
      <c r="K198" s="77">
        <v>0</v>
      </c>
      <c r="L198" s="77">
        <v>1</v>
      </c>
      <c r="M198" s="77">
        <v>0.99388379000000004</v>
      </c>
      <c r="N198" s="77">
        <v>0</v>
      </c>
      <c r="O198" s="77" t="s">
        <v>11</v>
      </c>
      <c r="P198" s="77">
        <v>0</v>
      </c>
      <c r="Q198" s="77">
        <v>0</v>
      </c>
      <c r="R198" s="77">
        <v>0.10526315999999999</v>
      </c>
      <c r="S198" s="77">
        <v>0.16810981</v>
      </c>
      <c r="T198" s="77">
        <v>0.51162790999999996</v>
      </c>
      <c r="U198" s="77" t="s">
        <v>1153</v>
      </c>
      <c r="V198" s="10">
        <v>1</v>
      </c>
      <c r="W198" s="85">
        <v>0.98615916999999997</v>
      </c>
      <c r="X198" s="81">
        <v>46.873399999999997</v>
      </c>
      <c r="Y198" s="81">
        <v>46.873399999999997</v>
      </c>
      <c r="Z198" s="10" t="s">
        <v>114</v>
      </c>
      <c r="AA198" s="10">
        <v>1</v>
      </c>
      <c r="AB198" s="74">
        <v>0</v>
      </c>
      <c r="AC198" s="10">
        <v>1</v>
      </c>
      <c r="AD198" s="10">
        <v>1</v>
      </c>
      <c r="AE198" s="81">
        <v>75.000249999999994</v>
      </c>
      <c r="AF198" s="81">
        <v>46.873399999999997</v>
      </c>
      <c r="AG198" s="81">
        <v>-28.126850000000001</v>
      </c>
      <c r="AH198" s="10">
        <v>0</v>
      </c>
      <c r="AI198" s="74">
        <v>0</v>
      </c>
      <c r="AJ198" s="74">
        <f>Table1[[#This Row],[Improvement Payment Amount]]+Table1[[#This Row],[Incentive Payment Amount]]</f>
        <v>0</v>
      </c>
      <c r="AK198" s="3">
        <v>0</v>
      </c>
      <c r="AL198" s="3">
        <v>0</v>
      </c>
      <c r="AM198" s="3">
        <v>0</v>
      </c>
    </row>
    <row r="199" spans="1:39" ht="17.100000000000001" customHeight="1" x14ac:dyDescent="0.25">
      <c r="A199" s="82">
        <v>40001366</v>
      </c>
      <c r="B199" s="83" t="s">
        <v>712</v>
      </c>
      <c r="C199" s="10">
        <v>1588760623</v>
      </c>
      <c r="D199" s="10">
        <v>206160741</v>
      </c>
      <c r="E199" s="84">
        <v>10340</v>
      </c>
      <c r="F199" s="84">
        <v>0</v>
      </c>
      <c r="G199" s="84">
        <v>639</v>
      </c>
      <c r="H199" s="84">
        <v>10979</v>
      </c>
      <c r="I199" s="77">
        <v>0</v>
      </c>
      <c r="J199" s="77">
        <v>0</v>
      </c>
      <c r="K199" s="77">
        <v>4.0816329999999998E-2</v>
      </c>
      <c r="L199" s="77">
        <v>0.99472296000000004</v>
      </c>
      <c r="M199" s="77">
        <v>1</v>
      </c>
      <c r="N199" s="77">
        <v>5.3763440000000003E-2</v>
      </c>
      <c r="O199" s="77">
        <v>0.42499999999999999</v>
      </c>
      <c r="P199" s="77">
        <v>0.11858974</v>
      </c>
      <c r="Q199" s="77">
        <v>0.12345679</v>
      </c>
      <c r="R199" s="77">
        <v>0.1</v>
      </c>
      <c r="S199" s="77">
        <v>0.22254138000000001</v>
      </c>
      <c r="T199" s="77">
        <v>0.52</v>
      </c>
      <c r="U199" s="77" t="s">
        <v>1153</v>
      </c>
      <c r="V199" s="10">
        <v>1</v>
      </c>
      <c r="W199" s="85">
        <v>1</v>
      </c>
      <c r="X199" s="81">
        <v>19.4437</v>
      </c>
      <c r="Y199" s="81">
        <v>19.4437</v>
      </c>
      <c r="Z199" s="10" t="s">
        <v>114</v>
      </c>
      <c r="AA199" s="10">
        <v>1</v>
      </c>
      <c r="AB199" s="74">
        <v>0</v>
      </c>
      <c r="AC199" s="10">
        <v>1</v>
      </c>
      <c r="AD199" s="10">
        <v>1</v>
      </c>
      <c r="AE199" s="81">
        <v>33.333500000000001</v>
      </c>
      <c r="AF199" s="81">
        <v>19.4437</v>
      </c>
      <c r="AG199" s="81">
        <v>-13.889799999999999</v>
      </c>
      <c r="AH199" s="10">
        <v>0</v>
      </c>
      <c r="AI199" s="74">
        <v>0</v>
      </c>
      <c r="AJ199" s="74">
        <f>Table1[[#This Row],[Improvement Payment Amount]]+Table1[[#This Row],[Incentive Payment Amount]]</f>
        <v>0</v>
      </c>
      <c r="AK199" s="3">
        <v>0</v>
      </c>
      <c r="AL199" s="3">
        <v>0</v>
      </c>
      <c r="AM199" s="3">
        <v>0</v>
      </c>
    </row>
    <row r="200" spans="1:39" ht="17.100000000000001" customHeight="1" x14ac:dyDescent="0.25">
      <c r="A200" s="82">
        <v>50000002</v>
      </c>
      <c r="B200" s="83" t="s">
        <v>155</v>
      </c>
      <c r="C200" s="10">
        <v>1891783577</v>
      </c>
      <c r="D200" s="10">
        <v>206560509</v>
      </c>
      <c r="E200" s="84">
        <v>1278</v>
      </c>
      <c r="F200" s="84">
        <v>0</v>
      </c>
      <c r="G200" s="84">
        <v>46843</v>
      </c>
      <c r="H200" s="84">
        <v>48121</v>
      </c>
      <c r="I200" s="77">
        <v>0</v>
      </c>
      <c r="J200" s="77">
        <v>1.2787720000000001E-2</v>
      </c>
      <c r="K200" s="77">
        <v>0</v>
      </c>
      <c r="L200" s="77">
        <v>1</v>
      </c>
      <c r="M200" s="77">
        <v>1</v>
      </c>
      <c r="N200" s="77">
        <v>2.1141599999999999E-3</v>
      </c>
      <c r="O200" s="77">
        <v>0.36220471999999998</v>
      </c>
      <c r="P200" s="77">
        <v>0</v>
      </c>
      <c r="Q200" s="77">
        <v>0</v>
      </c>
      <c r="R200" s="77">
        <v>4.4289040000000002E-2</v>
      </c>
      <c r="S200" s="77">
        <v>9.3340989999999999E-2</v>
      </c>
      <c r="T200" s="77">
        <v>0.84516128999999995</v>
      </c>
      <c r="U200" s="77" t="s">
        <v>1146</v>
      </c>
      <c r="V200" s="10">
        <v>1</v>
      </c>
      <c r="W200" s="85">
        <v>0.9955157</v>
      </c>
      <c r="X200" s="81">
        <v>78.888000000000005</v>
      </c>
      <c r="Y200" s="81">
        <v>78.888000000000005</v>
      </c>
      <c r="Z200" s="10" t="s">
        <v>114</v>
      </c>
      <c r="AA200" s="10">
        <v>3</v>
      </c>
      <c r="AB200" s="74">
        <v>199445.55524338249</v>
      </c>
      <c r="AC200" s="10">
        <v>1</v>
      </c>
      <c r="AD200" s="10">
        <v>1</v>
      </c>
      <c r="AE200" s="81">
        <v>63.889125</v>
      </c>
      <c r="AF200" s="81">
        <v>78.888000000000005</v>
      </c>
      <c r="AG200" s="81">
        <v>14.99887</v>
      </c>
      <c r="AH200" s="10">
        <v>0</v>
      </c>
      <c r="AI200" s="74">
        <v>0</v>
      </c>
      <c r="AJ200" s="74">
        <f>Table1[[#This Row],[Improvement Payment Amount]]+Table1[[#This Row],[Incentive Payment Amount]]</f>
        <v>199445.55524338249</v>
      </c>
      <c r="AK200" s="3">
        <v>199445.55524338249</v>
      </c>
      <c r="AL200" s="3">
        <v>0</v>
      </c>
      <c r="AM200" s="3">
        <v>199445.55524338249</v>
      </c>
    </row>
    <row r="201" spans="1:39" ht="17.100000000000001" customHeight="1" x14ac:dyDescent="0.25">
      <c r="A201" s="82">
        <v>50000003</v>
      </c>
      <c r="B201" s="83" t="s">
        <v>156</v>
      </c>
      <c r="C201" s="10">
        <v>1780850222</v>
      </c>
      <c r="D201" s="10">
        <v>206400527</v>
      </c>
      <c r="E201" s="84">
        <v>490</v>
      </c>
      <c r="F201" s="84">
        <v>0</v>
      </c>
      <c r="G201" s="84">
        <v>18168</v>
      </c>
      <c r="H201" s="84">
        <v>18658</v>
      </c>
      <c r="I201" s="77">
        <v>0</v>
      </c>
      <c r="J201" s="77">
        <v>6.6225199999999998E-3</v>
      </c>
      <c r="K201" s="77">
        <v>0</v>
      </c>
      <c r="L201" s="77">
        <v>1</v>
      </c>
      <c r="M201" s="77">
        <v>1</v>
      </c>
      <c r="N201" s="77">
        <v>0</v>
      </c>
      <c r="O201" s="77">
        <v>7.368421E-2</v>
      </c>
      <c r="P201" s="77">
        <v>0</v>
      </c>
      <c r="Q201" s="77">
        <v>0</v>
      </c>
      <c r="R201" s="77">
        <v>0</v>
      </c>
      <c r="S201" s="77">
        <v>0.16067877999999999</v>
      </c>
      <c r="T201" s="77">
        <v>0.85714285999999995</v>
      </c>
      <c r="U201" s="77" t="s">
        <v>1146</v>
      </c>
      <c r="V201" s="10">
        <v>1</v>
      </c>
      <c r="W201" s="85">
        <v>0.96606334999999999</v>
      </c>
      <c r="X201" s="81">
        <v>94.721999999999994</v>
      </c>
      <c r="Y201" s="81">
        <v>94.721999999999994</v>
      </c>
      <c r="Z201" s="10" t="s">
        <v>114</v>
      </c>
      <c r="AA201" s="10">
        <v>3</v>
      </c>
      <c r="AB201" s="74">
        <v>77331.210276823651</v>
      </c>
      <c r="AC201" s="10">
        <v>1</v>
      </c>
      <c r="AD201" s="10">
        <v>1</v>
      </c>
      <c r="AE201" s="81">
        <v>94.444500000000005</v>
      </c>
      <c r="AF201" s="81">
        <v>94.721999999999994</v>
      </c>
      <c r="AG201" s="81">
        <v>0.27750000000000002</v>
      </c>
      <c r="AH201" s="10">
        <v>0</v>
      </c>
      <c r="AI201" s="74">
        <v>0</v>
      </c>
      <c r="AJ201" s="74">
        <f>Table1[[#This Row],[Improvement Payment Amount]]+Table1[[#This Row],[Incentive Payment Amount]]</f>
        <v>77331.210276823651</v>
      </c>
      <c r="AK201" s="3">
        <v>77331.210276823651</v>
      </c>
      <c r="AL201" s="3">
        <v>0</v>
      </c>
      <c r="AM201" s="3">
        <v>77331.210276823651</v>
      </c>
    </row>
    <row r="202" spans="1:39" ht="17.100000000000001" customHeight="1" x14ac:dyDescent="0.25">
      <c r="A202" s="82">
        <v>50000004</v>
      </c>
      <c r="B202" s="83" t="s">
        <v>157</v>
      </c>
      <c r="C202" s="10">
        <v>1841351780</v>
      </c>
      <c r="D202" s="10">
        <v>206420499</v>
      </c>
      <c r="E202" s="84">
        <v>521</v>
      </c>
      <c r="F202" s="84">
        <v>0</v>
      </c>
      <c r="G202" s="84">
        <v>6340</v>
      </c>
      <c r="H202" s="84">
        <v>6861</v>
      </c>
      <c r="I202" s="77">
        <v>0</v>
      </c>
      <c r="J202" s="77">
        <v>0</v>
      </c>
      <c r="K202" s="77">
        <v>3.1914890000000001E-2</v>
      </c>
      <c r="L202" s="77">
        <v>0.93043478000000002</v>
      </c>
      <c r="M202" s="77">
        <v>0.97350992999999997</v>
      </c>
      <c r="N202" s="77">
        <v>0</v>
      </c>
      <c r="O202" s="77">
        <v>0</v>
      </c>
      <c r="P202" s="77">
        <v>0</v>
      </c>
      <c r="Q202" s="77">
        <v>0</v>
      </c>
      <c r="R202" s="77">
        <v>0</v>
      </c>
      <c r="S202" s="77" t="s">
        <v>11</v>
      </c>
      <c r="T202" s="77">
        <v>0.93220338999999997</v>
      </c>
      <c r="U202" s="77" t="s">
        <v>1146</v>
      </c>
      <c r="V202" s="10">
        <v>1</v>
      </c>
      <c r="W202" s="85">
        <v>0.76923076999999995</v>
      </c>
      <c r="X202" s="81">
        <v>79.219399999999993</v>
      </c>
      <c r="Y202" s="81">
        <v>0</v>
      </c>
      <c r="Z202" s="10" t="s">
        <v>114</v>
      </c>
      <c r="AA202" s="10" t="s">
        <v>36</v>
      </c>
      <c r="AB202" s="74">
        <v>0</v>
      </c>
      <c r="AC202" s="10">
        <v>1</v>
      </c>
      <c r="AD202" s="10">
        <v>0</v>
      </c>
      <c r="AE202" s="81">
        <v>72.222250000000003</v>
      </c>
      <c r="AF202" s="81">
        <v>79.219399999999993</v>
      </c>
      <c r="AG202" s="81">
        <v>6.9971500000000004</v>
      </c>
      <c r="AH202" s="10">
        <v>0</v>
      </c>
      <c r="AI202" s="74">
        <v>0</v>
      </c>
      <c r="AJ202" s="74">
        <f>Table1[[#This Row],[Improvement Payment Amount]]+Table1[[#This Row],[Incentive Payment Amount]]</f>
        <v>0</v>
      </c>
      <c r="AK202" s="3">
        <v>0</v>
      </c>
      <c r="AL202" s="3">
        <v>0</v>
      </c>
      <c r="AM202" s="3">
        <v>0</v>
      </c>
    </row>
    <row r="203" spans="1:39" ht="17.100000000000001" customHeight="1" x14ac:dyDescent="0.25">
      <c r="A203" s="82">
        <v>50000006</v>
      </c>
      <c r="B203" s="83" t="s">
        <v>158</v>
      </c>
      <c r="C203" s="10">
        <v>1215924725</v>
      </c>
      <c r="D203" s="10">
        <v>206560823</v>
      </c>
      <c r="E203" s="84">
        <v>1134</v>
      </c>
      <c r="F203" s="84">
        <v>0</v>
      </c>
      <c r="G203" s="84">
        <v>22323</v>
      </c>
      <c r="H203" s="84">
        <v>23457</v>
      </c>
      <c r="I203" s="77">
        <v>0</v>
      </c>
      <c r="J203" s="77">
        <v>8.7719300000000007E-3</v>
      </c>
      <c r="K203" s="77">
        <v>0</v>
      </c>
      <c r="L203" s="77">
        <v>1</v>
      </c>
      <c r="M203" s="77">
        <v>1</v>
      </c>
      <c r="N203" s="77">
        <v>0</v>
      </c>
      <c r="O203" s="77">
        <v>5.4545450000000002E-2</v>
      </c>
      <c r="P203" s="77">
        <v>0</v>
      </c>
      <c r="Q203" s="77">
        <v>0</v>
      </c>
      <c r="R203" s="77">
        <v>3.4129689999999997E-2</v>
      </c>
      <c r="S203" s="77">
        <v>0.15831041000000001</v>
      </c>
      <c r="T203" s="77">
        <v>0.74736842000000003</v>
      </c>
      <c r="U203" s="77" t="s">
        <v>1146</v>
      </c>
      <c r="V203" s="10">
        <v>1</v>
      </c>
      <c r="W203" s="85">
        <v>0.96309314999999995</v>
      </c>
      <c r="X203" s="81">
        <v>89.444000000000003</v>
      </c>
      <c r="Y203" s="81">
        <v>89.444000000000003</v>
      </c>
      <c r="Z203" s="10" t="s">
        <v>114</v>
      </c>
      <c r="AA203" s="10">
        <v>3</v>
      </c>
      <c r="AB203" s="74">
        <v>97221.470654060045</v>
      </c>
      <c r="AC203" s="10">
        <v>1</v>
      </c>
      <c r="AD203" s="10">
        <v>1</v>
      </c>
      <c r="AE203" s="81">
        <v>72.222250000000003</v>
      </c>
      <c r="AF203" s="81">
        <v>89.444000000000003</v>
      </c>
      <c r="AG203" s="81">
        <v>17.22175</v>
      </c>
      <c r="AH203" s="10">
        <v>1</v>
      </c>
      <c r="AI203" s="74">
        <v>22881.893299016338</v>
      </c>
      <c r="AJ203" s="74">
        <f>Table1[[#This Row],[Improvement Payment Amount]]+Table1[[#This Row],[Incentive Payment Amount]]</f>
        <v>120103.36395307639</v>
      </c>
      <c r="AK203" s="3">
        <v>120103.36395307639</v>
      </c>
      <c r="AL203" s="3">
        <v>0</v>
      </c>
      <c r="AM203" s="3">
        <v>120103.36395307639</v>
      </c>
    </row>
    <row r="204" spans="1:39" ht="17.100000000000001" customHeight="1" x14ac:dyDescent="0.25">
      <c r="A204" s="82">
        <v>50000007</v>
      </c>
      <c r="B204" s="83" t="s">
        <v>713</v>
      </c>
      <c r="C204" s="10">
        <v>1558915256</v>
      </c>
      <c r="D204" s="10">
        <v>206421102</v>
      </c>
      <c r="E204" s="84">
        <v>907</v>
      </c>
      <c r="F204" s="84">
        <v>0</v>
      </c>
      <c r="G204" s="84">
        <v>32880</v>
      </c>
      <c r="H204" s="84">
        <v>33787</v>
      </c>
      <c r="I204" s="77">
        <v>0</v>
      </c>
      <c r="J204" s="77">
        <v>2.8169010000000001E-2</v>
      </c>
      <c r="K204" s="77">
        <v>4.0000000000000001E-3</v>
      </c>
      <c r="L204" s="77">
        <v>1</v>
      </c>
      <c r="M204" s="77">
        <v>1</v>
      </c>
      <c r="N204" s="77">
        <v>0</v>
      </c>
      <c r="O204" s="77">
        <v>0.16417909999999999</v>
      </c>
      <c r="P204" s="77">
        <v>0</v>
      </c>
      <c r="Q204" s="77">
        <v>0</v>
      </c>
      <c r="R204" s="77">
        <v>3.7681159999999998E-2</v>
      </c>
      <c r="S204" s="77">
        <v>0.12124032</v>
      </c>
      <c r="T204" s="77" t="s">
        <v>11</v>
      </c>
      <c r="U204" s="77" t="s">
        <v>1146</v>
      </c>
      <c r="V204" s="10">
        <v>1</v>
      </c>
      <c r="W204" s="85">
        <v>0.98870055999999995</v>
      </c>
      <c r="X204" s="81">
        <v>88.124499999999998</v>
      </c>
      <c r="Y204" s="81">
        <v>88.124499999999998</v>
      </c>
      <c r="Z204" s="10" t="s">
        <v>114</v>
      </c>
      <c r="AA204" s="10">
        <v>3</v>
      </c>
      <c r="AB204" s="74">
        <v>140035.88817788832</v>
      </c>
      <c r="AC204" s="10">
        <v>1</v>
      </c>
      <c r="AD204" s="10">
        <v>1</v>
      </c>
      <c r="AE204" s="81">
        <v>55.555999999999997</v>
      </c>
      <c r="AF204" s="81">
        <v>88.124499999999998</v>
      </c>
      <c r="AG204" s="81">
        <v>32.5685</v>
      </c>
      <c r="AH204" s="10">
        <v>1</v>
      </c>
      <c r="AI204" s="74">
        <v>32958.627654596283</v>
      </c>
      <c r="AJ204" s="74">
        <f>Table1[[#This Row],[Improvement Payment Amount]]+Table1[[#This Row],[Incentive Payment Amount]]</f>
        <v>172994.51583248461</v>
      </c>
      <c r="AK204" s="3">
        <v>172994.51583248461</v>
      </c>
      <c r="AL204" s="3">
        <v>0</v>
      </c>
      <c r="AM204" s="3">
        <v>172994.51583248461</v>
      </c>
    </row>
    <row r="205" spans="1:39" ht="17.100000000000001" customHeight="1" x14ac:dyDescent="0.25">
      <c r="A205" s="82">
        <v>50000043</v>
      </c>
      <c r="B205" s="83" t="s">
        <v>714</v>
      </c>
      <c r="C205" s="10">
        <v>1851787550</v>
      </c>
      <c r="D205" s="10">
        <v>206560465</v>
      </c>
      <c r="E205" s="84">
        <v>1022</v>
      </c>
      <c r="F205" s="84">
        <v>0</v>
      </c>
      <c r="G205" s="84">
        <v>15118</v>
      </c>
      <c r="H205" s="84">
        <v>16140</v>
      </c>
      <c r="I205" s="77">
        <v>0</v>
      </c>
      <c r="J205" s="77">
        <v>3.6697250000000001E-2</v>
      </c>
      <c r="K205" s="77">
        <v>0</v>
      </c>
      <c r="L205" s="77">
        <v>1</v>
      </c>
      <c r="M205" s="77">
        <v>1</v>
      </c>
      <c r="N205" s="77">
        <v>0</v>
      </c>
      <c r="O205" s="77">
        <v>0.18181818</v>
      </c>
      <c r="P205" s="77">
        <v>0</v>
      </c>
      <c r="Q205" s="77">
        <v>6.7114100000000001E-3</v>
      </c>
      <c r="R205" s="77">
        <v>6.7073170000000001E-2</v>
      </c>
      <c r="S205" s="77">
        <v>0.12015410999999999</v>
      </c>
      <c r="T205" s="77">
        <v>0.52941176000000001</v>
      </c>
      <c r="U205" s="77" t="s">
        <v>1146</v>
      </c>
      <c r="V205" s="10">
        <v>1</v>
      </c>
      <c r="W205" s="85">
        <v>0.96124030999999999</v>
      </c>
      <c r="X205" s="81">
        <v>70.971500000000006</v>
      </c>
      <c r="Y205" s="81">
        <v>70.971500000000006</v>
      </c>
      <c r="Z205" s="10" t="s">
        <v>114</v>
      </c>
      <c r="AA205" s="10">
        <v>3</v>
      </c>
      <c r="AB205" s="74">
        <v>66894.93696365814</v>
      </c>
      <c r="AC205" s="10">
        <v>1</v>
      </c>
      <c r="AD205" s="10">
        <v>1</v>
      </c>
      <c r="AE205" s="81">
        <v>61.111249999999998</v>
      </c>
      <c r="AF205" s="81">
        <v>70.971500000000006</v>
      </c>
      <c r="AG205" s="81">
        <v>9.8602500000000006</v>
      </c>
      <c r="AH205" s="10">
        <v>0</v>
      </c>
      <c r="AI205" s="74">
        <v>0</v>
      </c>
      <c r="AJ205" s="74">
        <f>Table1[[#This Row],[Improvement Payment Amount]]+Table1[[#This Row],[Incentive Payment Amount]]</f>
        <v>66894.93696365814</v>
      </c>
      <c r="AK205" s="3">
        <v>66894.93696365814</v>
      </c>
      <c r="AL205" s="3">
        <v>0</v>
      </c>
      <c r="AM205" s="3">
        <v>66894.93696365814</v>
      </c>
    </row>
    <row r="206" spans="1:39" ht="17.100000000000001" customHeight="1" x14ac:dyDescent="0.25">
      <c r="A206" s="82">
        <v>50000044</v>
      </c>
      <c r="B206" s="83" t="s">
        <v>715</v>
      </c>
      <c r="C206" s="10">
        <v>1295379931</v>
      </c>
      <c r="D206" s="10">
        <v>206400699</v>
      </c>
      <c r="E206" s="84">
        <v>1487</v>
      </c>
      <c r="F206" s="84">
        <v>0</v>
      </c>
      <c r="G206" s="84">
        <v>21656</v>
      </c>
      <c r="H206" s="84">
        <v>23143</v>
      </c>
      <c r="I206" s="77">
        <v>0</v>
      </c>
      <c r="J206" s="77">
        <v>0</v>
      </c>
      <c r="K206" s="77">
        <v>0</v>
      </c>
      <c r="L206" s="77">
        <v>1</v>
      </c>
      <c r="M206" s="77">
        <v>1</v>
      </c>
      <c r="N206" s="77">
        <v>0</v>
      </c>
      <c r="O206" s="77">
        <v>0</v>
      </c>
      <c r="P206" s="77">
        <v>0</v>
      </c>
      <c r="Q206" s="77">
        <v>0</v>
      </c>
      <c r="R206" s="77">
        <v>0</v>
      </c>
      <c r="S206" s="77">
        <v>0.14813683</v>
      </c>
      <c r="T206" s="77" t="s">
        <v>11</v>
      </c>
      <c r="U206" s="77" t="s">
        <v>1146</v>
      </c>
      <c r="V206" s="10">
        <v>1</v>
      </c>
      <c r="W206" s="85">
        <v>0.92492492000000004</v>
      </c>
      <c r="X206" s="81">
        <v>94.062299999999993</v>
      </c>
      <c r="Y206" s="81">
        <v>94.062299999999993</v>
      </c>
      <c r="Z206" s="10" t="s">
        <v>114</v>
      </c>
      <c r="AA206" s="10">
        <v>3</v>
      </c>
      <c r="AB206" s="74">
        <v>95920.044990702634</v>
      </c>
      <c r="AC206" s="10">
        <v>1</v>
      </c>
      <c r="AD206" s="10">
        <v>1</v>
      </c>
      <c r="AE206" s="81">
        <v>66.666749999999993</v>
      </c>
      <c r="AF206" s="81">
        <v>94.062299999999993</v>
      </c>
      <c r="AG206" s="81">
        <v>27.39555</v>
      </c>
      <c r="AH206" s="10">
        <v>1</v>
      </c>
      <c r="AI206" s="74">
        <v>22575.591790047114</v>
      </c>
      <c r="AJ206" s="74">
        <f>Table1[[#This Row],[Improvement Payment Amount]]+Table1[[#This Row],[Incentive Payment Amount]]</f>
        <v>118495.63678074974</v>
      </c>
      <c r="AK206" s="3">
        <v>118495.63678074974</v>
      </c>
      <c r="AL206" s="3">
        <v>0</v>
      </c>
      <c r="AM206" s="3">
        <v>118495.63678074974</v>
      </c>
    </row>
    <row r="207" spans="1:39" ht="17.100000000000001" customHeight="1" x14ac:dyDescent="0.25">
      <c r="A207" s="82">
        <v>50000046</v>
      </c>
      <c r="B207" s="83" t="s">
        <v>159</v>
      </c>
      <c r="C207" s="10">
        <v>0</v>
      </c>
      <c r="D207" s="10">
        <v>206420607</v>
      </c>
      <c r="E207" s="84">
        <v>0</v>
      </c>
      <c r="F207" s="84">
        <v>0</v>
      </c>
      <c r="G207" s="84">
        <v>0</v>
      </c>
      <c r="H207" s="84">
        <v>0</v>
      </c>
      <c r="I207" s="77">
        <v>0</v>
      </c>
      <c r="J207" s="77">
        <v>0.10344828</v>
      </c>
      <c r="K207" s="77">
        <v>0.21359222999999999</v>
      </c>
      <c r="L207" s="77">
        <v>1</v>
      </c>
      <c r="M207" s="77">
        <v>0.85416667000000002</v>
      </c>
      <c r="N207" s="77">
        <v>4.9504949999999999E-2</v>
      </c>
      <c r="O207" s="77">
        <v>0.6</v>
      </c>
      <c r="P207" s="77">
        <v>0.13924051000000001</v>
      </c>
      <c r="Q207" s="77">
        <v>0.13333333</v>
      </c>
      <c r="R207" s="77">
        <v>0.125</v>
      </c>
      <c r="S207" s="77" t="s">
        <v>11</v>
      </c>
      <c r="T207" s="77">
        <v>0.81428571000000005</v>
      </c>
      <c r="U207" s="77" t="s">
        <v>1146</v>
      </c>
      <c r="V207" s="10">
        <v>1</v>
      </c>
      <c r="W207" s="85">
        <v>1</v>
      </c>
      <c r="X207" s="81">
        <v>16.874500000000001</v>
      </c>
      <c r="Y207" s="81">
        <v>0</v>
      </c>
      <c r="Z207" s="10" t="s">
        <v>114</v>
      </c>
      <c r="AA207" s="10" t="s">
        <v>36</v>
      </c>
      <c r="AB207" s="74">
        <v>0</v>
      </c>
      <c r="AC207" s="10">
        <v>1</v>
      </c>
      <c r="AD207" s="10">
        <v>0</v>
      </c>
      <c r="AE207" s="81">
        <v>17.857089286000001</v>
      </c>
      <c r="AF207" s="81">
        <v>16.874500000000001</v>
      </c>
      <c r="AG207" s="81">
        <v>-0.98258999999999996</v>
      </c>
      <c r="AH207" s="10">
        <v>0</v>
      </c>
      <c r="AI207" s="74">
        <v>0</v>
      </c>
      <c r="AJ207" s="74">
        <f>Table1[[#This Row],[Improvement Payment Amount]]+Table1[[#This Row],[Incentive Payment Amount]]</f>
        <v>0</v>
      </c>
      <c r="AK207" s="3">
        <v>0</v>
      </c>
      <c r="AL207" s="3">
        <v>0</v>
      </c>
      <c r="AM207" s="3">
        <v>0</v>
      </c>
    </row>
    <row r="208" spans="1:39" ht="17.100000000000001" customHeight="1" x14ac:dyDescent="0.25">
      <c r="A208" s="82">
        <v>50000047</v>
      </c>
      <c r="B208" s="83" t="s">
        <v>513</v>
      </c>
      <c r="C208" s="10">
        <v>1922004407</v>
      </c>
      <c r="D208" s="10">
        <v>206420474</v>
      </c>
      <c r="E208" s="84">
        <v>308</v>
      </c>
      <c r="F208" s="84">
        <v>0</v>
      </c>
      <c r="G208" s="84">
        <v>12652</v>
      </c>
      <c r="H208" s="84">
        <v>12960</v>
      </c>
      <c r="I208" s="77">
        <v>0</v>
      </c>
      <c r="J208" s="77">
        <v>0.16923077</v>
      </c>
      <c r="K208" s="77">
        <v>0.34482759000000002</v>
      </c>
      <c r="L208" s="77">
        <v>0.94117647000000004</v>
      </c>
      <c r="M208" s="77">
        <v>0.95402299000000002</v>
      </c>
      <c r="N208" s="77">
        <v>8.7499999999999994E-2</v>
      </c>
      <c r="O208" s="77">
        <v>0.63333333000000003</v>
      </c>
      <c r="P208" s="77">
        <v>0.328125</v>
      </c>
      <c r="Q208" s="77">
        <v>0.23728814000000001</v>
      </c>
      <c r="R208" s="77">
        <v>0.19117646999999999</v>
      </c>
      <c r="S208" s="77">
        <v>0.29981062000000003</v>
      </c>
      <c r="T208" s="77">
        <v>0.62</v>
      </c>
      <c r="U208" s="77" t="s">
        <v>1146</v>
      </c>
      <c r="V208" s="10">
        <v>1</v>
      </c>
      <c r="W208" s="85">
        <v>0.98809524000000004</v>
      </c>
      <c r="X208" s="81">
        <v>7.6384999999999996</v>
      </c>
      <c r="Y208" s="81">
        <v>7.6384999999999996</v>
      </c>
      <c r="Z208" s="10" t="s">
        <v>114</v>
      </c>
      <c r="AA208" s="10">
        <v>1</v>
      </c>
      <c r="AB208" s="74">
        <v>0</v>
      </c>
      <c r="AC208" s="10">
        <v>1</v>
      </c>
      <c r="AD208" s="10">
        <v>1</v>
      </c>
      <c r="AE208" s="81">
        <v>16.66675</v>
      </c>
      <c r="AF208" s="81">
        <v>7.6384999999999996</v>
      </c>
      <c r="AG208" s="81">
        <v>-9.0282499999999999</v>
      </c>
      <c r="AH208" s="10">
        <v>0</v>
      </c>
      <c r="AI208" s="74">
        <v>0</v>
      </c>
      <c r="AJ208" s="74">
        <f>Table1[[#This Row],[Improvement Payment Amount]]+Table1[[#This Row],[Incentive Payment Amount]]</f>
        <v>0</v>
      </c>
      <c r="AK208" s="3">
        <v>0</v>
      </c>
      <c r="AL208" s="3">
        <v>0</v>
      </c>
      <c r="AM208" s="3">
        <v>0</v>
      </c>
    </row>
    <row r="209" spans="1:39" ht="17.100000000000001" customHeight="1" x14ac:dyDescent="0.25">
      <c r="A209" s="82">
        <v>50000048</v>
      </c>
      <c r="B209" s="83" t="s">
        <v>160</v>
      </c>
      <c r="C209" s="10">
        <v>1063688984</v>
      </c>
      <c r="D209" s="10">
        <v>206400477</v>
      </c>
      <c r="E209" s="84">
        <v>1541</v>
      </c>
      <c r="F209" s="84">
        <v>0</v>
      </c>
      <c r="G209" s="84">
        <v>8838</v>
      </c>
      <c r="H209" s="84">
        <v>10379</v>
      </c>
      <c r="I209" s="77">
        <v>0</v>
      </c>
      <c r="J209" s="77">
        <v>0</v>
      </c>
      <c r="K209" s="77">
        <v>0</v>
      </c>
      <c r="L209" s="77">
        <v>1</v>
      </c>
      <c r="M209" s="77">
        <v>1</v>
      </c>
      <c r="N209" s="77">
        <v>0</v>
      </c>
      <c r="O209" s="77" t="s">
        <v>11</v>
      </c>
      <c r="P209" s="77">
        <v>0</v>
      </c>
      <c r="Q209" s="77">
        <v>0</v>
      </c>
      <c r="R209" s="77">
        <v>1.5873020000000002E-2</v>
      </c>
      <c r="S209" s="77">
        <v>0.12176888</v>
      </c>
      <c r="T209" s="77">
        <v>0.63235293999999997</v>
      </c>
      <c r="U209" s="77" t="s">
        <v>1146</v>
      </c>
      <c r="V209" s="10">
        <v>1</v>
      </c>
      <c r="W209" s="85">
        <v>0.98653199000000003</v>
      </c>
      <c r="X209" s="81">
        <v>88.124499999999998</v>
      </c>
      <c r="Y209" s="81">
        <v>88.124499999999998</v>
      </c>
      <c r="Z209" s="10" t="s">
        <v>114</v>
      </c>
      <c r="AA209" s="10">
        <v>3</v>
      </c>
      <c r="AB209" s="74">
        <v>43017.506241995536</v>
      </c>
      <c r="AC209" s="10">
        <v>1</v>
      </c>
      <c r="AD209" s="10">
        <v>1</v>
      </c>
      <c r="AE209" s="81">
        <v>93.750062499999999</v>
      </c>
      <c r="AF209" s="81">
        <v>88.124499999999998</v>
      </c>
      <c r="AG209" s="81">
        <v>-5.6255600000000001</v>
      </c>
      <c r="AH209" s="10">
        <v>0</v>
      </c>
      <c r="AI209" s="74">
        <v>0</v>
      </c>
      <c r="AJ209" s="74">
        <f>Table1[[#This Row],[Improvement Payment Amount]]+Table1[[#This Row],[Incentive Payment Amount]]</f>
        <v>43017.506241995536</v>
      </c>
      <c r="AK209" s="3">
        <v>43017.506241995536</v>
      </c>
      <c r="AL209" s="3">
        <v>0</v>
      </c>
      <c r="AM209" s="3">
        <v>43017.506241995536</v>
      </c>
    </row>
    <row r="210" spans="1:39" ht="17.100000000000001" customHeight="1" x14ac:dyDescent="0.25">
      <c r="A210" s="82">
        <v>50000049</v>
      </c>
      <c r="B210" s="83" t="s">
        <v>716</v>
      </c>
      <c r="C210" s="10">
        <v>1275972481</v>
      </c>
      <c r="D210" s="10">
        <v>206560547</v>
      </c>
      <c r="E210" s="84">
        <v>579</v>
      </c>
      <c r="F210" s="84">
        <v>0</v>
      </c>
      <c r="G210" s="84">
        <v>22142</v>
      </c>
      <c r="H210" s="84">
        <v>22721</v>
      </c>
      <c r="I210" s="77">
        <v>0</v>
      </c>
      <c r="J210" s="77">
        <v>8.1967209999999999E-2</v>
      </c>
      <c r="K210" s="77">
        <v>0</v>
      </c>
      <c r="L210" s="77">
        <v>0.99665552000000002</v>
      </c>
      <c r="M210" s="77">
        <v>1</v>
      </c>
      <c r="N210" s="77">
        <v>2.12766E-2</v>
      </c>
      <c r="O210" s="77">
        <v>0.57575757999999999</v>
      </c>
      <c r="P210" s="77">
        <v>0</v>
      </c>
      <c r="Q210" s="77">
        <v>7.0921999999999999E-3</v>
      </c>
      <c r="R210" s="77">
        <v>0.19811321000000001</v>
      </c>
      <c r="S210" s="77">
        <v>0.17876396</v>
      </c>
      <c r="T210" s="77">
        <v>0.89230768999999999</v>
      </c>
      <c r="U210" s="77" t="s">
        <v>1146</v>
      </c>
      <c r="V210" s="10">
        <v>1</v>
      </c>
      <c r="W210" s="85">
        <v>0.99056604000000004</v>
      </c>
      <c r="X210" s="81">
        <v>41.942999999999998</v>
      </c>
      <c r="Y210" s="81">
        <v>41.942999999999998</v>
      </c>
      <c r="Z210" s="10" t="s">
        <v>114</v>
      </c>
      <c r="AA210" s="10">
        <v>1</v>
      </c>
      <c r="AB210" s="74">
        <v>0</v>
      </c>
      <c r="AC210" s="10">
        <v>1</v>
      </c>
      <c r="AD210" s="10">
        <v>1</v>
      </c>
      <c r="AE210" s="81">
        <v>36.111375000000002</v>
      </c>
      <c r="AF210" s="81">
        <v>41.942999999999998</v>
      </c>
      <c r="AG210" s="81">
        <v>5.83162</v>
      </c>
      <c r="AH210" s="10">
        <v>0</v>
      </c>
      <c r="AI210" s="74">
        <v>0</v>
      </c>
      <c r="AJ210" s="74">
        <f>Table1[[#This Row],[Improvement Payment Amount]]+Table1[[#This Row],[Incentive Payment Amount]]</f>
        <v>0</v>
      </c>
      <c r="AK210" s="3">
        <v>0</v>
      </c>
      <c r="AL210" s="3">
        <v>0</v>
      </c>
      <c r="AM210" s="3">
        <v>0</v>
      </c>
    </row>
    <row r="211" spans="1:39" ht="17.100000000000001" customHeight="1" x14ac:dyDescent="0.25">
      <c r="A211" s="82">
        <v>50000050</v>
      </c>
      <c r="B211" s="83" t="s">
        <v>161</v>
      </c>
      <c r="C211" s="10">
        <v>1619976131</v>
      </c>
      <c r="D211" s="10">
        <v>206560482</v>
      </c>
      <c r="E211" s="84">
        <v>1102</v>
      </c>
      <c r="F211" s="84">
        <v>0</v>
      </c>
      <c r="G211" s="84">
        <v>16058</v>
      </c>
      <c r="H211" s="84">
        <v>17160</v>
      </c>
      <c r="I211" s="77">
        <v>0</v>
      </c>
      <c r="J211" s="77">
        <v>1.41844E-2</v>
      </c>
      <c r="K211" s="77">
        <v>0</v>
      </c>
      <c r="L211" s="77">
        <v>1</v>
      </c>
      <c r="M211" s="77">
        <v>1</v>
      </c>
      <c r="N211" s="77">
        <v>0</v>
      </c>
      <c r="O211" s="77">
        <v>0.13953488</v>
      </c>
      <c r="P211" s="77">
        <v>1.6891899999999999E-3</v>
      </c>
      <c r="Q211" s="77">
        <v>0</v>
      </c>
      <c r="R211" s="77">
        <v>2.7906980000000001E-2</v>
      </c>
      <c r="S211" s="77">
        <v>0.14258245999999999</v>
      </c>
      <c r="T211" s="77">
        <v>0.72549019999999997</v>
      </c>
      <c r="U211" s="77" t="s">
        <v>1146</v>
      </c>
      <c r="V211" s="10">
        <v>1</v>
      </c>
      <c r="W211" s="85">
        <v>0.99492385999999999</v>
      </c>
      <c r="X211" s="81">
        <v>81.527500000000003</v>
      </c>
      <c r="Y211" s="81">
        <v>81.527500000000003</v>
      </c>
      <c r="Z211" s="10" t="s">
        <v>114</v>
      </c>
      <c r="AA211" s="10">
        <v>3</v>
      </c>
      <c r="AB211" s="74">
        <v>71122.498035710887</v>
      </c>
      <c r="AC211" s="10">
        <v>1</v>
      </c>
      <c r="AD211" s="10">
        <v>1</v>
      </c>
      <c r="AE211" s="81">
        <v>83.333500000000001</v>
      </c>
      <c r="AF211" s="81">
        <v>81.527500000000003</v>
      </c>
      <c r="AG211" s="81">
        <v>-1.806</v>
      </c>
      <c r="AH211" s="10">
        <v>0</v>
      </c>
      <c r="AI211" s="74">
        <v>0</v>
      </c>
      <c r="AJ211" s="74">
        <f>Table1[[#This Row],[Improvement Payment Amount]]+Table1[[#This Row],[Incentive Payment Amount]]</f>
        <v>71122.498035710887</v>
      </c>
      <c r="AK211" s="3">
        <v>71122.498035710887</v>
      </c>
      <c r="AL211" s="3">
        <v>0</v>
      </c>
      <c r="AM211" s="3">
        <v>71122.498035710887</v>
      </c>
    </row>
    <row r="212" spans="1:39" ht="17.100000000000001" customHeight="1" x14ac:dyDescent="0.25">
      <c r="A212" s="82">
        <v>50000051</v>
      </c>
      <c r="B212" s="83" t="s">
        <v>162</v>
      </c>
      <c r="C212" s="10">
        <v>1811918279</v>
      </c>
      <c r="D212" s="10">
        <v>206400484</v>
      </c>
      <c r="E212" s="84">
        <v>2210</v>
      </c>
      <c r="F212" s="84">
        <v>0</v>
      </c>
      <c r="G212" s="84">
        <v>26507</v>
      </c>
      <c r="H212" s="84">
        <v>28717</v>
      </c>
      <c r="I212" s="77">
        <v>0</v>
      </c>
      <c r="J212" s="77">
        <v>8.0645200000000004E-3</v>
      </c>
      <c r="K212" s="77">
        <v>1.015228E-2</v>
      </c>
      <c r="L212" s="77">
        <v>1</v>
      </c>
      <c r="M212" s="77">
        <v>1</v>
      </c>
      <c r="N212" s="77">
        <v>0</v>
      </c>
      <c r="O212" s="77">
        <v>5.7142859999999997E-2</v>
      </c>
      <c r="P212" s="77">
        <v>4.3572999999999997E-3</v>
      </c>
      <c r="Q212" s="77">
        <v>0</v>
      </c>
      <c r="R212" s="77">
        <v>1.4705879999999999E-2</v>
      </c>
      <c r="S212" s="77">
        <v>0.12253339000000001</v>
      </c>
      <c r="T212" s="77">
        <v>0.81506849000000003</v>
      </c>
      <c r="U212" s="77" t="s">
        <v>1146</v>
      </c>
      <c r="V212" s="10">
        <v>1</v>
      </c>
      <c r="W212" s="85">
        <v>0.93506493999999996</v>
      </c>
      <c r="X212" s="81">
        <v>86.805499999999995</v>
      </c>
      <c r="Y212" s="81">
        <v>86.805499999999995</v>
      </c>
      <c r="Z212" s="10" t="s">
        <v>114</v>
      </c>
      <c r="AA212" s="10">
        <v>3</v>
      </c>
      <c r="AB212" s="74">
        <v>119022.42284915557</v>
      </c>
      <c r="AC212" s="10">
        <v>1</v>
      </c>
      <c r="AD212" s="10">
        <v>1</v>
      </c>
      <c r="AE212" s="81">
        <v>77.777749999999997</v>
      </c>
      <c r="AF212" s="81">
        <v>86.805499999999995</v>
      </c>
      <c r="AG212" s="81">
        <v>9.0277499999999993</v>
      </c>
      <c r="AH212" s="10">
        <v>0</v>
      </c>
      <c r="AI212" s="74">
        <v>0</v>
      </c>
      <c r="AJ212" s="74">
        <f>Table1[[#This Row],[Improvement Payment Amount]]+Table1[[#This Row],[Incentive Payment Amount]]</f>
        <v>119022.42284915557</v>
      </c>
      <c r="AK212" s="3">
        <v>119022.42284915557</v>
      </c>
      <c r="AL212" s="3">
        <v>0</v>
      </c>
      <c r="AM212" s="3">
        <v>119022.42284915557</v>
      </c>
    </row>
    <row r="213" spans="1:39" ht="17.100000000000001" customHeight="1" x14ac:dyDescent="0.25">
      <c r="A213" s="82">
        <v>50000053</v>
      </c>
      <c r="B213" s="83" t="s">
        <v>717</v>
      </c>
      <c r="C213" s="10">
        <v>1326670910</v>
      </c>
      <c r="D213" s="10">
        <v>206420488</v>
      </c>
      <c r="E213" s="84">
        <v>371</v>
      </c>
      <c r="F213" s="84">
        <v>0</v>
      </c>
      <c r="G213" s="84">
        <v>14884</v>
      </c>
      <c r="H213" s="84">
        <v>15255</v>
      </c>
      <c r="I213" s="77">
        <v>0</v>
      </c>
      <c r="J213" s="77">
        <v>2.1052629999999999E-2</v>
      </c>
      <c r="K213" s="77">
        <v>0.20863308999999999</v>
      </c>
      <c r="L213" s="77">
        <v>0.84459459000000003</v>
      </c>
      <c r="M213" s="77">
        <v>0.87150837999999997</v>
      </c>
      <c r="N213" s="77">
        <v>2.702703E-2</v>
      </c>
      <c r="O213" s="77">
        <v>0.57142857000000002</v>
      </c>
      <c r="P213" s="77">
        <v>0.19858155999999999</v>
      </c>
      <c r="Q213" s="77">
        <v>0.09</v>
      </c>
      <c r="R213" s="77">
        <v>0.14814815000000001</v>
      </c>
      <c r="S213" s="77">
        <v>0.15518312000000001</v>
      </c>
      <c r="T213" s="77" t="s">
        <v>11</v>
      </c>
      <c r="U213" s="77" t="s">
        <v>1146</v>
      </c>
      <c r="V213" s="10">
        <v>1</v>
      </c>
      <c r="W213" s="85">
        <v>0.99468084999999995</v>
      </c>
      <c r="X213" s="81">
        <v>16.875499999999999</v>
      </c>
      <c r="Y213" s="81">
        <v>16.875499999999999</v>
      </c>
      <c r="Z213" s="10" t="s">
        <v>114</v>
      </c>
      <c r="AA213" s="10">
        <v>1</v>
      </c>
      <c r="AB213" s="74">
        <v>0</v>
      </c>
      <c r="AC213" s="10">
        <v>1</v>
      </c>
      <c r="AD213" s="10">
        <v>1</v>
      </c>
      <c r="AE213" s="81">
        <v>19.444375000000001</v>
      </c>
      <c r="AF213" s="81">
        <v>16.875499999999999</v>
      </c>
      <c r="AG213" s="81">
        <v>-2.5688800000000001</v>
      </c>
      <c r="AH213" s="10">
        <v>0</v>
      </c>
      <c r="AI213" s="74">
        <v>0</v>
      </c>
      <c r="AJ213" s="74">
        <f>Table1[[#This Row],[Improvement Payment Amount]]+Table1[[#This Row],[Incentive Payment Amount]]</f>
        <v>0</v>
      </c>
      <c r="AK213" s="3">
        <v>0</v>
      </c>
      <c r="AL213" s="3">
        <v>0</v>
      </c>
      <c r="AM213" s="3">
        <v>0</v>
      </c>
    </row>
    <row r="214" spans="1:39" ht="17.100000000000001" customHeight="1" x14ac:dyDescent="0.25">
      <c r="A214" s="82">
        <v>50000055</v>
      </c>
      <c r="B214" s="83" t="s">
        <v>718</v>
      </c>
      <c r="C214" s="10">
        <v>1821096066</v>
      </c>
      <c r="D214" s="10">
        <v>206560495</v>
      </c>
      <c r="E214" s="84">
        <v>479</v>
      </c>
      <c r="F214" s="84">
        <v>0</v>
      </c>
      <c r="G214" s="84">
        <v>10060</v>
      </c>
      <c r="H214" s="84">
        <v>10539</v>
      </c>
      <c r="I214" s="77">
        <v>0</v>
      </c>
      <c r="J214" s="77">
        <v>0</v>
      </c>
      <c r="K214" s="77">
        <v>0</v>
      </c>
      <c r="L214" s="77">
        <v>0.88888889000000004</v>
      </c>
      <c r="M214" s="77">
        <v>0.97297297000000005</v>
      </c>
      <c r="N214" s="77">
        <v>3.0534349999999998E-2</v>
      </c>
      <c r="O214" s="77">
        <v>0.57407406999999999</v>
      </c>
      <c r="P214" s="77">
        <v>0</v>
      </c>
      <c r="Q214" s="77">
        <v>0</v>
      </c>
      <c r="R214" s="77">
        <v>5.9829060000000003E-2</v>
      </c>
      <c r="S214" s="77">
        <v>0.14412370999999999</v>
      </c>
      <c r="T214" s="77">
        <v>0.57377049000000002</v>
      </c>
      <c r="U214" s="77" t="s">
        <v>1153</v>
      </c>
      <c r="V214" s="10">
        <v>1</v>
      </c>
      <c r="W214" s="85">
        <v>0.99038462000000005</v>
      </c>
      <c r="X214" s="81">
        <v>47.221600000000002</v>
      </c>
      <c r="Y214" s="81">
        <v>47.221600000000002</v>
      </c>
      <c r="Z214" s="10" t="s">
        <v>114</v>
      </c>
      <c r="AA214" s="10">
        <v>1</v>
      </c>
      <c r="AB214" s="74">
        <v>0</v>
      </c>
      <c r="AC214" s="10">
        <v>1</v>
      </c>
      <c r="AD214" s="10">
        <v>1</v>
      </c>
      <c r="AE214" s="81">
        <v>52.777875000000002</v>
      </c>
      <c r="AF214" s="81">
        <v>47.221600000000002</v>
      </c>
      <c r="AG214" s="81">
        <v>-5.5562800000000001</v>
      </c>
      <c r="AH214" s="10">
        <v>0</v>
      </c>
      <c r="AI214" s="74">
        <v>0</v>
      </c>
      <c r="AJ214" s="74">
        <f>Table1[[#This Row],[Improvement Payment Amount]]+Table1[[#This Row],[Incentive Payment Amount]]</f>
        <v>0</v>
      </c>
      <c r="AK214" s="3">
        <v>0</v>
      </c>
      <c r="AL214" s="3">
        <v>0</v>
      </c>
      <c r="AM214" s="3">
        <v>0</v>
      </c>
    </row>
    <row r="215" spans="1:39" ht="17.100000000000001" customHeight="1" x14ac:dyDescent="0.25">
      <c r="A215" s="82">
        <v>50000056</v>
      </c>
      <c r="B215" s="83" t="s">
        <v>163</v>
      </c>
      <c r="C215" s="10">
        <v>1497941595</v>
      </c>
      <c r="D215" s="10">
        <v>206560496</v>
      </c>
      <c r="E215" s="84">
        <v>397</v>
      </c>
      <c r="F215" s="84">
        <v>0</v>
      </c>
      <c r="G215" s="84">
        <v>20230</v>
      </c>
      <c r="H215" s="84">
        <v>20627</v>
      </c>
      <c r="I215" s="77">
        <v>0</v>
      </c>
      <c r="J215" s="77">
        <v>8.1967209999999999E-2</v>
      </c>
      <c r="K215" s="77">
        <v>6.3218389999999999E-2</v>
      </c>
      <c r="L215" s="77">
        <v>1</v>
      </c>
      <c r="M215" s="77">
        <v>1</v>
      </c>
      <c r="N215" s="77">
        <v>6.45161E-3</v>
      </c>
      <c r="O215" s="77">
        <v>0.15151514999999999</v>
      </c>
      <c r="P215" s="77">
        <v>0.27710843000000002</v>
      </c>
      <c r="Q215" s="77">
        <v>0.19834710999999999</v>
      </c>
      <c r="R215" s="77">
        <v>8.1395350000000005E-2</v>
      </c>
      <c r="S215" s="77">
        <v>0.21778301999999999</v>
      </c>
      <c r="T215" s="77">
        <v>1</v>
      </c>
      <c r="U215" s="77" t="s">
        <v>1153</v>
      </c>
      <c r="V215" s="10">
        <v>1</v>
      </c>
      <c r="W215" s="85">
        <v>0.96024465000000003</v>
      </c>
      <c r="X215" s="81">
        <v>44.444200000000002</v>
      </c>
      <c r="Y215" s="81">
        <v>44.444200000000002</v>
      </c>
      <c r="Z215" s="10" t="s">
        <v>114</v>
      </c>
      <c r="AA215" s="10">
        <v>1</v>
      </c>
      <c r="AB215" s="74">
        <v>0</v>
      </c>
      <c r="AC215" s="10">
        <v>1</v>
      </c>
      <c r="AD215" s="10">
        <v>1</v>
      </c>
      <c r="AE215" s="81">
        <v>47.222124999999998</v>
      </c>
      <c r="AF215" s="81">
        <v>44.444200000000002</v>
      </c>
      <c r="AG215" s="81">
        <v>-2.77793</v>
      </c>
      <c r="AH215" s="10">
        <v>0</v>
      </c>
      <c r="AI215" s="74">
        <v>0</v>
      </c>
      <c r="AJ215" s="74">
        <f>Table1[[#This Row],[Improvement Payment Amount]]+Table1[[#This Row],[Incentive Payment Amount]]</f>
        <v>0</v>
      </c>
      <c r="AK215" s="3">
        <v>0</v>
      </c>
      <c r="AL215" s="3">
        <v>0</v>
      </c>
      <c r="AM215" s="3">
        <v>0</v>
      </c>
    </row>
    <row r="216" spans="1:39" ht="17.100000000000001" customHeight="1" x14ac:dyDescent="0.25">
      <c r="A216" s="82">
        <v>50000058</v>
      </c>
      <c r="B216" s="83" t="s">
        <v>719</v>
      </c>
      <c r="C216" s="10">
        <v>1912992264</v>
      </c>
      <c r="D216" s="10">
        <v>206560503</v>
      </c>
      <c r="E216" s="84">
        <v>1572</v>
      </c>
      <c r="F216" s="84">
        <v>0</v>
      </c>
      <c r="G216" s="84">
        <v>16837</v>
      </c>
      <c r="H216" s="84">
        <v>18409</v>
      </c>
      <c r="I216" s="77">
        <v>0</v>
      </c>
      <c r="J216" s="77">
        <v>1.6393439999999999E-2</v>
      </c>
      <c r="K216" s="77">
        <v>5.2631600000000002E-3</v>
      </c>
      <c r="L216" s="77">
        <v>1</v>
      </c>
      <c r="M216" s="77">
        <v>1</v>
      </c>
      <c r="N216" s="77">
        <v>4.9751200000000004E-3</v>
      </c>
      <c r="O216" s="77">
        <v>0.17499999999999999</v>
      </c>
      <c r="P216" s="77">
        <v>0</v>
      </c>
      <c r="Q216" s="77">
        <v>0</v>
      </c>
      <c r="R216" s="77">
        <v>0.12254901999999999</v>
      </c>
      <c r="S216" s="77">
        <v>0.18359653000000001</v>
      </c>
      <c r="T216" s="77">
        <v>0.61904762000000002</v>
      </c>
      <c r="U216" s="77" t="s">
        <v>1146</v>
      </c>
      <c r="V216" s="10">
        <v>1</v>
      </c>
      <c r="W216" s="85">
        <v>0.99598394000000001</v>
      </c>
      <c r="X216" s="81">
        <v>52.497999999999998</v>
      </c>
      <c r="Y216" s="81">
        <v>52.497999999999998</v>
      </c>
      <c r="Z216" s="10" t="s">
        <v>114</v>
      </c>
      <c r="AA216" s="10">
        <v>2</v>
      </c>
      <c r="AB216" s="74">
        <v>50866.125343411106</v>
      </c>
      <c r="AC216" s="10">
        <v>1</v>
      </c>
      <c r="AD216" s="10">
        <v>1</v>
      </c>
      <c r="AE216" s="81">
        <v>44.444749999999999</v>
      </c>
      <c r="AF216" s="81">
        <v>52.497999999999998</v>
      </c>
      <c r="AG216" s="81">
        <v>8.0532500000000002</v>
      </c>
      <c r="AH216" s="10">
        <v>0</v>
      </c>
      <c r="AI216" s="74">
        <v>0</v>
      </c>
      <c r="AJ216" s="74">
        <f>Table1[[#This Row],[Improvement Payment Amount]]+Table1[[#This Row],[Incentive Payment Amount]]</f>
        <v>50866.125343411106</v>
      </c>
      <c r="AK216" s="3">
        <v>50866.125343411106</v>
      </c>
      <c r="AL216" s="3">
        <v>0</v>
      </c>
      <c r="AM216" s="3">
        <v>50866.125343411106</v>
      </c>
    </row>
    <row r="217" spans="1:39" ht="17.100000000000001" customHeight="1" x14ac:dyDescent="0.25">
      <c r="A217" s="82">
        <v>50000061</v>
      </c>
      <c r="B217" s="83" t="s">
        <v>720</v>
      </c>
      <c r="C217" s="10">
        <v>1467558692</v>
      </c>
      <c r="D217" s="10">
        <v>206420510</v>
      </c>
      <c r="E217" s="84">
        <v>293</v>
      </c>
      <c r="F217" s="84">
        <v>0</v>
      </c>
      <c r="G217" s="84">
        <v>4262</v>
      </c>
      <c r="H217" s="84">
        <v>4555</v>
      </c>
      <c r="I217" s="77">
        <v>0</v>
      </c>
      <c r="J217" s="77">
        <v>3.9370080000000002E-2</v>
      </c>
      <c r="K217" s="77">
        <v>0.13605442000000001</v>
      </c>
      <c r="L217" s="77">
        <v>0.97029703</v>
      </c>
      <c r="M217" s="77">
        <v>0.96166134000000003</v>
      </c>
      <c r="N217" s="77">
        <v>6.6666700000000004E-3</v>
      </c>
      <c r="O217" s="77">
        <v>0.64383562000000005</v>
      </c>
      <c r="P217" s="77">
        <v>0.1130742</v>
      </c>
      <c r="Q217" s="77">
        <v>6.9230769999999997E-2</v>
      </c>
      <c r="R217" s="77">
        <v>9.1743119999999997E-2</v>
      </c>
      <c r="S217" s="77">
        <v>0.19404961000000001</v>
      </c>
      <c r="T217" s="77">
        <v>0.94117647000000004</v>
      </c>
      <c r="U217" s="77" t="s">
        <v>1146</v>
      </c>
      <c r="V217" s="10">
        <v>1</v>
      </c>
      <c r="W217" s="85">
        <v>0.97991967999999996</v>
      </c>
      <c r="X217" s="81">
        <v>31.388999999999999</v>
      </c>
      <c r="Y217" s="81">
        <v>31.388999999999999</v>
      </c>
      <c r="Z217" s="10" t="s">
        <v>114</v>
      </c>
      <c r="AA217" s="10">
        <v>1</v>
      </c>
      <c r="AB217" s="74">
        <v>0</v>
      </c>
      <c r="AC217" s="10">
        <v>1</v>
      </c>
      <c r="AD217" s="10">
        <v>1</v>
      </c>
      <c r="AE217" s="81">
        <v>19.444375000000001</v>
      </c>
      <c r="AF217" s="81">
        <v>31.388999999999999</v>
      </c>
      <c r="AG217" s="81">
        <v>11.94462</v>
      </c>
      <c r="AH217" s="10">
        <v>0</v>
      </c>
      <c r="AI217" s="74">
        <v>0</v>
      </c>
      <c r="AJ217" s="74">
        <f>Table1[[#This Row],[Improvement Payment Amount]]+Table1[[#This Row],[Incentive Payment Amount]]</f>
        <v>0</v>
      </c>
      <c r="AK217" s="3">
        <v>0</v>
      </c>
      <c r="AL217" s="3">
        <v>0</v>
      </c>
      <c r="AM217" s="3">
        <v>0</v>
      </c>
    </row>
    <row r="218" spans="1:39" ht="17.100000000000001" customHeight="1" x14ac:dyDescent="0.25">
      <c r="A218" s="82">
        <v>50000062</v>
      </c>
      <c r="B218" s="83" t="s">
        <v>721</v>
      </c>
      <c r="C218" s="10">
        <v>1639182207</v>
      </c>
      <c r="D218" s="10">
        <v>206420469</v>
      </c>
      <c r="E218" s="84">
        <v>108</v>
      </c>
      <c r="F218" s="84">
        <v>0</v>
      </c>
      <c r="G218" s="84">
        <v>8865</v>
      </c>
      <c r="H218" s="84">
        <v>8973</v>
      </c>
      <c r="I218" s="77">
        <v>0</v>
      </c>
      <c r="J218" s="77">
        <v>0.10752688000000001</v>
      </c>
      <c r="K218" s="77">
        <v>1.315789E-2</v>
      </c>
      <c r="L218" s="77">
        <v>0.93460489999999996</v>
      </c>
      <c r="M218" s="77">
        <v>0.99472296000000004</v>
      </c>
      <c r="N218" s="77">
        <v>9.9009900000000001E-3</v>
      </c>
      <c r="O218" s="77">
        <v>0.72093023000000001</v>
      </c>
      <c r="P218" s="77">
        <v>3.84615E-3</v>
      </c>
      <c r="Q218" s="77">
        <v>0</v>
      </c>
      <c r="R218" s="77">
        <v>7.9207920000000001E-2</v>
      </c>
      <c r="S218" s="77">
        <v>0.14589849999999999</v>
      </c>
      <c r="T218" s="77">
        <v>0.83050847000000005</v>
      </c>
      <c r="U218" s="77" t="s">
        <v>1146</v>
      </c>
      <c r="V218" s="10">
        <v>1</v>
      </c>
      <c r="W218" s="85">
        <v>0.99622641999999995</v>
      </c>
      <c r="X218" s="81">
        <v>47.222000000000001</v>
      </c>
      <c r="Y218" s="81">
        <v>47.222000000000001</v>
      </c>
      <c r="Z218" s="10" t="s">
        <v>114</v>
      </c>
      <c r="AA218" s="10">
        <v>1</v>
      </c>
      <c r="AB218" s="74">
        <v>0</v>
      </c>
      <c r="AC218" s="10">
        <v>1</v>
      </c>
      <c r="AD218" s="10">
        <v>1</v>
      </c>
      <c r="AE218" s="81">
        <v>41.666874999999997</v>
      </c>
      <c r="AF218" s="81">
        <v>47.222000000000001</v>
      </c>
      <c r="AG218" s="81">
        <v>5.5551199999999996</v>
      </c>
      <c r="AH218" s="10">
        <v>0</v>
      </c>
      <c r="AI218" s="74">
        <v>0</v>
      </c>
      <c r="AJ218" s="74">
        <f>Table1[[#This Row],[Improvement Payment Amount]]+Table1[[#This Row],[Incentive Payment Amount]]</f>
        <v>0</v>
      </c>
      <c r="AK218" s="3">
        <v>0</v>
      </c>
      <c r="AL218" s="3">
        <v>0</v>
      </c>
      <c r="AM218" s="3">
        <v>0</v>
      </c>
    </row>
    <row r="219" spans="1:39" ht="17.100000000000001" customHeight="1" x14ac:dyDescent="0.25">
      <c r="A219" s="82">
        <v>50000064</v>
      </c>
      <c r="B219" s="83" t="s">
        <v>164</v>
      </c>
      <c r="C219" s="10">
        <v>1720086077</v>
      </c>
      <c r="D219" s="10">
        <v>206420523</v>
      </c>
      <c r="E219" s="84">
        <v>356</v>
      </c>
      <c r="F219" s="84">
        <v>0</v>
      </c>
      <c r="G219" s="84">
        <v>4435</v>
      </c>
      <c r="H219" s="84">
        <v>4791</v>
      </c>
      <c r="I219" s="77">
        <v>0</v>
      </c>
      <c r="J219" s="77">
        <v>3.1007750000000001E-2</v>
      </c>
      <c r="K219" s="77">
        <v>8.5106379999999995E-2</v>
      </c>
      <c r="L219" s="77">
        <v>0.97727273000000003</v>
      </c>
      <c r="M219" s="77">
        <v>0.78260870000000005</v>
      </c>
      <c r="N219" s="77">
        <v>1.324503E-2</v>
      </c>
      <c r="O219" s="77">
        <v>0.58695651999999998</v>
      </c>
      <c r="P219" s="77">
        <v>4.3478259999999998E-2</v>
      </c>
      <c r="Q219" s="77">
        <v>0</v>
      </c>
      <c r="R219" s="77">
        <v>0.1092437</v>
      </c>
      <c r="S219" s="77">
        <v>7.2956750000000001E-2</v>
      </c>
      <c r="T219" s="77">
        <v>0.90243901999999998</v>
      </c>
      <c r="U219" s="77" t="s">
        <v>1146</v>
      </c>
      <c r="V219" s="10">
        <v>1</v>
      </c>
      <c r="W219" s="85">
        <v>0.99115043999999997</v>
      </c>
      <c r="X219" s="81">
        <v>39.305500000000002</v>
      </c>
      <c r="Y219" s="81">
        <v>39.305500000000002</v>
      </c>
      <c r="Z219" s="10" t="s">
        <v>114</v>
      </c>
      <c r="AA219" s="10">
        <v>1</v>
      </c>
      <c r="AB219" s="74">
        <v>0</v>
      </c>
      <c r="AC219" s="10">
        <v>1</v>
      </c>
      <c r="AD219" s="10">
        <v>1</v>
      </c>
      <c r="AE219" s="81">
        <v>33.33325</v>
      </c>
      <c r="AF219" s="81">
        <v>39.305500000000002</v>
      </c>
      <c r="AG219" s="81">
        <v>5.9722499999999998</v>
      </c>
      <c r="AH219" s="10">
        <v>0</v>
      </c>
      <c r="AI219" s="74">
        <v>0</v>
      </c>
      <c r="AJ219" s="74">
        <f>Table1[[#This Row],[Improvement Payment Amount]]+Table1[[#This Row],[Incentive Payment Amount]]</f>
        <v>0</v>
      </c>
      <c r="AK219" s="3">
        <v>0</v>
      </c>
      <c r="AL219" s="3">
        <v>0</v>
      </c>
      <c r="AM219" s="3">
        <v>0</v>
      </c>
    </row>
    <row r="220" spans="1:39" ht="17.100000000000001" customHeight="1" x14ac:dyDescent="0.25">
      <c r="A220" s="82">
        <v>50000066</v>
      </c>
      <c r="B220" s="83" t="s">
        <v>722</v>
      </c>
      <c r="C220" s="10">
        <v>1497011282</v>
      </c>
      <c r="D220" s="10">
        <v>206560539</v>
      </c>
      <c r="E220" s="84">
        <v>575</v>
      </c>
      <c r="F220" s="84">
        <v>0</v>
      </c>
      <c r="G220" s="84">
        <v>14231</v>
      </c>
      <c r="H220" s="84">
        <v>14806</v>
      </c>
      <c r="I220" s="77">
        <v>0</v>
      </c>
      <c r="J220" s="77">
        <v>1.515152E-2</v>
      </c>
      <c r="K220" s="77">
        <v>0</v>
      </c>
      <c r="L220" s="77">
        <v>0.99780701999999999</v>
      </c>
      <c r="M220" s="77">
        <v>0.99790794999999999</v>
      </c>
      <c r="N220" s="77">
        <v>4.3478299999999996E-3</v>
      </c>
      <c r="O220" s="77">
        <v>2.9411759999999999E-2</v>
      </c>
      <c r="P220" s="77">
        <v>0</v>
      </c>
      <c r="Q220" s="77">
        <v>0</v>
      </c>
      <c r="R220" s="77">
        <v>5.9523810000000003E-2</v>
      </c>
      <c r="S220" s="77">
        <v>0.15923951</v>
      </c>
      <c r="T220" s="77">
        <v>0.73913043</v>
      </c>
      <c r="U220" s="77" t="s">
        <v>1146</v>
      </c>
      <c r="V220" s="10">
        <v>1</v>
      </c>
      <c r="W220" s="85">
        <v>0.94216867000000004</v>
      </c>
      <c r="X220" s="81">
        <v>68.332999999999998</v>
      </c>
      <c r="Y220" s="81">
        <v>68.332999999999998</v>
      </c>
      <c r="Z220" s="10" t="s">
        <v>114</v>
      </c>
      <c r="AA220" s="10">
        <v>3</v>
      </c>
      <c r="AB220" s="74">
        <v>61365.950228247988</v>
      </c>
      <c r="AC220" s="10">
        <v>1</v>
      </c>
      <c r="AD220" s="10">
        <v>1</v>
      </c>
      <c r="AE220" s="81">
        <v>72.222499999999997</v>
      </c>
      <c r="AF220" s="81">
        <v>68.332999999999998</v>
      </c>
      <c r="AG220" s="81">
        <v>-3.8895</v>
      </c>
      <c r="AH220" s="10">
        <v>0</v>
      </c>
      <c r="AI220" s="74">
        <v>0</v>
      </c>
      <c r="AJ220" s="74">
        <f>Table1[[#This Row],[Improvement Payment Amount]]+Table1[[#This Row],[Incentive Payment Amount]]</f>
        <v>61365.950228247988</v>
      </c>
      <c r="AK220" s="3">
        <v>61365.950228247988</v>
      </c>
      <c r="AL220" s="3">
        <v>0</v>
      </c>
      <c r="AM220" s="3">
        <v>61365.950228247988</v>
      </c>
    </row>
    <row r="221" spans="1:39" ht="17.100000000000001" customHeight="1" x14ac:dyDescent="0.25">
      <c r="A221" s="82">
        <v>50000067</v>
      </c>
      <c r="B221" s="83" t="s">
        <v>723</v>
      </c>
      <c r="C221" s="10">
        <v>1508327446</v>
      </c>
      <c r="D221" s="10">
        <v>206560531</v>
      </c>
      <c r="E221" s="84">
        <v>515</v>
      </c>
      <c r="F221" s="84">
        <v>0</v>
      </c>
      <c r="G221" s="84">
        <v>13570</v>
      </c>
      <c r="H221" s="84">
        <v>14085</v>
      </c>
      <c r="I221" s="77">
        <v>0</v>
      </c>
      <c r="J221" s="77">
        <v>1.219512E-2</v>
      </c>
      <c r="K221" s="77">
        <v>0</v>
      </c>
      <c r="L221" s="77">
        <v>0.99093655999999997</v>
      </c>
      <c r="M221" s="77">
        <v>1</v>
      </c>
      <c r="N221" s="77">
        <v>0</v>
      </c>
      <c r="O221" s="77">
        <v>7.2727269999999997E-2</v>
      </c>
      <c r="P221" s="77">
        <v>0</v>
      </c>
      <c r="Q221" s="77">
        <v>0</v>
      </c>
      <c r="R221" s="77">
        <v>5.2863439999999998E-2</v>
      </c>
      <c r="S221" s="77">
        <v>0.17410734</v>
      </c>
      <c r="T221" s="77" t="s">
        <v>11</v>
      </c>
      <c r="U221" s="77" t="s">
        <v>1146</v>
      </c>
      <c r="V221" s="10">
        <v>1</v>
      </c>
      <c r="W221" s="85">
        <v>0.99452054999999995</v>
      </c>
      <c r="X221" s="81">
        <v>73.280600000000007</v>
      </c>
      <c r="Y221" s="81">
        <v>73.280600000000007</v>
      </c>
      <c r="Z221" s="10" t="s">
        <v>114</v>
      </c>
      <c r="AA221" s="10">
        <v>3</v>
      </c>
      <c r="AB221" s="74">
        <v>58377.644803787174</v>
      </c>
      <c r="AC221" s="10">
        <v>1</v>
      </c>
      <c r="AD221" s="10">
        <v>1</v>
      </c>
      <c r="AE221" s="81">
        <v>66.666499999999999</v>
      </c>
      <c r="AF221" s="81">
        <v>73.280600000000007</v>
      </c>
      <c r="AG221" s="81">
        <v>6.6140999999999996</v>
      </c>
      <c r="AH221" s="10">
        <v>0</v>
      </c>
      <c r="AI221" s="74">
        <v>0</v>
      </c>
      <c r="AJ221" s="74">
        <f>Table1[[#This Row],[Improvement Payment Amount]]+Table1[[#This Row],[Incentive Payment Amount]]</f>
        <v>58377.644803787174</v>
      </c>
      <c r="AK221" s="3">
        <v>58377.644803787174</v>
      </c>
      <c r="AL221" s="3">
        <v>0</v>
      </c>
      <c r="AM221" s="3">
        <v>58377.644803787174</v>
      </c>
    </row>
    <row r="222" spans="1:39" ht="17.100000000000001" customHeight="1" x14ac:dyDescent="0.25">
      <c r="A222" s="82">
        <v>50000068</v>
      </c>
      <c r="B222" s="83" t="s">
        <v>724</v>
      </c>
      <c r="C222" s="10">
        <v>1275040362</v>
      </c>
      <c r="D222" s="10">
        <v>206560532</v>
      </c>
      <c r="E222" s="84">
        <v>657</v>
      </c>
      <c r="F222" s="84">
        <v>0</v>
      </c>
      <c r="G222" s="84">
        <v>20274</v>
      </c>
      <c r="H222" s="84">
        <v>20931</v>
      </c>
      <c r="I222" s="77">
        <v>0</v>
      </c>
      <c r="J222" s="77">
        <v>1.226994E-2</v>
      </c>
      <c r="K222" s="77">
        <v>0</v>
      </c>
      <c r="L222" s="77">
        <v>0.97674419000000001</v>
      </c>
      <c r="M222" s="77">
        <v>0.98449611999999997</v>
      </c>
      <c r="N222" s="77">
        <v>4.3103400000000002E-3</v>
      </c>
      <c r="O222" s="77">
        <v>0.42477875999999998</v>
      </c>
      <c r="P222" s="77">
        <v>0.11734694</v>
      </c>
      <c r="Q222" s="77">
        <v>6.4676620000000004E-2</v>
      </c>
      <c r="R222" s="77">
        <v>9.0909089999999998E-2</v>
      </c>
      <c r="S222" s="77">
        <v>0.13683906000000001</v>
      </c>
      <c r="T222" s="77">
        <v>0.77500000000000002</v>
      </c>
      <c r="U222" s="77" t="s">
        <v>1146</v>
      </c>
      <c r="V222" s="10">
        <v>1</v>
      </c>
      <c r="W222" s="85">
        <v>0.98245614000000003</v>
      </c>
      <c r="X222" s="81">
        <v>47.222999999999999</v>
      </c>
      <c r="Y222" s="81">
        <v>47.222999999999999</v>
      </c>
      <c r="Z222" s="10" t="s">
        <v>114</v>
      </c>
      <c r="AA222" s="10">
        <v>1</v>
      </c>
      <c r="AB222" s="74">
        <v>0</v>
      </c>
      <c r="AC222" s="10">
        <v>1</v>
      </c>
      <c r="AD222" s="10">
        <v>1</v>
      </c>
      <c r="AE222" s="81">
        <v>28.12484375</v>
      </c>
      <c r="AF222" s="81">
        <v>47.222999999999999</v>
      </c>
      <c r="AG222" s="81">
        <v>19.09816</v>
      </c>
      <c r="AH222" s="10">
        <v>1</v>
      </c>
      <c r="AI222" s="74">
        <v>20417.824472085562</v>
      </c>
      <c r="AJ222" s="74">
        <f>Table1[[#This Row],[Improvement Payment Amount]]+Table1[[#This Row],[Incentive Payment Amount]]</f>
        <v>20417.824472085562</v>
      </c>
      <c r="AK222" s="3">
        <v>20417.824472085562</v>
      </c>
      <c r="AL222" s="3">
        <v>0</v>
      </c>
      <c r="AM222" s="3">
        <v>20417.824472085562</v>
      </c>
    </row>
    <row r="223" spans="1:39" ht="17.100000000000001" customHeight="1" x14ac:dyDescent="0.25">
      <c r="A223" s="82">
        <v>50000069</v>
      </c>
      <c r="B223" s="83" t="s">
        <v>165</v>
      </c>
      <c r="C223" s="10">
        <v>1255412763</v>
      </c>
      <c r="D223" s="10">
        <v>206420534</v>
      </c>
      <c r="E223" s="84">
        <v>30</v>
      </c>
      <c r="F223" s="84">
        <v>0</v>
      </c>
      <c r="G223" s="84">
        <v>5700</v>
      </c>
      <c r="H223" s="84">
        <v>5730</v>
      </c>
      <c r="I223" s="77">
        <v>0</v>
      </c>
      <c r="J223" s="77">
        <v>2.205882E-2</v>
      </c>
      <c r="K223" s="77">
        <v>0.21582734000000001</v>
      </c>
      <c r="L223" s="77">
        <v>0.96099290999999998</v>
      </c>
      <c r="M223" s="77">
        <v>0.96774194000000002</v>
      </c>
      <c r="N223" s="77">
        <v>0</v>
      </c>
      <c r="O223" s="77">
        <v>0.81481481</v>
      </c>
      <c r="P223" s="77">
        <v>9.1796879999999997E-2</v>
      </c>
      <c r="Q223" s="77">
        <v>1.5873020000000002E-2</v>
      </c>
      <c r="R223" s="77">
        <v>6.7226889999999997E-2</v>
      </c>
      <c r="S223" s="77">
        <v>0.13811068000000001</v>
      </c>
      <c r="T223" s="77">
        <v>0.70731706999999999</v>
      </c>
      <c r="U223" s="77" t="s">
        <v>1146</v>
      </c>
      <c r="V223" s="10">
        <v>1</v>
      </c>
      <c r="W223" s="85">
        <v>0.97772276999999996</v>
      </c>
      <c r="X223" s="81">
        <v>39.305500000000002</v>
      </c>
      <c r="Y223" s="81">
        <v>39.305500000000002</v>
      </c>
      <c r="Z223" s="10" t="s">
        <v>114</v>
      </c>
      <c r="AA223" s="10">
        <v>1</v>
      </c>
      <c r="AB223" s="74">
        <v>0</v>
      </c>
      <c r="AC223" s="10">
        <v>1</v>
      </c>
      <c r="AD223" s="10">
        <v>1</v>
      </c>
      <c r="AE223" s="81">
        <v>27.7775</v>
      </c>
      <c r="AF223" s="81">
        <v>39.305500000000002</v>
      </c>
      <c r="AG223" s="81">
        <v>11.528</v>
      </c>
      <c r="AH223" s="10">
        <v>0</v>
      </c>
      <c r="AI223" s="74">
        <v>0</v>
      </c>
      <c r="AJ223" s="74">
        <f>Table1[[#This Row],[Improvement Payment Amount]]+Table1[[#This Row],[Incentive Payment Amount]]</f>
        <v>0</v>
      </c>
      <c r="AK223" s="3">
        <v>0</v>
      </c>
      <c r="AL223" s="3">
        <v>0</v>
      </c>
      <c r="AM223" s="3">
        <v>0</v>
      </c>
    </row>
    <row r="224" spans="1:39" ht="17.100000000000001" customHeight="1" x14ac:dyDescent="0.25">
      <c r="A224" s="82">
        <v>50000070</v>
      </c>
      <c r="B224" s="83" t="s">
        <v>166</v>
      </c>
      <c r="C224" s="10">
        <v>1760424394</v>
      </c>
      <c r="D224" s="10">
        <v>206560536</v>
      </c>
      <c r="E224" s="84">
        <v>932</v>
      </c>
      <c r="F224" s="84">
        <v>907</v>
      </c>
      <c r="G224" s="84">
        <v>12550</v>
      </c>
      <c r="H224" s="84">
        <v>14389</v>
      </c>
      <c r="I224" s="77">
        <v>0</v>
      </c>
      <c r="J224" s="77">
        <v>8.1871349999999996E-2</v>
      </c>
      <c r="K224" s="77">
        <v>0</v>
      </c>
      <c r="L224" s="77">
        <v>1</v>
      </c>
      <c r="M224" s="77">
        <v>1</v>
      </c>
      <c r="N224" s="77">
        <v>4.9019600000000003E-3</v>
      </c>
      <c r="O224" s="77">
        <v>0</v>
      </c>
      <c r="P224" s="77">
        <v>0</v>
      </c>
      <c r="Q224" s="77">
        <v>0</v>
      </c>
      <c r="R224" s="77">
        <v>3.1645569999999998E-2</v>
      </c>
      <c r="S224" s="77">
        <v>0.16377712</v>
      </c>
      <c r="T224" s="77">
        <v>0.76158939999999997</v>
      </c>
      <c r="U224" s="77" t="s">
        <v>1146</v>
      </c>
      <c r="V224" s="10">
        <v>1</v>
      </c>
      <c r="W224" s="85">
        <v>0.98853868</v>
      </c>
      <c r="X224" s="81">
        <v>68.331999999999994</v>
      </c>
      <c r="Y224" s="81">
        <v>68.331999999999994</v>
      </c>
      <c r="Z224" s="10" t="s">
        <v>114</v>
      </c>
      <c r="AA224" s="10">
        <v>3</v>
      </c>
      <c r="AB224" s="74">
        <v>59637.623789967598</v>
      </c>
      <c r="AC224" s="10">
        <v>1</v>
      </c>
      <c r="AD224" s="10">
        <v>1</v>
      </c>
      <c r="AE224" s="81">
        <v>71.875156250000003</v>
      </c>
      <c r="AF224" s="81">
        <v>68.331999999999994</v>
      </c>
      <c r="AG224" s="81">
        <v>-3.5431599999999999</v>
      </c>
      <c r="AH224" s="10">
        <v>0</v>
      </c>
      <c r="AI224" s="74">
        <v>0</v>
      </c>
      <c r="AJ224" s="74">
        <f>Table1[[#This Row],[Improvement Payment Amount]]+Table1[[#This Row],[Incentive Payment Amount]]</f>
        <v>59637.623789967598</v>
      </c>
      <c r="AK224" s="3">
        <v>59637.623789967598</v>
      </c>
      <c r="AL224" s="3">
        <v>0</v>
      </c>
      <c r="AM224" s="3">
        <v>59637.623789967598</v>
      </c>
    </row>
    <row r="225" spans="1:39" ht="17.100000000000001" customHeight="1" x14ac:dyDescent="0.25">
      <c r="A225" s="82">
        <v>50000072</v>
      </c>
      <c r="B225" s="83" t="s">
        <v>725</v>
      </c>
      <c r="C225" s="10">
        <v>1619339306</v>
      </c>
      <c r="D225" s="10">
        <v>206560471</v>
      </c>
      <c r="E225" s="84">
        <v>534</v>
      </c>
      <c r="F225" s="84">
        <v>0</v>
      </c>
      <c r="G225" s="84">
        <v>14351</v>
      </c>
      <c r="H225" s="84">
        <v>14885</v>
      </c>
      <c r="I225" s="77">
        <v>0</v>
      </c>
      <c r="J225" s="77">
        <v>9.0090099999999996E-3</v>
      </c>
      <c r="K225" s="77">
        <v>0</v>
      </c>
      <c r="L225" s="77">
        <v>1</v>
      </c>
      <c r="M225" s="77">
        <v>1</v>
      </c>
      <c r="N225" s="77">
        <v>6.5789500000000001E-3</v>
      </c>
      <c r="O225" s="77">
        <v>0.17391303999999999</v>
      </c>
      <c r="P225" s="77">
        <v>0</v>
      </c>
      <c r="Q225" s="77">
        <v>0</v>
      </c>
      <c r="R225" s="77">
        <v>5.3333329999999998E-2</v>
      </c>
      <c r="S225" s="77">
        <v>0.18826311000000001</v>
      </c>
      <c r="T225" s="77">
        <v>0.73750000000000004</v>
      </c>
      <c r="U225" s="77" t="s">
        <v>1146</v>
      </c>
      <c r="V225" s="10">
        <v>1</v>
      </c>
      <c r="W225" s="85">
        <v>0.953125</v>
      </c>
      <c r="X225" s="81">
        <v>73.61</v>
      </c>
      <c r="Y225" s="81">
        <v>73.61</v>
      </c>
      <c r="Z225" s="10" t="s">
        <v>114</v>
      </c>
      <c r="AA225" s="10">
        <v>3</v>
      </c>
      <c r="AB225" s="74">
        <v>61693.378977946188</v>
      </c>
      <c r="AC225" s="10">
        <v>1</v>
      </c>
      <c r="AD225" s="10">
        <v>1</v>
      </c>
      <c r="AE225" s="81">
        <v>88.888999999999996</v>
      </c>
      <c r="AF225" s="81">
        <v>73.61</v>
      </c>
      <c r="AG225" s="81">
        <v>-15.279</v>
      </c>
      <c r="AH225" s="10">
        <v>0</v>
      </c>
      <c r="AI225" s="74">
        <v>0</v>
      </c>
      <c r="AJ225" s="74">
        <f>Table1[[#This Row],[Improvement Payment Amount]]+Table1[[#This Row],[Incentive Payment Amount]]</f>
        <v>61693.378977946188</v>
      </c>
      <c r="AK225" s="3">
        <v>61693.378977946188</v>
      </c>
      <c r="AL225" s="3">
        <v>0</v>
      </c>
      <c r="AM225" s="3">
        <v>61693.378977946188</v>
      </c>
    </row>
    <row r="226" spans="1:39" ht="17.100000000000001" customHeight="1" x14ac:dyDescent="0.25">
      <c r="A226" s="82">
        <v>50000074</v>
      </c>
      <c r="B226" s="83" t="s">
        <v>726</v>
      </c>
      <c r="C226" s="10">
        <v>1730643669</v>
      </c>
      <c r="D226" s="10">
        <v>206421162</v>
      </c>
      <c r="E226" s="84">
        <v>449</v>
      </c>
      <c r="F226" s="84">
        <v>0</v>
      </c>
      <c r="G226" s="84">
        <v>7877</v>
      </c>
      <c r="H226" s="84">
        <v>8326</v>
      </c>
      <c r="I226" s="77">
        <v>0</v>
      </c>
      <c r="J226" s="77">
        <v>6.8702289999999999E-2</v>
      </c>
      <c r="K226" s="77">
        <v>0</v>
      </c>
      <c r="L226" s="77">
        <v>0.99804687999999997</v>
      </c>
      <c r="M226" s="77">
        <v>1</v>
      </c>
      <c r="N226" s="77">
        <v>0</v>
      </c>
      <c r="O226" s="77">
        <v>0.28571428999999998</v>
      </c>
      <c r="P226" s="77">
        <v>0</v>
      </c>
      <c r="Q226" s="77">
        <v>0</v>
      </c>
      <c r="R226" s="77">
        <v>6.13497E-3</v>
      </c>
      <c r="S226" s="77">
        <v>0.12674867000000001</v>
      </c>
      <c r="T226" s="77" t="s">
        <v>11</v>
      </c>
      <c r="U226" s="77" t="s">
        <v>1153</v>
      </c>
      <c r="V226" s="10">
        <v>1</v>
      </c>
      <c r="W226" s="85">
        <v>0.95844156000000003</v>
      </c>
      <c r="X226" s="81">
        <v>78.124600000000001</v>
      </c>
      <c r="Y226" s="81">
        <v>78.124600000000001</v>
      </c>
      <c r="Z226" s="10" t="s">
        <v>114</v>
      </c>
      <c r="AA226" s="10">
        <v>3</v>
      </c>
      <c r="AB226" s="74">
        <v>34508.503417559958</v>
      </c>
      <c r="AC226" s="10">
        <v>1</v>
      </c>
      <c r="AD226" s="10">
        <v>1</v>
      </c>
      <c r="AE226" s="81">
        <v>75.000249999999994</v>
      </c>
      <c r="AF226" s="81">
        <v>78.124600000000001</v>
      </c>
      <c r="AG226" s="81">
        <v>3.1243500000000002</v>
      </c>
      <c r="AH226" s="10">
        <v>0</v>
      </c>
      <c r="AI226" s="74">
        <v>0</v>
      </c>
      <c r="AJ226" s="74">
        <f>Table1[[#This Row],[Improvement Payment Amount]]+Table1[[#This Row],[Incentive Payment Amount]]</f>
        <v>34508.503417559958</v>
      </c>
      <c r="AK226" s="3">
        <v>34508.503417559958</v>
      </c>
      <c r="AL226" s="3">
        <v>0</v>
      </c>
      <c r="AM226" s="3">
        <v>34508.503417559958</v>
      </c>
    </row>
    <row r="227" spans="1:39" ht="17.100000000000001" customHeight="1" x14ac:dyDescent="0.25">
      <c r="A227" s="82">
        <v>50000131</v>
      </c>
      <c r="B227" s="83" t="s">
        <v>167</v>
      </c>
      <c r="C227" s="10">
        <v>1629066071</v>
      </c>
      <c r="D227" s="10">
        <v>206401892</v>
      </c>
      <c r="E227" s="84">
        <v>1878</v>
      </c>
      <c r="F227" s="84">
        <v>0</v>
      </c>
      <c r="G227" s="84">
        <v>16353</v>
      </c>
      <c r="H227" s="84">
        <v>18231</v>
      </c>
      <c r="I227" s="77">
        <v>0</v>
      </c>
      <c r="J227" s="77">
        <v>5.4644799999999999E-3</v>
      </c>
      <c r="K227" s="77">
        <v>0</v>
      </c>
      <c r="L227" s="77">
        <v>1</v>
      </c>
      <c r="M227" s="77">
        <v>1</v>
      </c>
      <c r="N227" s="77">
        <v>1.04712E-2</v>
      </c>
      <c r="O227" s="77">
        <v>0</v>
      </c>
      <c r="P227" s="77">
        <v>0</v>
      </c>
      <c r="Q227" s="77">
        <v>0</v>
      </c>
      <c r="R227" s="77">
        <v>1.685393E-2</v>
      </c>
      <c r="S227" s="77">
        <v>0.16667064000000001</v>
      </c>
      <c r="T227" s="77">
        <v>0.71590909000000003</v>
      </c>
      <c r="U227" s="77" t="s">
        <v>1146</v>
      </c>
      <c r="V227" s="10">
        <v>1</v>
      </c>
      <c r="W227" s="85">
        <v>0.99186991999999996</v>
      </c>
      <c r="X227" s="81">
        <v>73.61</v>
      </c>
      <c r="Y227" s="81">
        <v>73.61</v>
      </c>
      <c r="Z227" s="10" t="s">
        <v>114</v>
      </c>
      <c r="AA227" s="10">
        <v>3</v>
      </c>
      <c r="AB227" s="74">
        <v>75561.437161366266</v>
      </c>
      <c r="AC227" s="10">
        <v>1</v>
      </c>
      <c r="AD227" s="10">
        <v>1</v>
      </c>
      <c r="AE227" s="81">
        <v>80.555625000000006</v>
      </c>
      <c r="AF227" s="81">
        <v>73.61</v>
      </c>
      <c r="AG227" s="81">
        <v>-6.9456300000000004</v>
      </c>
      <c r="AH227" s="10">
        <v>0</v>
      </c>
      <c r="AI227" s="74">
        <v>0</v>
      </c>
      <c r="AJ227" s="74">
        <f>Table1[[#This Row],[Improvement Payment Amount]]+Table1[[#This Row],[Incentive Payment Amount]]</f>
        <v>75561.437161366266</v>
      </c>
      <c r="AK227" s="3">
        <v>75561.437161366266</v>
      </c>
      <c r="AL227" s="3">
        <v>0</v>
      </c>
      <c r="AM227" s="3">
        <v>75561.437161366266</v>
      </c>
    </row>
    <row r="228" spans="1:39" ht="17.100000000000001" customHeight="1" x14ac:dyDescent="0.25">
      <c r="A228" s="82">
        <v>50000139</v>
      </c>
      <c r="B228" s="83" t="s">
        <v>168</v>
      </c>
      <c r="C228" s="10">
        <v>1174511612</v>
      </c>
      <c r="D228" s="10">
        <v>206400497</v>
      </c>
      <c r="E228" s="84">
        <v>1145</v>
      </c>
      <c r="F228" s="84">
        <v>0</v>
      </c>
      <c r="G228" s="84">
        <v>24326</v>
      </c>
      <c r="H228" s="84">
        <v>25471</v>
      </c>
      <c r="I228" s="77">
        <v>0</v>
      </c>
      <c r="J228" s="77">
        <v>3.2608699999999997E-2</v>
      </c>
      <c r="K228" s="77">
        <v>0</v>
      </c>
      <c r="L228" s="77">
        <v>1</v>
      </c>
      <c r="M228" s="77">
        <v>1</v>
      </c>
      <c r="N228" s="77">
        <v>0</v>
      </c>
      <c r="O228" s="77">
        <v>0</v>
      </c>
      <c r="P228" s="77">
        <v>0</v>
      </c>
      <c r="Q228" s="77">
        <v>0</v>
      </c>
      <c r="R228" s="77">
        <v>6.7340100000000003E-3</v>
      </c>
      <c r="S228" s="77">
        <v>0.13294964000000001</v>
      </c>
      <c r="T228" s="77">
        <v>0.83950617000000005</v>
      </c>
      <c r="U228" s="77" t="s">
        <v>1146</v>
      </c>
      <c r="V228" s="10">
        <v>1</v>
      </c>
      <c r="W228" s="85">
        <v>0.97323601000000004</v>
      </c>
      <c r="X228" s="81">
        <v>89.444000000000003</v>
      </c>
      <c r="Y228" s="81">
        <v>89.444000000000003</v>
      </c>
      <c r="Z228" s="10" t="s">
        <v>114</v>
      </c>
      <c r="AA228" s="10">
        <v>3</v>
      </c>
      <c r="AB228" s="74">
        <v>105568.83143750536</v>
      </c>
      <c r="AC228" s="10">
        <v>1</v>
      </c>
      <c r="AD228" s="10">
        <v>1</v>
      </c>
      <c r="AE228" s="81">
        <v>63.888874999999999</v>
      </c>
      <c r="AF228" s="81">
        <v>89.444000000000003</v>
      </c>
      <c r="AG228" s="81">
        <v>25.555119999999999</v>
      </c>
      <c r="AH228" s="10">
        <v>1</v>
      </c>
      <c r="AI228" s="74">
        <v>24846.515079475004</v>
      </c>
      <c r="AJ228" s="74">
        <f>Table1[[#This Row],[Improvement Payment Amount]]+Table1[[#This Row],[Incentive Payment Amount]]</f>
        <v>130415.34651698037</v>
      </c>
      <c r="AK228" s="3">
        <v>130415.34651698037</v>
      </c>
      <c r="AL228" s="3">
        <v>0</v>
      </c>
      <c r="AM228" s="3">
        <v>130415.34651698037</v>
      </c>
    </row>
    <row r="229" spans="1:39" ht="17.100000000000001" customHeight="1" x14ac:dyDescent="0.25">
      <c r="A229" s="82">
        <v>50000549</v>
      </c>
      <c r="B229" s="83" t="s">
        <v>727</v>
      </c>
      <c r="C229" s="10">
        <v>1205977311</v>
      </c>
      <c r="D229" s="10">
        <v>206420901</v>
      </c>
      <c r="E229" s="84">
        <v>1038</v>
      </c>
      <c r="F229" s="84">
        <v>0</v>
      </c>
      <c r="G229" s="84">
        <v>28108</v>
      </c>
      <c r="H229" s="84">
        <v>29146</v>
      </c>
      <c r="I229" s="77">
        <v>0</v>
      </c>
      <c r="J229" s="77">
        <v>1.290323E-2</v>
      </c>
      <c r="K229" s="77">
        <v>0</v>
      </c>
      <c r="L229" s="77">
        <v>1</v>
      </c>
      <c r="M229" s="77">
        <v>1</v>
      </c>
      <c r="N229" s="77">
        <v>0</v>
      </c>
      <c r="O229" s="77">
        <v>0.57046980000000003</v>
      </c>
      <c r="P229" s="77">
        <v>0</v>
      </c>
      <c r="Q229" s="77">
        <v>0</v>
      </c>
      <c r="R229" s="77">
        <v>3.4188030000000001E-2</v>
      </c>
      <c r="S229" s="77">
        <v>0.16074820000000001</v>
      </c>
      <c r="T229" s="77">
        <v>0.79787233999999996</v>
      </c>
      <c r="U229" s="77" t="s">
        <v>1153</v>
      </c>
      <c r="V229" s="10">
        <v>1</v>
      </c>
      <c r="W229" s="85">
        <v>0.98982188000000004</v>
      </c>
      <c r="X229" s="81">
        <v>72.221100000000007</v>
      </c>
      <c r="Y229" s="81">
        <v>72.221100000000007</v>
      </c>
      <c r="Z229" s="10" t="s">
        <v>114</v>
      </c>
      <c r="AA229" s="10">
        <v>3</v>
      </c>
      <c r="AB229" s="74">
        <v>120800.48530004834</v>
      </c>
      <c r="AC229" s="10">
        <v>1</v>
      </c>
      <c r="AD229" s="10">
        <v>1</v>
      </c>
      <c r="AE229" s="81">
        <v>66.666749999999993</v>
      </c>
      <c r="AF229" s="81">
        <v>72.221100000000007</v>
      </c>
      <c r="AG229" s="81">
        <v>5.5543500000000003</v>
      </c>
      <c r="AH229" s="10">
        <v>0</v>
      </c>
      <c r="AI229" s="74">
        <v>0</v>
      </c>
      <c r="AJ229" s="74">
        <f>Table1[[#This Row],[Improvement Payment Amount]]+Table1[[#This Row],[Incentive Payment Amount]]</f>
        <v>120800.48530004834</v>
      </c>
      <c r="AK229" s="3">
        <v>120800.48530004834</v>
      </c>
      <c r="AL229" s="3">
        <v>0</v>
      </c>
      <c r="AM229" s="3">
        <v>120800.48530004834</v>
      </c>
    </row>
    <row r="230" spans="1:39" ht="17.100000000000001" customHeight="1" x14ac:dyDescent="0.25">
      <c r="A230" s="82">
        <v>50000595</v>
      </c>
      <c r="B230" s="83" t="s">
        <v>169</v>
      </c>
      <c r="C230" s="10">
        <v>1427057645</v>
      </c>
      <c r="D230" s="10">
        <v>206564024</v>
      </c>
      <c r="E230" s="84">
        <v>2785</v>
      </c>
      <c r="F230" s="84">
        <v>0</v>
      </c>
      <c r="G230" s="84">
        <v>38543</v>
      </c>
      <c r="H230" s="84">
        <v>41328</v>
      </c>
      <c r="I230" s="77">
        <v>0</v>
      </c>
      <c r="J230" s="77">
        <v>2.8089899999999999E-3</v>
      </c>
      <c r="K230" s="77">
        <v>0</v>
      </c>
      <c r="L230" s="77">
        <v>1</v>
      </c>
      <c r="M230" s="77">
        <v>1</v>
      </c>
      <c r="N230" s="77">
        <v>1.0362690000000001E-2</v>
      </c>
      <c r="O230" s="77">
        <v>0.14973262000000001</v>
      </c>
      <c r="P230" s="77">
        <v>0</v>
      </c>
      <c r="Q230" s="77">
        <v>0</v>
      </c>
      <c r="R230" s="77">
        <v>1.1574070000000001E-2</v>
      </c>
      <c r="S230" s="77">
        <v>0.11869761</v>
      </c>
      <c r="T230" s="77">
        <v>0.70224719000000002</v>
      </c>
      <c r="U230" s="77" t="s">
        <v>1146</v>
      </c>
      <c r="V230" s="10">
        <v>1</v>
      </c>
      <c r="W230" s="85">
        <v>0.98449611999999997</v>
      </c>
      <c r="X230" s="81">
        <v>84.165999999999997</v>
      </c>
      <c r="Y230" s="81">
        <v>84.165999999999997</v>
      </c>
      <c r="Z230" s="10" t="s">
        <v>114</v>
      </c>
      <c r="AA230" s="10">
        <v>3</v>
      </c>
      <c r="AB230" s="74">
        <v>171290.82743705477</v>
      </c>
      <c r="AC230" s="10">
        <v>1</v>
      </c>
      <c r="AD230" s="10">
        <v>1</v>
      </c>
      <c r="AE230" s="81">
        <v>72.222499999999997</v>
      </c>
      <c r="AF230" s="81">
        <v>84.165999999999997</v>
      </c>
      <c r="AG230" s="81">
        <v>11.9435</v>
      </c>
      <c r="AH230" s="10">
        <v>0</v>
      </c>
      <c r="AI230" s="74">
        <v>0</v>
      </c>
      <c r="AJ230" s="74">
        <f>Table1[[#This Row],[Improvement Payment Amount]]+Table1[[#This Row],[Incentive Payment Amount]]</f>
        <v>171290.82743705477</v>
      </c>
      <c r="AK230" s="3">
        <v>171290.82743705477</v>
      </c>
      <c r="AL230" s="3">
        <v>0</v>
      </c>
      <c r="AM230" s="3">
        <v>171290.82743705477</v>
      </c>
    </row>
    <row r="231" spans="1:39" ht="17.100000000000001" customHeight="1" x14ac:dyDescent="0.25">
      <c r="A231" s="82">
        <v>50001383</v>
      </c>
      <c r="B231" s="83" t="s">
        <v>1155</v>
      </c>
      <c r="C231" s="10">
        <v>1952716375</v>
      </c>
      <c r="D231" s="10">
        <v>206564113</v>
      </c>
      <c r="E231" s="84">
        <v>0</v>
      </c>
      <c r="F231" s="84">
        <v>0</v>
      </c>
      <c r="G231" s="84">
        <v>0</v>
      </c>
      <c r="H231" s="84">
        <v>0</v>
      </c>
      <c r="I231" s="77" t="s">
        <v>11</v>
      </c>
      <c r="J231" s="77" t="s">
        <v>11</v>
      </c>
      <c r="K231" s="77" t="s">
        <v>11</v>
      </c>
      <c r="L231" s="77">
        <v>0.96310680000000004</v>
      </c>
      <c r="M231" s="77">
        <v>0.95154185000000002</v>
      </c>
      <c r="N231" s="77" t="s">
        <v>11</v>
      </c>
      <c r="O231" s="77" t="s">
        <v>11</v>
      </c>
      <c r="P231" s="77">
        <v>1.195219E-2</v>
      </c>
      <c r="Q231" s="77" t="s">
        <v>11</v>
      </c>
      <c r="R231" s="77" t="s">
        <v>11</v>
      </c>
      <c r="S231" s="77">
        <v>0.16449595</v>
      </c>
      <c r="T231" s="77">
        <v>0.51612902999999999</v>
      </c>
      <c r="U231" s="77" t="s">
        <v>1146</v>
      </c>
      <c r="V231" s="10">
        <v>1</v>
      </c>
      <c r="W231" s="85">
        <v>1</v>
      </c>
      <c r="X231" s="81">
        <v>28.748999999999999</v>
      </c>
      <c r="Y231" s="81">
        <v>0</v>
      </c>
      <c r="Z231" s="10" t="s">
        <v>114</v>
      </c>
      <c r="AA231" s="10" t="s">
        <v>36</v>
      </c>
      <c r="AB231" s="74">
        <v>0</v>
      </c>
      <c r="AC231" s="10">
        <v>1</v>
      </c>
      <c r="AD231" s="10">
        <v>0</v>
      </c>
      <c r="AE231" s="81">
        <v>25.000250000000001</v>
      </c>
      <c r="AF231" s="81">
        <v>28.748999999999999</v>
      </c>
      <c r="AG231" s="81">
        <v>3.7487499999999998</v>
      </c>
      <c r="AH231" s="10">
        <v>0</v>
      </c>
      <c r="AI231" s="74">
        <v>0</v>
      </c>
      <c r="AJ231" s="74">
        <f>Table1[[#This Row],[Improvement Payment Amount]]+Table1[[#This Row],[Incentive Payment Amount]]</f>
        <v>0</v>
      </c>
      <c r="AK231" s="3">
        <v>0</v>
      </c>
      <c r="AL231" s="3">
        <v>0</v>
      </c>
      <c r="AM231" s="3">
        <v>0</v>
      </c>
    </row>
    <row r="232" spans="1:39" ht="17.100000000000001" customHeight="1" x14ac:dyDescent="0.25">
      <c r="A232" s="82">
        <v>50001409</v>
      </c>
      <c r="B232" s="83" t="s">
        <v>1156</v>
      </c>
      <c r="C232" s="10">
        <v>1982089348</v>
      </c>
      <c r="D232" s="10">
        <v>206564120</v>
      </c>
      <c r="E232" s="84">
        <v>1103</v>
      </c>
      <c r="F232" s="84">
        <v>839</v>
      </c>
      <c r="G232" s="84">
        <v>12973</v>
      </c>
      <c r="H232" s="84">
        <v>14915</v>
      </c>
      <c r="I232" s="77">
        <v>0</v>
      </c>
      <c r="J232" s="77">
        <v>3.7267080000000001E-2</v>
      </c>
      <c r="K232" s="77">
        <v>6.45161E-3</v>
      </c>
      <c r="L232" s="77">
        <v>0.96536796999999996</v>
      </c>
      <c r="M232" s="77">
        <v>0.98366606000000001</v>
      </c>
      <c r="N232" s="77">
        <v>0</v>
      </c>
      <c r="O232" s="77">
        <v>8.8235289999999994E-2</v>
      </c>
      <c r="P232" s="77">
        <v>0</v>
      </c>
      <c r="Q232" s="77">
        <v>0</v>
      </c>
      <c r="R232" s="77">
        <v>7.5757580000000005E-2</v>
      </c>
      <c r="S232" s="77">
        <v>0.15710558999999999</v>
      </c>
      <c r="T232" s="77">
        <v>0.68235294000000002</v>
      </c>
      <c r="U232" s="77" t="s">
        <v>1146</v>
      </c>
      <c r="V232" s="10">
        <v>1</v>
      </c>
      <c r="W232" s="85">
        <v>0.99299064999999997</v>
      </c>
      <c r="X232" s="81">
        <v>57.777000000000001</v>
      </c>
      <c r="Y232" s="81">
        <v>57.777000000000001</v>
      </c>
      <c r="Z232" s="10" t="s">
        <v>114</v>
      </c>
      <c r="AA232" s="10">
        <v>2</v>
      </c>
      <c r="AB232" s="74">
        <v>41211.812672984772</v>
      </c>
      <c r="AC232" s="10">
        <v>1</v>
      </c>
      <c r="AD232" s="10">
        <v>1</v>
      </c>
      <c r="AE232" s="81">
        <v>16.66675</v>
      </c>
      <c r="AF232" s="81">
        <v>57.777000000000001</v>
      </c>
      <c r="AG232" s="81">
        <v>41.110250000000001</v>
      </c>
      <c r="AH232" s="10">
        <v>1</v>
      </c>
      <c r="AI232" s="74">
        <v>14549.321676038227</v>
      </c>
      <c r="AJ232" s="74">
        <f>Table1[[#This Row],[Improvement Payment Amount]]+Table1[[#This Row],[Incentive Payment Amount]]</f>
        <v>55761.134349022999</v>
      </c>
      <c r="AK232" s="3">
        <v>55761.134349022999</v>
      </c>
      <c r="AL232" s="3">
        <v>0</v>
      </c>
      <c r="AM232" s="3">
        <v>55761.134349022999</v>
      </c>
    </row>
    <row r="233" spans="1:39" ht="17.100000000000001" customHeight="1" x14ac:dyDescent="0.25">
      <c r="A233" s="82">
        <v>50001416</v>
      </c>
      <c r="B233" s="83" t="s">
        <v>170</v>
      </c>
      <c r="C233" s="10">
        <v>1396081212</v>
      </c>
      <c r="D233" s="10">
        <v>206424054</v>
      </c>
      <c r="E233" s="84">
        <v>1508</v>
      </c>
      <c r="F233" s="84">
        <v>0</v>
      </c>
      <c r="G233" s="84">
        <v>23984</v>
      </c>
      <c r="H233" s="84">
        <v>25492</v>
      </c>
      <c r="I233" s="77">
        <v>0</v>
      </c>
      <c r="J233" s="77">
        <v>9.7087400000000004E-3</v>
      </c>
      <c r="K233" s="77">
        <v>0</v>
      </c>
      <c r="L233" s="77">
        <v>1</v>
      </c>
      <c r="M233" s="77">
        <v>1</v>
      </c>
      <c r="N233" s="77">
        <v>0</v>
      </c>
      <c r="O233" s="77">
        <v>0.55395682999999996</v>
      </c>
      <c r="P233" s="77">
        <v>0</v>
      </c>
      <c r="Q233" s="77">
        <v>0</v>
      </c>
      <c r="R233" s="77">
        <v>7.3578599999999994E-2</v>
      </c>
      <c r="S233" s="77">
        <v>0.15927522</v>
      </c>
      <c r="T233" s="77">
        <v>0.52459016000000003</v>
      </c>
      <c r="U233" s="77" t="s">
        <v>1146</v>
      </c>
      <c r="V233" s="10">
        <v>1</v>
      </c>
      <c r="W233" s="85">
        <v>0.97995546</v>
      </c>
      <c r="X233" s="81">
        <v>68.331999999999994</v>
      </c>
      <c r="Y233" s="81">
        <v>68.331999999999994</v>
      </c>
      <c r="Z233" s="10" t="s">
        <v>114</v>
      </c>
      <c r="AA233" s="10">
        <v>3</v>
      </c>
      <c r="AB233" s="74">
        <v>105655.86945957704</v>
      </c>
      <c r="AC233" s="10">
        <v>1</v>
      </c>
      <c r="AD233" s="10">
        <v>1</v>
      </c>
      <c r="AE233" s="81">
        <v>75.000124999999997</v>
      </c>
      <c r="AF233" s="81">
        <v>68.331999999999994</v>
      </c>
      <c r="AG233" s="81">
        <v>-6.6681299999999997</v>
      </c>
      <c r="AH233" s="10">
        <v>0</v>
      </c>
      <c r="AI233" s="74">
        <v>0</v>
      </c>
      <c r="AJ233" s="74">
        <f>Table1[[#This Row],[Improvement Payment Amount]]+Table1[[#This Row],[Incentive Payment Amount]]</f>
        <v>105655.86945957704</v>
      </c>
      <c r="AK233" s="3">
        <v>105655.86945957704</v>
      </c>
      <c r="AL233" s="3">
        <v>0</v>
      </c>
      <c r="AM233" s="3">
        <v>105655.86945957704</v>
      </c>
    </row>
    <row r="234" spans="1:39" ht="17.100000000000001" customHeight="1" x14ac:dyDescent="0.25">
      <c r="A234" s="82">
        <v>60000020</v>
      </c>
      <c r="B234" s="83" t="s">
        <v>171</v>
      </c>
      <c r="C234" s="10">
        <v>1679567853</v>
      </c>
      <c r="D234" s="10">
        <v>206301327</v>
      </c>
      <c r="E234" s="84">
        <v>34285</v>
      </c>
      <c r="F234" s="84">
        <v>0</v>
      </c>
      <c r="G234" s="84">
        <v>0</v>
      </c>
      <c r="H234" s="84">
        <v>34285</v>
      </c>
      <c r="I234" s="77">
        <v>0</v>
      </c>
      <c r="J234" s="77">
        <v>4.0816300000000002E-3</v>
      </c>
      <c r="K234" s="77">
        <v>0</v>
      </c>
      <c r="L234" s="77">
        <v>0.99646643000000001</v>
      </c>
      <c r="M234" s="77">
        <v>0.99685535000000003</v>
      </c>
      <c r="N234" s="77">
        <v>0</v>
      </c>
      <c r="O234" s="77">
        <v>7.9365080000000005E-2</v>
      </c>
      <c r="P234" s="77">
        <v>4.3478299999999996E-3</v>
      </c>
      <c r="Q234" s="77">
        <v>0</v>
      </c>
      <c r="R234" s="77">
        <v>3.0303030000000002E-2</v>
      </c>
      <c r="S234" s="77">
        <v>0.17032122999999999</v>
      </c>
      <c r="T234" s="77">
        <v>0.61904762000000002</v>
      </c>
      <c r="U234" s="77" t="s">
        <v>1146</v>
      </c>
      <c r="V234" s="10">
        <v>1</v>
      </c>
      <c r="W234" s="85">
        <v>0.98581560000000001</v>
      </c>
      <c r="X234" s="81">
        <v>70.972499999999997</v>
      </c>
      <c r="Y234" s="81">
        <v>70.972499999999997</v>
      </c>
      <c r="Z234" s="10" t="s">
        <v>114</v>
      </c>
      <c r="AA234" s="10">
        <v>3</v>
      </c>
      <c r="AB234" s="74">
        <v>142099.93270130231</v>
      </c>
      <c r="AC234" s="10">
        <v>1</v>
      </c>
      <c r="AD234" s="10">
        <v>1</v>
      </c>
      <c r="AE234" s="81">
        <v>72.222250000000003</v>
      </c>
      <c r="AF234" s="81">
        <v>70.972499999999997</v>
      </c>
      <c r="AG234" s="81">
        <v>-1.2497499999999999</v>
      </c>
      <c r="AH234" s="10">
        <v>0</v>
      </c>
      <c r="AI234" s="74">
        <v>0</v>
      </c>
      <c r="AJ234" s="74">
        <f>Table1[[#This Row],[Improvement Payment Amount]]+Table1[[#This Row],[Incentive Payment Amount]]</f>
        <v>142099.93270130231</v>
      </c>
      <c r="AK234" s="3">
        <v>142099.93270130231</v>
      </c>
      <c r="AL234" s="3">
        <v>0</v>
      </c>
      <c r="AM234" s="3">
        <v>142099.93270130231</v>
      </c>
    </row>
    <row r="235" spans="1:39" ht="17.100000000000001" customHeight="1" x14ac:dyDescent="0.25">
      <c r="A235" s="82">
        <v>60000022</v>
      </c>
      <c r="B235" s="83" t="s">
        <v>728</v>
      </c>
      <c r="C235" s="10">
        <v>1154359586</v>
      </c>
      <c r="D235" s="10">
        <v>206301089</v>
      </c>
      <c r="E235" s="84">
        <v>2538</v>
      </c>
      <c r="F235" s="84">
        <v>0</v>
      </c>
      <c r="G235" s="84">
        <v>24482</v>
      </c>
      <c r="H235" s="84">
        <v>27020</v>
      </c>
      <c r="I235" s="77">
        <v>0</v>
      </c>
      <c r="J235" s="77">
        <v>4.5602610000000002E-2</v>
      </c>
      <c r="K235" s="77">
        <v>4.262295E-2</v>
      </c>
      <c r="L235" s="77">
        <v>0.81343284000000005</v>
      </c>
      <c r="M235" s="77">
        <v>0.76524389999999998</v>
      </c>
      <c r="N235" s="77">
        <v>5.6426329999999997E-2</v>
      </c>
      <c r="O235" s="77">
        <v>0.49275362</v>
      </c>
      <c r="P235" s="77">
        <v>0.18265682999999999</v>
      </c>
      <c r="Q235" s="77">
        <v>1.360544E-2</v>
      </c>
      <c r="R235" s="77">
        <v>0.14552239</v>
      </c>
      <c r="S235" s="77">
        <v>0.12582386000000001</v>
      </c>
      <c r="T235" s="77">
        <v>0.84552846000000004</v>
      </c>
      <c r="U235" s="77" t="s">
        <v>1146</v>
      </c>
      <c r="V235" s="10">
        <v>1</v>
      </c>
      <c r="W235" s="85">
        <v>0.98788927000000004</v>
      </c>
      <c r="X235" s="81">
        <v>28.750499999999999</v>
      </c>
      <c r="Y235" s="81">
        <v>28.750499999999999</v>
      </c>
      <c r="Z235" s="10" t="s">
        <v>114</v>
      </c>
      <c r="AA235" s="10">
        <v>1</v>
      </c>
      <c r="AB235" s="74">
        <v>0</v>
      </c>
      <c r="AC235" s="10">
        <v>1</v>
      </c>
      <c r="AD235" s="10">
        <v>1</v>
      </c>
      <c r="AE235" s="81">
        <v>33.332999999999998</v>
      </c>
      <c r="AF235" s="81">
        <v>28.750499999999999</v>
      </c>
      <c r="AG235" s="81">
        <v>-4.5824999999999996</v>
      </c>
      <c r="AH235" s="10">
        <v>0</v>
      </c>
      <c r="AI235" s="74">
        <v>0</v>
      </c>
      <c r="AJ235" s="74">
        <f>Table1[[#This Row],[Improvement Payment Amount]]+Table1[[#This Row],[Incentive Payment Amount]]</f>
        <v>0</v>
      </c>
      <c r="AK235" s="3">
        <v>0</v>
      </c>
      <c r="AL235" s="3">
        <v>0</v>
      </c>
      <c r="AM235" s="3">
        <v>0</v>
      </c>
    </row>
    <row r="236" spans="1:39" ht="17.100000000000001" customHeight="1" x14ac:dyDescent="0.25">
      <c r="A236" s="82">
        <v>60000026</v>
      </c>
      <c r="B236" s="83" t="s">
        <v>729</v>
      </c>
      <c r="C236" s="10">
        <v>1699769182</v>
      </c>
      <c r="D236" s="10">
        <v>206301113</v>
      </c>
      <c r="E236" s="84">
        <v>4993</v>
      </c>
      <c r="F236" s="84">
        <v>0</v>
      </c>
      <c r="G236" s="84">
        <v>38193</v>
      </c>
      <c r="H236" s="84">
        <v>43186</v>
      </c>
      <c r="I236" s="77">
        <v>0</v>
      </c>
      <c r="J236" s="77">
        <v>3.0952380000000002E-2</v>
      </c>
      <c r="K236" s="77">
        <v>2.5575400000000001E-3</v>
      </c>
      <c r="L236" s="77">
        <v>1</v>
      </c>
      <c r="M236" s="77">
        <v>0.99771688999999997</v>
      </c>
      <c r="N236" s="77">
        <v>1.022495E-2</v>
      </c>
      <c r="O236" s="77">
        <v>0.46753246999999998</v>
      </c>
      <c r="P236" s="77">
        <v>0</v>
      </c>
      <c r="Q236" s="77">
        <v>0</v>
      </c>
      <c r="R236" s="77">
        <v>5.5172409999999998E-2</v>
      </c>
      <c r="S236" s="77">
        <v>9.3893119999999997E-2</v>
      </c>
      <c r="T236" s="77">
        <v>0.71241829999999995</v>
      </c>
      <c r="U236" s="77" t="s">
        <v>1146</v>
      </c>
      <c r="V236" s="10">
        <v>1</v>
      </c>
      <c r="W236" s="85">
        <v>0.97881355999999997</v>
      </c>
      <c r="X236" s="81">
        <v>55.137500000000003</v>
      </c>
      <c r="Y236" s="81">
        <v>55.137500000000003</v>
      </c>
      <c r="Z236" s="10" t="s">
        <v>114</v>
      </c>
      <c r="AA236" s="10">
        <v>2</v>
      </c>
      <c r="AB236" s="74">
        <v>119327.74670435939</v>
      </c>
      <c r="AC236" s="10">
        <v>1</v>
      </c>
      <c r="AD236" s="10">
        <v>1</v>
      </c>
      <c r="AE236" s="81">
        <v>41.666874999999997</v>
      </c>
      <c r="AF236" s="81">
        <v>55.137500000000003</v>
      </c>
      <c r="AG236" s="81">
        <v>13.47062</v>
      </c>
      <c r="AH236" s="10">
        <v>0</v>
      </c>
      <c r="AI236" s="74">
        <v>0</v>
      </c>
      <c r="AJ236" s="74">
        <f>Table1[[#This Row],[Improvement Payment Amount]]+Table1[[#This Row],[Incentive Payment Amount]]</f>
        <v>119327.74670435939</v>
      </c>
      <c r="AK236" s="3">
        <v>119327.74670435939</v>
      </c>
      <c r="AL236" s="3">
        <v>0</v>
      </c>
      <c r="AM236" s="3">
        <v>119327.74670435939</v>
      </c>
    </row>
    <row r="237" spans="1:39" ht="17.100000000000001" customHeight="1" x14ac:dyDescent="0.25">
      <c r="A237" s="82">
        <v>60000029</v>
      </c>
      <c r="B237" s="83" t="s">
        <v>172</v>
      </c>
      <c r="C237" s="10">
        <v>1285198192</v>
      </c>
      <c r="D237" s="10">
        <v>206301185</v>
      </c>
      <c r="E237" s="84">
        <v>119</v>
      </c>
      <c r="F237" s="84">
        <v>0</v>
      </c>
      <c r="G237" s="84">
        <v>5384</v>
      </c>
      <c r="H237" s="84">
        <v>5503</v>
      </c>
      <c r="I237" s="77">
        <v>0</v>
      </c>
      <c r="J237" s="77">
        <v>1.315789E-2</v>
      </c>
      <c r="K237" s="77">
        <v>0</v>
      </c>
      <c r="L237" s="77">
        <v>1</v>
      </c>
      <c r="M237" s="77">
        <v>1</v>
      </c>
      <c r="N237" s="77">
        <v>1.315789E-2</v>
      </c>
      <c r="O237" s="77" t="s">
        <v>11</v>
      </c>
      <c r="P237" s="77">
        <v>4.10678E-3</v>
      </c>
      <c r="Q237" s="77">
        <v>0</v>
      </c>
      <c r="R237" s="77">
        <v>5.3763440000000003E-2</v>
      </c>
      <c r="S237" s="77">
        <v>0.16892359000000001</v>
      </c>
      <c r="T237" s="77" t="s">
        <v>11</v>
      </c>
      <c r="U237" s="77" t="s">
        <v>1146</v>
      </c>
      <c r="V237" s="10">
        <v>1</v>
      </c>
      <c r="W237" s="85">
        <v>0.95927602000000001</v>
      </c>
      <c r="X237" s="81">
        <v>55.891500000000001</v>
      </c>
      <c r="Y237" s="81">
        <v>55.891500000000001</v>
      </c>
      <c r="Z237" s="10" t="s">
        <v>114</v>
      </c>
      <c r="AA237" s="10">
        <v>2</v>
      </c>
      <c r="AB237" s="74">
        <v>15205.404300330889</v>
      </c>
      <c r="AC237" s="10">
        <v>1</v>
      </c>
      <c r="AD237" s="10">
        <v>1</v>
      </c>
      <c r="AE237" s="81">
        <v>81.249937500000001</v>
      </c>
      <c r="AF237" s="81">
        <v>55.891500000000001</v>
      </c>
      <c r="AG237" s="81">
        <v>-25.358440000000002</v>
      </c>
      <c r="AH237" s="10">
        <v>0</v>
      </c>
      <c r="AI237" s="74">
        <v>0</v>
      </c>
      <c r="AJ237" s="74">
        <f>Table1[[#This Row],[Improvement Payment Amount]]+Table1[[#This Row],[Incentive Payment Amount]]</f>
        <v>15205.404300330889</v>
      </c>
      <c r="AK237" s="3">
        <v>15205.404300330889</v>
      </c>
      <c r="AL237" s="3">
        <v>0</v>
      </c>
      <c r="AM237" s="3">
        <v>15205.404300330889</v>
      </c>
    </row>
    <row r="238" spans="1:39" ht="17.100000000000001" customHeight="1" x14ac:dyDescent="0.25">
      <c r="A238" s="82">
        <v>60000030</v>
      </c>
      <c r="B238" s="83" t="s">
        <v>173</v>
      </c>
      <c r="C238" s="10">
        <v>1497742167</v>
      </c>
      <c r="D238" s="10">
        <v>206301171</v>
      </c>
      <c r="E238" s="84">
        <v>1943</v>
      </c>
      <c r="F238" s="84">
        <v>882</v>
      </c>
      <c r="G238" s="84">
        <v>25008</v>
      </c>
      <c r="H238" s="84">
        <v>27833</v>
      </c>
      <c r="I238" s="77">
        <v>0</v>
      </c>
      <c r="J238" s="77">
        <v>2.3391809999999999E-2</v>
      </c>
      <c r="K238" s="77">
        <v>0</v>
      </c>
      <c r="L238" s="77">
        <v>1</v>
      </c>
      <c r="M238" s="77">
        <v>1</v>
      </c>
      <c r="N238" s="77">
        <v>0</v>
      </c>
      <c r="O238" s="77">
        <v>0.25</v>
      </c>
      <c r="P238" s="77">
        <v>0</v>
      </c>
      <c r="Q238" s="77">
        <v>0</v>
      </c>
      <c r="R238" s="77">
        <v>7.7294689999999999E-2</v>
      </c>
      <c r="S238" s="77">
        <v>0.13855913</v>
      </c>
      <c r="T238" s="77">
        <v>0.73529412000000005</v>
      </c>
      <c r="U238" s="77" t="s">
        <v>1146</v>
      </c>
      <c r="V238" s="10">
        <v>1</v>
      </c>
      <c r="W238" s="85">
        <v>0.97579143000000002</v>
      </c>
      <c r="X238" s="81">
        <v>73.61</v>
      </c>
      <c r="Y238" s="81">
        <v>73.61</v>
      </c>
      <c r="Z238" s="10" t="s">
        <v>114</v>
      </c>
      <c r="AA238" s="10">
        <v>3</v>
      </c>
      <c r="AB238" s="74">
        <v>115358.53658670986</v>
      </c>
      <c r="AC238" s="10">
        <v>1</v>
      </c>
      <c r="AD238" s="10">
        <v>1</v>
      </c>
      <c r="AE238" s="81">
        <v>83.333500000000001</v>
      </c>
      <c r="AF238" s="81">
        <v>73.61</v>
      </c>
      <c r="AG238" s="81">
        <v>-9.7234999999999996</v>
      </c>
      <c r="AH238" s="10">
        <v>0</v>
      </c>
      <c r="AI238" s="74">
        <v>0</v>
      </c>
      <c r="AJ238" s="74">
        <f>Table1[[#This Row],[Improvement Payment Amount]]+Table1[[#This Row],[Incentive Payment Amount]]</f>
        <v>115358.53658670986</v>
      </c>
      <c r="AK238" s="3">
        <v>115358.53658670986</v>
      </c>
      <c r="AL238" s="3">
        <v>0</v>
      </c>
      <c r="AM238" s="3">
        <v>115358.53658670986</v>
      </c>
    </row>
    <row r="239" spans="1:39" ht="17.100000000000001" customHeight="1" x14ac:dyDescent="0.25">
      <c r="A239" s="82">
        <v>60000031</v>
      </c>
      <c r="B239" s="83" t="s">
        <v>174</v>
      </c>
      <c r="C239" s="10">
        <v>1568457299</v>
      </c>
      <c r="D239" s="10">
        <v>206301120</v>
      </c>
      <c r="E239" s="84">
        <v>713</v>
      </c>
      <c r="F239" s="84">
        <v>0</v>
      </c>
      <c r="G239" s="84">
        <v>20540</v>
      </c>
      <c r="H239" s="84">
        <v>21253</v>
      </c>
      <c r="I239" s="77">
        <v>0</v>
      </c>
      <c r="J239" s="77">
        <v>0</v>
      </c>
      <c r="K239" s="77">
        <v>0</v>
      </c>
      <c r="L239" s="77">
        <v>1</v>
      </c>
      <c r="M239" s="77">
        <v>1</v>
      </c>
      <c r="N239" s="77">
        <v>1.190476E-2</v>
      </c>
      <c r="O239" s="77" t="s">
        <v>11</v>
      </c>
      <c r="P239" s="77">
        <v>0</v>
      </c>
      <c r="Q239" s="77">
        <v>0</v>
      </c>
      <c r="R239" s="77">
        <v>1.9867550000000001E-2</v>
      </c>
      <c r="S239" s="77">
        <v>8.9482419999999993E-2</v>
      </c>
      <c r="T239" s="77">
        <v>0.67142857</v>
      </c>
      <c r="U239" s="77" t="s">
        <v>1146</v>
      </c>
      <c r="V239" s="10">
        <v>1</v>
      </c>
      <c r="W239" s="85">
        <v>0.99561403999999998</v>
      </c>
      <c r="X239" s="81">
        <v>76.248999999999995</v>
      </c>
      <c r="Y239" s="81">
        <v>76.248999999999995</v>
      </c>
      <c r="Z239" s="10" t="s">
        <v>114</v>
      </c>
      <c r="AA239" s="10">
        <v>3</v>
      </c>
      <c r="AB239" s="74">
        <v>88086.62300425196</v>
      </c>
      <c r="AC239" s="10">
        <v>1</v>
      </c>
      <c r="AD239" s="10">
        <v>1</v>
      </c>
      <c r="AE239" s="81">
        <v>72.222499999999997</v>
      </c>
      <c r="AF239" s="81">
        <v>76.248999999999995</v>
      </c>
      <c r="AG239" s="81">
        <v>4.0265000000000004</v>
      </c>
      <c r="AH239" s="10">
        <v>0</v>
      </c>
      <c r="AI239" s="74">
        <v>0</v>
      </c>
      <c r="AJ239" s="74">
        <f>Table1[[#This Row],[Improvement Payment Amount]]+Table1[[#This Row],[Incentive Payment Amount]]</f>
        <v>88086.62300425196</v>
      </c>
      <c r="AK239" s="3">
        <v>88086.62300425196</v>
      </c>
      <c r="AL239" s="3">
        <v>0</v>
      </c>
      <c r="AM239" s="3">
        <v>88086.62300425196</v>
      </c>
    </row>
    <row r="240" spans="1:39" ht="17.100000000000001" customHeight="1" x14ac:dyDescent="0.25">
      <c r="A240" s="82">
        <v>60000033</v>
      </c>
      <c r="B240" s="83" t="s">
        <v>1157</v>
      </c>
      <c r="C240" s="10">
        <v>1922128974</v>
      </c>
      <c r="D240" s="10">
        <v>206301289</v>
      </c>
      <c r="E240" s="84">
        <v>1299</v>
      </c>
      <c r="F240" s="84">
        <v>0</v>
      </c>
      <c r="G240" s="84">
        <v>34978</v>
      </c>
      <c r="H240" s="84">
        <v>36277</v>
      </c>
      <c r="I240" s="77">
        <v>0</v>
      </c>
      <c r="J240" s="77">
        <v>4.0000000000000001E-3</v>
      </c>
      <c r="K240" s="77">
        <v>0</v>
      </c>
      <c r="L240" s="77">
        <v>1</v>
      </c>
      <c r="M240" s="77">
        <v>1</v>
      </c>
      <c r="N240" s="77">
        <v>0</v>
      </c>
      <c r="O240" s="77">
        <v>0.28000000000000003</v>
      </c>
      <c r="P240" s="77">
        <v>4.0485800000000004E-3</v>
      </c>
      <c r="Q240" s="77">
        <v>0</v>
      </c>
      <c r="R240" s="77">
        <v>3.5999999999999997E-2</v>
      </c>
      <c r="S240" s="77">
        <v>0.19930729</v>
      </c>
      <c r="T240" s="77">
        <v>0.55769230999999997</v>
      </c>
      <c r="U240" s="77" t="s">
        <v>1146</v>
      </c>
      <c r="V240" s="10">
        <v>1</v>
      </c>
      <c r="W240" s="85">
        <v>0.98351648000000003</v>
      </c>
      <c r="X240" s="81">
        <v>70.971500000000006</v>
      </c>
      <c r="Y240" s="81">
        <v>70.971500000000006</v>
      </c>
      <c r="Z240" s="10" t="s">
        <v>114</v>
      </c>
      <c r="AA240" s="10">
        <v>3</v>
      </c>
      <c r="AB240" s="74">
        <v>150356.11079495828</v>
      </c>
      <c r="AC240" s="10">
        <v>1</v>
      </c>
      <c r="AD240" s="10">
        <v>1</v>
      </c>
      <c r="AE240" s="81">
        <v>55.555999999999997</v>
      </c>
      <c r="AF240" s="81">
        <v>70.971500000000006</v>
      </c>
      <c r="AG240" s="81">
        <v>15.4155</v>
      </c>
      <c r="AH240" s="10">
        <v>0</v>
      </c>
      <c r="AI240" s="74">
        <v>0</v>
      </c>
      <c r="AJ240" s="74">
        <f>Table1[[#This Row],[Improvement Payment Amount]]+Table1[[#This Row],[Incentive Payment Amount]]</f>
        <v>150356.11079495828</v>
      </c>
      <c r="AK240" s="3">
        <v>150356.11079495828</v>
      </c>
      <c r="AL240" s="3">
        <v>0</v>
      </c>
      <c r="AM240" s="3">
        <v>150356.11079495828</v>
      </c>
    </row>
    <row r="241" spans="1:39" ht="17.100000000000001" customHeight="1" x14ac:dyDescent="0.25">
      <c r="A241" s="82">
        <v>60000034</v>
      </c>
      <c r="B241" s="83" t="s">
        <v>730</v>
      </c>
      <c r="C241" s="10">
        <v>1568461275</v>
      </c>
      <c r="D241" s="10">
        <v>206301119</v>
      </c>
      <c r="E241" s="84">
        <v>200</v>
      </c>
      <c r="F241" s="84">
        <v>0</v>
      </c>
      <c r="G241" s="84">
        <v>15049</v>
      </c>
      <c r="H241" s="84">
        <v>15249</v>
      </c>
      <c r="I241" s="77">
        <v>0</v>
      </c>
      <c r="J241" s="77">
        <v>3.4965030000000001E-2</v>
      </c>
      <c r="K241" s="77">
        <v>0</v>
      </c>
      <c r="L241" s="77">
        <v>1</v>
      </c>
      <c r="M241" s="77">
        <v>1</v>
      </c>
      <c r="N241" s="77">
        <v>6.2111800000000002E-3</v>
      </c>
      <c r="O241" s="77">
        <v>0.30232557999999998</v>
      </c>
      <c r="P241" s="77">
        <v>0</v>
      </c>
      <c r="Q241" s="77">
        <v>0</v>
      </c>
      <c r="R241" s="77">
        <v>0.10303030000000001</v>
      </c>
      <c r="S241" s="77">
        <v>0.12796815</v>
      </c>
      <c r="T241" s="77">
        <v>0.82432432</v>
      </c>
      <c r="U241" s="77" t="s">
        <v>1146</v>
      </c>
      <c r="V241" s="10">
        <v>1</v>
      </c>
      <c r="W241" s="85">
        <v>0.97302504999999995</v>
      </c>
      <c r="X241" s="81">
        <v>68.331999999999994</v>
      </c>
      <c r="Y241" s="81">
        <v>68.331999999999994</v>
      </c>
      <c r="Z241" s="10" t="s">
        <v>114</v>
      </c>
      <c r="AA241" s="10">
        <v>3</v>
      </c>
      <c r="AB241" s="74">
        <v>63202.038027188544</v>
      </c>
      <c r="AC241" s="10">
        <v>1</v>
      </c>
      <c r="AD241" s="10">
        <v>1</v>
      </c>
      <c r="AE241" s="81">
        <v>61.110999999999997</v>
      </c>
      <c r="AF241" s="81">
        <v>68.331999999999994</v>
      </c>
      <c r="AG241" s="81">
        <v>7.2210000000000001</v>
      </c>
      <c r="AH241" s="10">
        <v>0</v>
      </c>
      <c r="AI241" s="74">
        <v>0</v>
      </c>
      <c r="AJ241" s="74">
        <f>Table1[[#This Row],[Improvement Payment Amount]]+Table1[[#This Row],[Incentive Payment Amount]]</f>
        <v>63202.038027188544</v>
      </c>
      <c r="AK241" s="3">
        <v>63202.038027188544</v>
      </c>
      <c r="AL241" s="3">
        <v>0</v>
      </c>
      <c r="AM241" s="3">
        <v>63202.038027188544</v>
      </c>
    </row>
    <row r="242" spans="1:39" ht="17.100000000000001" customHeight="1" x14ac:dyDescent="0.25">
      <c r="A242" s="82">
        <v>60000037</v>
      </c>
      <c r="B242" s="83" t="s">
        <v>175</v>
      </c>
      <c r="C242" s="10">
        <v>1114059219</v>
      </c>
      <c r="D242" s="10">
        <v>206301118</v>
      </c>
      <c r="E242" s="84">
        <v>558</v>
      </c>
      <c r="F242" s="84">
        <v>0</v>
      </c>
      <c r="G242" s="84">
        <v>18086</v>
      </c>
      <c r="H242" s="84">
        <v>18644</v>
      </c>
      <c r="I242" s="77">
        <v>0</v>
      </c>
      <c r="J242" s="77">
        <v>2.8571429999999998E-2</v>
      </c>
      <c r="K242" s="77">
        <v>1.315789E-2</v>
      </c>
      <c r="L242" s="77">
        <v>0.98939929000000004</v>
      </c>
      <c r="M242" s="77">
        <v>0.98384727999999999</v>
      </c>
      <c r="N242" s="77">
        <v>2.3809520000000001E-2</v>
      </c>
      <c r="O242" s="77">
        <v>0.55000000000000004</v>
      </c>
      <c r="P242" s="77">
        <v>5.3763400000000003E-3</v>
      </c>
      <c r="Q242" s="77">
        <v>0</v>
      </c>
      <c r="R242" s="77">
        <v>6.521739E-2</v>
      </c>
      <c r="S242" s="77">
        <v>0.15385863999999999</v>
      </c>
      <c r="T242" s="77">
        <v>0.64</v>
      </c>
      <c r="U242" s="77" t="s">
        <v>1146</v>
      </c>
      <c r="V242" s="10">
        <v>1</v>
      </c>
      <c r="W242" s="85">
        <v>0.96078430999999997</v>
      </c>
      <c r="X242" s="81">
        <v>39.304499999999997</v>
      </c>
      <c r="Y242" s="81">
        <v>39.304499999999997</v>
      </c>
      <c r="Z242" s="10" t="s">
        <v>114</v>
      </c>
      <c r="AA242" s="10">
        <v>1</v>
      </c>
      <c r="AB242" s="74">
        <v>0</v>
      </c>
      <c r="AC242" s="10">
        <v>1</v>
      </c>
      <c r="AD242" s="10">
        <v>1</v>
      </c>
      <c r="AE242" s="81">
        <v>30.555375000000002</v>
      </c>
      <c r="AF242" s="81">
        <v>39.304499999999997</v>
      </c>
      <c r="AG242" s="81">
        <v>8.7491199999999996</v>
      </c>
      <c r="AH242" s="10">
        <v>0</v>
      </c>
      <c r="AI242" s="74">
        <v>0</v>
      </c>
      <c r="AJ242" s="74">
        <f>Table1[[#This Row],[Improvement Payment Amount]]+Table1[[#This Row],[Incentive Payment Amount]]</f>
        <v>0</v>
      </c>
      <c r="AK242" s="3">
        <v>0</v>
      </c>
      <c r="AL242" s="3">
        <v>0</v>
      </c>
      <c r="AM242" s="3">
        <v>0</v>
      </c>
    </row>
    <row r="243" spans="1:39" ht="17.100000000000001" customHeight="1" x14ac:dyDescent="0.25">
      <c r="A243" s="82">
        <v>60000039</v>
      </c>
      <c r="B243" s="83" t="s">
        <v>731</v>
      </c>
      <c r="C243" s="10">
        <v>1275618142</v>
      </c>
      <c r="D243" s="10">
        <v>206301176</v>
      </c>
      <c r="E243" s="84">
        <v>35561</v>
      </c>
      <c r="F243" s="84">
        <v>0</v>
      </c>
      <c r="G243" s="84">
        <v>0</v>
      </c>
      <c r="H243" s="84">
        <v>35561</v>
      </c>
      <c r="I243" s="77">
        <v>0</v>
      </c>
      <c r="J243" s="77">
        <v>1.730104E-2</v>
      </c>
      <c r="K243" s="77">
        <v>0</v>
      </c>
      <c r="L243" s="77">
        <v>1</v>
      </c>
      <c r="M243" s="77">
        <v>1</v>
      </c>
      <c r="N243" s="77">
        <v>0</v>
      </c>
      <c r="O243" s="77">
        <v>0.20338982999999999</v>
      </c>
      <c r="P243" s="77">
        <v>0</v>
      </c>
      <c r="Q243" s="77">
        <v>0</v>
      </c>
      <c r="R243" s="77">
        <v>5.1515150000000003E-2</v>
      </c>
      <c r="S243" s="77">
        <v>0.17238974000000001</v>
      </c>
      <c r="T243" s="77">
        <v>0.66331658000000004</v>
      </c>
      <c r="U243" s="77" t="s">
        <v>1146</v>
      </c>
      <c r="V243" s="10">
        <v>1</v>
      </c>
      <c r="W243" s="85">
        <v>0.97354496999999995</v>
      </c>
      <c r="X243" s="81">
        <v>63.054000000000002</v>
      </c>
      <c r="Y243" s="81">
        <v>63.054000000000002</v>
      </c>
      <c r="Z243" s="10" t="s">
        <v>114</v>
      </c>
      <c r="AA243" s="10">
        <v>2</v>
      </c>
      <c r="AB243" s="74">
        <v>98259.019139390643</v>
      </c>
      <c r="AC243" s="10">
        <v>1</v>
      </c>
      <c r="AD243" s="10">
        <v>1</v>
      </c>
      <c r="AE243" s="81">
        <v>55.555750000000003</v>
      </c>
      <c r="AF243" s="81">
        <v>63.054000000000002</v>
      </c>
      <c r="AG243" s="81">
        <v>7.4982499999999996</v>
      </c>
      <c r="AH243" s="10">
        <v>0</v>
      </c>
      <c r="AI243" s="74">
        <v>0</v>
      </c>
      <c r="AJ243" s="74">
        <f>Table1[[#This Row],[Improvement Payment Amount]]+Table1[[#This Row],[Incentive Payment Amount]]</f>
        <v>98259.019139390643</v>
      </c>
      <c r="AK243" s="3">
        <v>98259.019139390643</v>
      </c>
      <c r="AL243" s="3">
        <v>0</v>
      </c>
      <c r="AM243" s="3">
        <v>98259.019139390643</v>
      </c>
    </row>
    <row r="244" spans="1:39" ht="17.100000000000001" customHeight="1" x14ac:dyDescent="0.25">
      <c r="A244" s="82">
        <v>60000041</v>
      </c>
      <c r="B244" s="83" t="s">
        <v>732</v>
      </c>
      <c r="C244" s="10">
        <v>1073944450</v>
      </c>
      <c r="D244" s="10">
        <v>206301107</v>
      </c>
      <c r="E244" s="84">
        <v>1486</v>
      </c>
      <c r="F244" s="84">
        <v>0</v>
      </c>
      <c r="G244" s="84">
        <v>40872</v>
      </c>
      <c r="H244" s="84">
        <v>42358</v>
      </c>
      <c r="I244" s="77">
        <v>0</v>
      </c>
      <c r="J244" s="77">
        <v>3.4920630000000001E-2</v>
      </c>
      <c r="K244" s="77">
        <v>0</v>
      </c>
      <c r="L244" s="77">
        <v>1</v>
      </c>
      <c r="M244" s="77">
        <v>1</v>
      </c>
      <c r="N244" s="77">
        <v>2.6315800000000001E-3</v>
      </c>
      <c r="O244" s="77">
        <v>0.18095238</v>
      </c>
      <c r="P244" s="77">
        <v>1.1876499999999999E-3</v>
      </c>
      <c r="Q244" s="77">
        <v>3.1348000000000001E-3</v>
      </c>
      <c r="R244" s="77">
        <v>7.8680200000000006E-2</v>
      </c>
      <c r="S244" s="77">
        <v>0.11887327</v>
      </c>
      <c r="T244" s="77">
        <v>0.76056338000000001</v>
      </c>
      <c r="U244" s="77" t="s">
        <v>1146</v>
      </c>
      <c r="V244" s="10">
        <v>1</v>
      </c>
      <c r="W244" s="85">
        <v>0.9928401</v>
      </c>
      <c r="X244" s="81">
        <v>68.332999999999998</v>
      </c>
      <c r="Y244" s="81">
        <v>68.332999999999998</v>
      </c>
      <c r="Z244" s="10" t="s">
        <v>114</v>
      </c>
      <c r="AA244" s="10">
        <v>3</v>
      </c>
      <c r="AB244" s="74">
        <v>175559.8351862845</v>
      </c>
      <c r="AC244" s="10">
        <v>1</v>
      </c>
      <c r="AD244" s="10">
        <v>1</v>
      </c>
      <c r="AE244" s="81">
        <v>47.222375</v>
      </c>
      <c r="AF244" s="81">
        <v>68.332999999999998</v>
      </c>
      <c r="AG244" s="81">
        <v>21.110620000000001</v>
      </c>
      <c r="AH244" s="10">
        <v>1</v>
      </c>
      <c r="AI244" s="74">
        <v>41319.488270440983</v>
      </c>
      <c r="AJ244" s="74">
        <f>Table1[[#This Row],[Improvement Payment Amount]]+Table1[[#This Row],[Incentive Payment Amount]]</f>
        <v>216879.32345672548</v>
      </c>
      <c r="AK244" s="3">
        <v>216879.32345672548</v>
      </c>
      <c r="AL244" s="3">
        <v>0</v>
      </c>
      <c r="AM244" s="3">
        <v>216879.32345672548</v>
      </c>
    </row>
    <row r="245" spans="1:39" ht="17.100000000000001" customHeight="1" x14ac:dyDescent="0.25">
      <c r="A245" s="82">
        <v>60000042</v>
      </c>
      <c r="B245" s="83" t="s">
        <v>733</v>
      </c>
      <c r="C245" s="10">
        <v>1720072374</v>
      </c>
      <c r="D245" s="10">
        <v>206301115</v>
      </c>
      <c r="E245" s="84">
        <v>1955</v>
      </c>
      <c r="F245" s="84">
        <v>0</v>
      </c>
      <c r="G245" s="84">
        <v>33908</v>
      </c>
      <c r="H245" s="84">
        <v>35863</v>
      </c>
      <c r="I245" s="77">
        <v>0</v>
      </c>
      <c r="J245" s="77">
        <v>2.4096389999999999E-2</v>
      </c>
      <c r="K245" s="77">
        <v>3.0487800000000001E-3</v>
      </c>
      <c r="L245" s="77">
        <v>0.99804305000000004</v>
      </c>
      <c r="M245" s="77">
        <v>0.99340923000000003</v>
      </c>
      <c r="N245" s="77">
        <v>5.5865899999999998E-3</v>
      </c>
      <c r="O245" s="77">
        <v>0.32051281999999998</v>
      </c>
      <c r="P245" s="77">
        <v>0</v>
      </c>
      <c r="Q245" s="77">
        <v>0</v>
      </c>
      <c r="R245" s="77">
        <v>3.3519550000000002E-2</v>
      </c>
      <c r="S245" s="77">
        <v>0.20345974</v>
      </c>
      <c r="T245" s="77">
        <v>0.65584416000000001</v>
      </c>
      <c r="U245" s="77" t="s">
        <v>1146</v>
      </c>
      <c r="V245" s="10">
        <v>1</v>
      </c>
      <c r="W245" s="85">
        <v>0.99522292999999995</v>
      </c>
      <c r="X245" s="81">
        <v>52.499000000000002</v>
      </c>
      <c r="Y245" s="81">
        <v>52.499000000000002</v>
      </c>
      <c r="Z245" s="10" t="s">
        <v>114</v>
      </c>
      <c r="AA245" s="10">
        <v>2</v>
      </c>
      <c r="AB245" s="74">
        <v>99093.478906553995</v>
      </c>
      <c r="AC245" s="10">
        <v>1</v>
      </c>
      <c r="AD245" s="10">
        <v>1</v>
      </c>
      <c r="AE245" s="81">
        <v>44.444749999999999</v>
      </c>
      <c r="AF245" s="81">
        <v>52.499000000000002</v>
      </c>
      <c r="AG245" s="81">
        <v>8.0542499999999997</v>
      </c>
      <c r="AH245" s="10">
        <v>0</v>
      </c>
      <c r="AI245" s="74">
        <v>0</v>
      </c>
      <c r="AJ245" s="74">
        <f>Table1[[#This Row],[Improvement Payment Amount]]+Table1[[#This Row],[Incentive Payment Amount]]</f>
        <v>99093.478906553995</v>
      </c>
      <c r="AK245" s="3">
        <v>99093.478906553995</v>
      </c>
      <c r="AL245" s="3">
        <v>0</v>
      </c>
      <c r="AM245" s="3">
        <v>99093.478906553995</v>
      </c>
    </row>
    <row r="246" spans="1:39" ht="17.100000000000001" customHeight="1" x14ac:dyDescent="0.25">
      <c r="A246" s="82">
        <v>60000043</v>
      </c>
      <c r="B246" s="83" t="s">
        <v>734</v>
      </c>
      <c r="C246" s="10">
        <v>1295722809</v>
      </c>
      <c r="D246" s="10">
        <v>206301181</v>
      </c>
      <c r="E246" s="84">
        <v>328</v>
      </c>
      <c r="F246" s="84">
        <v>0</v>
      </c>
      <c r="G246" s="84">
        <v>25210</v>
      </c>
      <c r="H246" s="84">
        <v>25538</v>
      </c>
      <c r="I246" s="77">
        <v>1.0752690000000001E-2</v>
      </c>
      <c r="J246" s="77">
        <v>7.9365100000000008E-3</v>
      </c>
      <c r="K246" s="77">
        <v>0</v>
      </c>
      <c r="L246" s="77">
        <v>1</v>
      </c>
      <c r="M246" s="77">
        <v>1</v>
      </c>
      <c r="N246" s="77">
        <v>0</v>
      </c>
      <c r="O246" s="77">
        <v>0.17391303999999999</v>
      </c>
      <c r="P246" s="77">
        <v>4.6511599999999997E-3</v>
      </c>
      <c r="Q246" s="77">
        <v>2.673797E-2</v>
      </c>
      <c r="R246" s="77">
        <v>6.8627450000000007E-2</v>
      </c>
      <c r="S246" s="77">
        <v>0.20696569000000001</v>
      </c>
      <c r="T246" s="77">
        <v>0.75342465999999997</v>
      </c>
      <c r="U246" s="77" t="s">
        <v>1146</v>
      </c>
      <c r="V246" s="10">
        <v>1</v>
      </c>
      <c r="W246" s="85">
        <v>0.95367846999999994</v>
      </c>
      <c r="X246" s="81">
        <v>70.972499999999997</v>
      </c>
      <c r="Y246" s="81">
        <v>70.972499999999997</v>
      </c>
      <c r="Z246" s="10" t="s">
        <v>114</v>
      </c>
      <c r="AA246" s="10">
        <v>3</v>
      </c>
      <c r="AB246" s="74">
        <v>105846.52417459118</v>
      </c>
      <c r="AC246" s="10">
        <v>1</v>
      </c>
      <c r="AD246" s="10">
        <v>1</v>
      </c>
      <c r="AE246" s="81">
        <v>61.110999999999997</v>
      </c>
      <c r="AF246" s="81">
        <v>70.972499999999997</v>
      </c>
      <c r="AG246" s="81">
        <v>9.8614999999999995</v>
      </c>
      <c r="AH246" s="10">
        <v>0</v>
      </c>
      <c r="AI246" s="74">
        <v>0</v>
      </c>
      <c r="AJ246" s="74">
        <f>Table1[[#This Row],[Improvement Payment Amount]]+Table1[[#This Row],[Incentive Payment Amount]]</f>
        <v>105846.52417459118</v>
      </c>
      <c r="AK246" s="3">
        <v>105846.52417459118</v>
      </c>
      <c r="AL246" s="3">
        <v>0</v>
      </c>
      <c r="AM246" s="3">
        <v>105846.52417459118</v>
      </c>
    </row>
    <row r="247" spans="1:39" ht="17.100000000000001" customHeight="1" x14ac:dyDescent="0.25">
      <c r="A247" s="82">
        <v>60000045</v>
      </c>
      <c r="B247" s="83" t="s">
        <v>176</v>
      </c>
      <c r="C247" s="10">
        <v>1871578187</v>
      </c>
      <c r="D247" s="10">
        <v>206301184</v>
      </c>
      <c r="E247" s="84">
        <v>157</v>
      </c>
      <c r="F247" s="84">
        <v>0</v>
      </c>
      <c r="G247" s="84">
        <v>3987</v>
      </c>
      <c r="H247" s="84">
        <v>4144</v>
      </c>
      <c r="I247" s="77">
        <v>0</v>
      </c>
      <c r="J247" s="77">
        <v>2.4390240000000001E-2</v>
      </c>
      <c r="K247" s="77" t="s">
        <v>11</v>
      </c>
      <c r="L247" s="77">
        <v>0.99884925000000002</v>
      </c>
      <c r="M247" s="77">
        <v>1</v>
      </c>
      <c r="N247" s="77">
        <v>0</v>
      </c>
      <c r="O247" s="77" t="s">
        <v>11</v>
      </c>
      <c r="P247" s="77">
        <v>0</v>
      </c>
      <c r="Q247" s="77">
        <v>0</v>
      </c>
      <c r="R247" s="77">
        <v>0.10638298</v>
      </c>
      <c r="S247" s="77">
        <v>0.18530460000000001</v>
      </c>
      <c r="T247" s="77">
        <v>0.85714285999999995</v>
      </c>
      <c r="U247" s="77" t="s">
        <v>1146</v>
      </c>
      <c r="V247" s="10">
        <v>1</v>
      </c>
      <c r="W247" s="85">
        <v>0.99825783999999995</v>
      </c>
      <c r="X247" s="81">
        <v>62.677500000000002</v>
      </c>
      <c r="Y247" s="81">
        <v>62.677500000000002</v>
      </c>
      <c r="Z247" s="10" t="s">
        <v>114</v>
      </c>
      <c r="AA247" s="10">
        <v>2</v>
      </c>
      <c r="AB247" s="74">
        <v>11450.335348095803</v>
      </c>
      <c r="AC247" s="10">
        <v>1</v>
      </c>
      <c r="AD247" s="10">
        <v>1</v>
      </c>
      <c r="AE247" s="81">
        <v>46.875156250000003</v>
      </c>
      <c r="AF247" s="81">
        <v>62.677500000000002</v>
      </c>
      <c r="AG247" s="81">
        <v>15.802339999999999</v>
      </c>
      <c r="AH247" s="10">
        <v>0</v>
      </c>
      <c r="AI247" s="74">
        <v>0</v>
      </c>
      <c r="AJ247" s="74">
        <f>Table1[[#This Row],[Improvement Payment Amount]]+Table1[[#This Row],[Incentive Payment Amount]]</f>
        <v>11450.335348095803</v>
      </c>
      <c r="AK247" s="3">
        <v>11450.335348095803</v>
      </c>
      <c r="AL247" s="3">
        <v>0</v>
      </c>
      <c r="AM247" s="3">
        <v>11450.335348095803</v>
      </c>
    </row>
    <row r="248" spans="1:39" ht="17.100000000000001" customHeight="1" x14ac:dyDescent="0.25">
      <c r="A248" s="82">
        <v>60000046</v>
      </c>
      <c r="B248" s="83" t="s">
        <v>177</v>
      </c>
      <c r="C248" s="10">
        <v>1205932126</v>
      </c>
      <c r="D248" s="10">
        <v>206301189</v>
      </c>
      <c r="E248" s="84">
        <v>585</v>
      </c>
      <c r="F248" s="84">
        <v>0</v>
      </c>
      <c r="G248" s="84">
        <v>13321</v>
      </c>
      <c r="H248" s="84">
        <v>13906</v>
      </c>
      <c r="I248" s="77">
        <v>0</v>
      </c>
      <c r="J248" s="77">
        <v>1.226994E-2</v>
      </c>
      <c r="K248" s="77">
        <v>4.6511599999999997E-3</v>
      </c>
      <c r="L248" s="77">
        <v>1</v>
      </c>
      <c r="M248" s="77">
        <v>1</v>
      </c>
      <c r="N248" s="77">
        <v>5.1546400000000003E-3</v>
      </c>
      <c r="O248" s="77">
        <v>0.22222222</v>
      </c>
      <c r="P248" s="77">
        <v>0</v>
      </c>
      <c r="Q248" s="77">
        <v>0</v>
      </c>
      <c r="R248" s="77">
        <v>3.8626609999999999E-2</v>
      </c>
      <c r="S248" s="77">
        <v>0.17933853</v>
      </c>
      <c r="T248" s="77">
        <v>0.70707070999999999</v>
      </c>
      <c r="U248" s="77" t="s">
        <v>1146</v>
      </c>
      <c r="V248" s="10">
        <v>1</v>
      </c>
      <c r="W248" s="85">
        <v>0.97894736999999998</v>
      </c>
      <c r="X248" s="81">
        <v>57.776000000000003</v>
      </c>
      <c r="Y248" s="81">
        <v>57.776000000000003</v>
      </c>
      <c r="Z248" s="10" t="s">
        <v>114</v>
      </c>
      <c r="AA248" s="10">
        <v>2</v>
      </c>
      <c r="AB248" s="74">
        <v>38423.832854879402</v>
      </c>
      <c r="AC248" s="10">
        <v>1</v>
      </c>
      <c r="AD248" s="10">
        <v>1</v>
      </c>
      <c r="AE248" s="81">
        <v>72.222499999999997</v>
      </c>
      <c r="AF248" s="81">
        <v>57.776000000000003</v>
      </c>
      <c r="AG248" s="81">
        <v>-14.4465</v>
      </c>
      <c r="AH248" s="10">
        <v>0</v>
      </c>
      <c r="AI248" s="74">
        <v>0</v>
      </c>
      <c r="AJ248" s="74">
        <f>Table1[[#This Row],[Improvement Payment Amount]]+Table1[[#This Row],[Incentive Payment Amount]]</f>
        <v>38423.832854879402</v>
      </c>
      <c r="AK248" s="3">
        <v>38423.832854879402</v>
      </c>
      <c r="AL248" s="3">
        <v>0</v>
      </c>
      <c r="AM248" s="3">
        <v>38423.832854879402</v>
      </c>
    </row>
    <row r="249" spans="1:39" ht="17.100000000000001" customHeight="1" x14ac:dyDescent="0.25">
      <c r="A249" s="82">
        <v>60000047</v>
      </c>
      <c r="B249" s="83" t="s">
        <v>178</v>
      </c>
      <c r="C249" s="10">
        <v>1578548079</v>
      </c>
      <c r="D249" s="10">
        <v>206301190</v>
      </c>
      <c r="E249" s="84">
        <v>327</v>
      </c>
      <c r="F249" s="84">
        <v>0</v>
      </c>
      <c r="G249" s="84">
        <v>12240</v>
      </c>
      <c r="H249" s="84">
        <v>12567</v>
      </c>
      <c r="I249" s="77">
        <v>0</v>
      </c>
      <c r="J249" s="77">
        <v>0</v>
      </c>
      <c r="K249" s="77">
        <v>1.0204080000000001E-2</v>
      </c>
      <c r="L249" s="77">
        <v>1</v>
      </c>
      <c r="M249" s="77">
        <v>1</v>
      </c>
      <c r="N249" s="77">
        <v>0</v>
      </c>
      <c r="O249" s="77">
        <v>0.13043478</v>
      </c>
      <c r="P249" s="77">
        <v>3.22581E-3</v>
      </c>
      <c r="Q249" s="77">
        <v>0</v>
      </c>
      <c r="R249" s="77">
        <v>3.703704E-2</v>
      </c>
      <c r="S249" s="77">
        <v>0.15349866000000001</v>
      </c>
      <c r="T249" s="77">
        <v>0.95145630999999997</v>
      </c>
      <c r="U249" s="77" t="s">
        <v>1146</v>
      </c>
      <c r="V249" s="10">
        <v>1</v>
      </c>
      <c r="W249" s="85">
        <v>0.98109966000000004</v>
      </c>
      <c r="X249" s="81">
        <v>86.805499999999995</v>
      </c>
      <c r="Y249" s="81">
        <v>86.805499999999995</v>
      </c>
      <c r="Z249" s="10" t="s">
        <v>114</v>
      </c>
      <c r="AA249" s="10">
        <v>3</v>
      </c>
      <c r="AB249" s="74">
        <v>52086.039208320442</v>
      </c>
      <c r="AC249" s="10">
        <v>1</v>
      </c>
      <c r="AD249" s="10">
        <v>1</v>
      </c>
      <c r="AE249" s="81">
        <v>83.333250000000007</v>
      </c>
      <c r="AF249" s="81">
        <v>86.805499999999995</v>
      </c>
      <c r="AG249" s="81">
        <v>3.4722499999999998</v>
      </c>
      <c r="AH249" s="10">
        <v>0</v>
      </c>
      <c r="AI249" s="74">
        <v>0</v>
      </c>
      <c r="AJ249" s="74">
        <f>Table1[[#This Row],[Improvement Payment Amount]]+Table1[[#This Row],[Incentive Payment Amount]]</f>
        <v>52086.039208320442</v>
      </c>
      <c r="AK249" s="3">
        <v>52086.039208320442</v>
      </c>
      <c r="AL249" s="3">
        <v>0</v>
      </c>
      <c r="AM249" s="3">
        <v>52086.039208320442</v>
      </c>
    </row>
    <row r="250" spans="1:39" ht="17.100000000000001" customHeight="1" x14ac:dyDescent="0.25">
      <c r="A250" s="82">
        <v>60000048</v>
      </c>
      <c r="B250" s="83" t="s">
        <v>179</v>
      </c>
      <c r="C250" s="10">
        <v>1033106703</v>
      </c>
      <c r="D250" s="10">
        <v>206301192</v>
      </c>
      <c r="E250" s="84">
        <v>302</v>
      </c>
      <c r="F250" s="84">
        <v>0</v>
      </c>
      <c r="G250" s="84">
        <v>27134</v>
      </c>
      <c r="H250" s="84">
        <v>27436</v>
      </c>
      <c r="I250" s="77">
        <v>0</v>
      </c>
      <c r="J250" s="77">
        <v>4.6948399999999996E-3</v>
      </c>
      <c r="K250" s="77">
        <v>0</v>
      </c>
      <c r="L250" s="77">
        <v>0.98319327999999995</v>
      </c>
      <c r="M250" s="77">
        <v>1</v>
      </c>
      <c r="N250" s="77">
        <v>0</v>
      </c>
      <c r="O250" s="77">
        <v>0.16393442999999999</v>
      </c>
      <c r="P250" s="77">
        <v>0</v>
      </c>
      <c r="Q250" s="77">
        <v>0</v>
      </c>
      <c r="R250" s="77">
        <v>0.12627985999999999</v>
      </c>
      <c r="S250" s="77">
        <v>0.18082011000000001</v>
      </c>
      <c r="T250" s="77">
        <v>0.74257426000000004</v>
      </c>
      <c r="U250" s="77" t="s">
        <v>1146</v>
      </c>
      <c r="V250" s="10">
        <v>1</v>
      </c>
      <c r="W250" s="85">
        <v>0.99459458999999995</v>
      </c>
      <c r="X250" s="81">
        <v>70.971500000000006</v>
      </c>
      <c r="Y250" s="81">
        <v>70.971500000000006</v>
      </c>
      <c r="Z250" s="10" t="s">
        <v>114</v>
      </c>
      <c r="AA250" s="10">
        <v>3</v>
      </c>
      <c r="AB250" s="74">
        <v>113713.10350278344</v>
      </c>
      <c r="AC250" s="10">
        <v>1</v>
      </c>
      <c r="AD250" s="10">
        <v>1</v>
      </c>
      <c r="AE250" s="81">
        <v>75.000124999999997</v>
      </c>
      <c r="AF250" s="81">
        <v>70.971500000000006</v>
      </c>
      <c r="AG250" s="81">
        <v>-4.0286299999999997</v>
      </c>
      <c r="AH250" s="10">
        <v>0</v>
      </c>
      <c r="AI250" s="74">
        <v>0</v>
      </c>
      <c r="AJ250" s="74">
        <f>Table1[[#This Row],[Improvement Payment Amount]]+Table1[[#This Row],[Incentive Payment Amount]]</f>
        <v>113713.10350278344</v>
      </c>
      <c r="AK250" s="3">
        <v>113713.10350278344</v>
      </c>
      <c r="AL250" s="3">
        <v>0</v>
      </c>
      <c r="AM250" s="3">
        <v>113713.10350278344</v>
      </c>
    </row>
    <row r="251" spans="1:39" ht="17.100000000000001" customHeight="1" x14ac:dyDescent="0.25">
      <c r="A251" s="82">
        <v>60000049</v>
      </c>
      <c r="B251" s="83" t="s">
        <v>180</v>
      </c>
      <c r="C251" s="10">
        <v>1477659399</v>
      </c>
      <c r="D251" s="10">
        <v>206301215</v>
      </c>
      <c r="E251" s="84">
        <v>137</v>
      </c>
      <c r="F251" s="84">
        <v>34</v>
      </c>
      <c r="G251" s="84">
        <v>22598</v>
      </c>
      <c r="H251" s="84">
        <v>22769</v>
      </c>
      <c r="I251" s="77">
        <v>2.9411799999999998E-3</v>
      </c>
      <c r="J251" s="77">
        <v>2.33463E-2</v>
      </c>
      <c r="K251" s="77">
        <v>0</v>
      </c>
      <c r="L251" s="77">
        <v>1</v>
      </c>
      <c r="M251" s="77">
        <v>1</v>
      </c>
      <c r="N251" s="77">
        <v>0</v>
      </c>
      <c r="O251" s="77">
        <v>0.11111111</v>
      </c>
      <c r="P251" s="77">
        <v>1.360544E-2</v>
      </c>
      <c r="Q251" s="77">
        <v>0</v>
      </c>
      <c r="R251" s="77">
        <v>4.5454550000000003E-2</v>
      </c>
      <c r="S251" s="77">
        <v>0.20299882999999999</v>
      </c>
      <c r="T251" s="77">
        <v>0.77300612999999996</v>
      </c>
      <c r="U251" s="77" t="s">
        <v>1146</v>
      </c>
      <c r="V251" s="10">
        <v>1</v>
      </c>
      <c r="W251" s="85">
        <v>0.99292035000000001</v>
      </c>
      <c r="X251" s="81">
        <v>76.249499999999998</v>
      </c>
      <c r="Y251" s="81">
        <v>76.249499999999998</v>
      </c>
      <c r="Z251" s="10" t="s">
        <v>114</v>
      </c>
      <c r="AA251" s="10">
        <v>3</v>
      </c>
      <c r="AB251" s="74">
        <v>94369.939264283297</v>
      </c>
      <c r="AC251" s="10">
        <v>1</v>
      </c>
      <c r="AD251" s="10">
        <v>1</v>
      </c>
      <c r="AE251" s="81">
        <v>80.555625000000006</v>
      </c>
      <c r="AF251" s="81">
        <v>76.249499999999998</v>
      </c>
      <c r="AG251" s="81">
        <v>-4.3061299999999996</v>
      </c>
      <c r="AH251" s="10">
        <v>0</v>
      </c>
      <c r="AI251" s="74">
        <v>0</v>
      </c>
      <c r="AJ251" s="74">
        <f>Table1[[#This Row],[Improvement Payment Amount]]+Table1[[#This Row],[Incentive Payment Amount]]</f>
        <v>94369.939264283297</v>
      </c>
      <c r="AK251" s="3">
        <v>94369.939264283297</v>
      </c>
      <c r="AL251" s="3">
        <v>0</v>
      </c>
      <c r="AM251" s="3">
        <v>94369.939264283297</v>
      </c>
    </row>
    <row r="252" spans="1:39" ht="17.100000000000001" customHeight="1" x14ac:dyDescent="0.25">
      <c r="A252" s="82">
        <v>60000050</v>
      </c>
      <c r="B252" s="83" t="s">
        <v>181</v>
      </c>
      <c r="C252" s="10">
        <v>1881681559</v>
      </c>
      <c r="D252" s="10">
        <v>206301201</v>
      </c>
      <c r="E252" s="84">
        <v>101</v>
      </c>
      <c r="F252" s="84">
        <v>0</v>
      </c>
      <c r="G252" s="84">
        <v>14911</v>
      </c>
      <c r="H252" s="84">
        <v>15012</v>
      </c>
      <c r="I252" s="77">
        <v>0</v>
      </c>
      <c r="J252" s="77">
        <v>2.2388060000000001E-2</v>
      </c>
      <c r="K252" s="77">
        <v>0</v>
      </c>
      <c r="L252" s="77">
        <v>1</v>
      </c>
      <c r="M252" s="77">
        <v>1</v>
      </c>
      <c r="N252" s="77">
        <v>0</v>
      </c>
      <c r="O252" s="77" t="s">
        <v>11</v>
      </c>
      <c r="P252" s="77">
        <v>6.5789500000000001E-3</v>
      </c>
      <c r="Q252" s="77">
        <v>0</v>
      </c>
      <c r="R252" s="77">
        <v>9.4827590000000003E-2</v>
      </c>
      <c r="S252" s="77">
        <v>0.14163075</v>
      </c>
      <c r="T252" s="77">
        <v>0.75</v>
      </c>
      <c r="U252" s="77" t="s">
        <v>1146</v>
      </c>
      <c r="V252" s="10">
        <v>1</v>
      </c>
      <c r="W252" s="85">
        <v>0.97260274000000002</v>
      </c>
      <c r="X252" s="81">
        <v>73.280600000000007</v>
      </c>
      <c r="Y252" s="81">
        <v>73.280600000000007</v>
      </c>
      <c r="Z252" s="10" t="s">
        <v>114</v>
      </c>
      <c r="AA252" s="10">
        <v>3</v>
      </c>
      <c r="AB252" s="74">
        <v>62219.751778093931</v>
      </c>
      <c r="AC252" s="10">
        <v>1</v>
      </c>
      <c r="AD252" s="10">
        <v>1</v>
      </c>
      <c r="AE252" s="81">
        <v>87.500124999999997</v>
      </c>
      <c r="AF252" s="81">
        <v>73.280600000000007</v>
      </c>
      <c r="AG252" s="81">
        <v>-14.219530000000001</v>
      </c>
      <c r="AH252" s="10">
        <v>0</v>
      </c>
      <c r="AI252" s="74">
        <v>0</v>
      </c>
      <c r="AJ252" s="74">
        <f>Table1[[#This Row],[Improvement Payment Amount]]+Table1[[#This Row],[Incentive Payment Amount]]</f>
        <v>62219.751778093931</v>
      </c>
      <c r="AK252" s="3">
        <v>62219.751778093931</v>
      </c>
      <c r="AL252" s="3">
        <v>0</v>
      </c>
      <c r="AM252" s="3">
        <v>62219.751778093931</v>
      </c>
    </row>
    <row r="253" spans="1:39" ht="17.100000000000001" customHeight="1" x14ac:dyDescent="0.25">
      <c r="A253" s="82">
        <v>60000051</v>
      </c>
      <c r="B253" s="83" t="s">
        <v>735</v>
      </c>
      <c r="C253" s="10">
        <v>1548684467</v>
      </c>
      <c r="D253" s="10">
        <v>206301202</v>
      </c>
      <c r="E253" s="84">
        <v>706</v>
      </c>
      <c r="F253" s="84">
        <v>0</v>
      </c>
      <c r="G253" s="84">
        <v>15679</v>
      </c>
      <c r="H253" s="84">
        <v>16385</v>
      </c>
      <c r="I253" s="77">
        <v>0</v>
      </c>
      <c r="J253" s="77">
        <v>7.7519399999999997E-3</v>
      </c>
      <c r="K253" s="77">
        <v>0</v>
      </c>
      <c r="L253" s="77">
        <v>1</v>
      </c>
      <c r="M253" s="77">
        <v>1</v>
      </c>
      <c r="N253" s="77">
        <v>0</v>
      </c>
      <c r="O253" s="77">
        <v>0.47058823999999999</v>
      </c>
      <c r="P253" s="77">
        <v>0</v>
      </c>
      <c r="Q253" s="77">
        <v>0</v>
      </c>
      <c r="R253" s="77">
        <v>9.8360660000000003E-2</v>
      </c>
      <c r="S253" s="77">
        <v>0.22183850999999999</v>
      </c>
      <c r="T253" s="77">
        <v>0.76</v>
      </c>
      <c r="U253" s="77" t="s">
        <v>1146</v>
      </c>
      <c r="V253" s="10">
        <v>1</v>
      </c>
      <c r="W253" s="85">
        <v>0.99524564000000004</v>
      </c>
      <c r="X253" s="81">
        <v>63.054000000000002</v>
      </c>
      <c r="Y253" s="81">
        <v>63.054000000000002</v>
      </c>
      <c r="Z253" s="10" t="s">
        <v>114</v>
      </c>
      <c r="AA253" s="10">
        <v>2</v>
      </c>
      <c r="AB253" s="74">
        <v>45273.587036329569</v>
      </c>
      <c r="AC253" s="10">
        <v>1</v>
      </c>
      <c r="AD253" s="10">
        <v>1</v>
      </c>
      <c r="AE253" s="81">
        <v>61.111499999999999</v>
      </c>
      <c r="AF253" s="81">
        <v>63.054000000000002</v>
      </c>
      <c r="AG253" s="81">
        <v>1.9424999999999999</v>
      </c>
      <c r="AH253" s="10">
        <v>0</v>
      </c>
      <c r="AI253" s="74">
        <v>0</v>
      </c>
      <c r="AJ253" s="74">
        <f>Table1[[#This Row],[Improvement Payment Amount]]+Table1[[#This Row],[Incentive Payment Amount]]</f>
        <v>45273.587036329569</v>
      </c>
      <c r="AK253" s="3">
        <v>45273.587036329569</v>
      </c>
      <c r="AL253" s="3">
        <v>0</v>
      </c>
      <c r="AM253" s="3">
        <v>45273.587036329569</v>
      </c>
    </row>
    <row r="254" spans="1:39" ht="17.100000000000001" customHeight="1" x14ac:dyDescent="0.25">
      <c r="A254" s="82">
        <v>60000052</v>
      </c>
      <c r="B254" s="83" t="s">
        <v>182</v>
      </c>
      <c r="C254" s="10">
        <v>1376776617</v>
      </c>
      <c r="D254" s="10">
        <v>206301204</v>
      </c>
      <c r="E254" s="84">
        <v>978</v>
      </c>
      <c r="F254" s="84">
        <v>0</v>
      </c>
      <c r="G254" s="84">
        <v>20304</v>
      </c>
      <c r="H254" s="84">
        <v>21282</v>
      </c>
      <c r="I254" s="77">
        <v>0</v>
      </c>
      <c r="J254" s="77">
        <v>1.5306119999999999E-2</v>
      </c>
      <c r="K254" s="77">
        <v>0</v>
      </c>
      <c r="L254" s="77">
        <v>1</v>
      </c>
      <c r="M254" s="77">
        <v>1</v>
      </c>
      <c r="N254" s="77">
        <v>0</v>
      </c>
      <c r="O254" s="77">
        <v>0.13888888999999999</v>
      </c>
      <c r="P254" s="77">
        <v>0</v>
      </c>
      <c r="Q254" s="77">
        <v>0</v>
      </c>
      <c r="R254" s="77">
        <v>4.3243240000000002E-2</v>
      </c>
      <c r="S254" s="77">
        <v>0.20672271</v>
      </c>
      <c r="T254" s="77">
        <v>0.77659573999999998</v>
      </c>
      <c r="U254" s="77" t="s">
        <v>1146</v>
      </c>
      <c r="V254" s="10">
        <v>1</v>
      </c>
      <c r="W254" s="85">
        <v>0.95602836999999996</v>
      </c>
      <c r="X254" s="81">
        <v>78.888000000000005</v>
      </c>
      <c r="Y254" s="81">
        <v>78.888000000000005</v>
      </c>
      <c r="Z254" s="10" t="s">
        <v>114</v>
      </c>
      <c r="AA254" s="10">
        <v>3</v>
      </c>
      <c r="AB254" s="74">
        <v>88206.818368065215</v>
      </c>
      <c r="AC254" s="10">
        <v>1</v>
      </c>
      <c r="AD254" s="10">
        <v>1</v>
      </c>
      <c r="AE254" s="81">
        <v>72.222499999999997</v>
      </c>
      <c r="AF254" s="81">
        <v>78.888000000000005</v>
      </c>
      <c r="AG254" s="81">
        <v>6.6654999999999998</v>
      </c>
      <c r="AH254" s="10">
        <v>0</v>
      </c>
      <c r="AI254" s="74">
        <v>0</v>
      </c>
      <c r="AJ254" s="74">
        <f>Table1[[#This Row],[Improvement Payment Amount]]+Table1[[#This Row],[Incentive Payment Amount]]</f>
        <v>88206.818368065215</v>
      </c>
      <c r="AK254" s="3">
        <v>88206.818368065215</v>
      </c>
      <c r="AL254" s="3">
        <v>0</v>
      </c>
      <c r="AM254" s="3">
        <v>88206.818368065215</v>
      </c>
    </row>
    <row r="255" spans="1:39" ht="17.100000000000001" customHeight="1" x14ac:dyDescent="0.25">
      <c r="A255" s="82">
        <v>60000053</v>
      </c>
      <c r="B255" s="83" t="s">
        <v>183</v>
      </c>
      <c r="C255" s="10">
        <v>1154316933</v>
      </c>
      <c r="D255" s="10">
        <v>206301208</v>
      </c>
      <c r="E255" s="84">
        <v>640</v>
      </c>
      <c r="F255" s="84">
        <v>0</v>
      </c>
      <c r="G255" s="84">
        <v>39416</v>
      </c>
      <c r="H255" s="84">
        <v>40056</v>
      </c>
      <c r="I255" s="77">
        <v>0</v>
      </c>
      <c r="J255" s="77">
        <v>2.8571400000000002E-3</v>
      </c>
      <c r="K255" s="77">
        <v>2.96736E-3</v>
      </c>
      <c r="L255" s="77">
        <v>0.99693251999999999</v>
      </c>
      <c r="M255" s="77">
        <v>1</v>
      </c>
      <c r="N255" s="77">
        <v>0</v>
      </c>
      <c r="O255" s="77">
        <v>0.18939394000000001</v>
      </c>
      <c r="P255" s="77">
        <v>0</v>
      </c>
      <c r="Q255" s="77">
        <v>0</v>
      </c>
      <c r="R255" s="77">
        <v>3.5805629999999998E-2</v>
      </c>
      <c r="S255" s="77">
        <v>0.19640858999999999</v>
      </c>
      <c r="T255" s="77">
        <v>0.7961165</v>
      </c>
      <c r="U255" s="77" t="s">
        <v>1146</v>
      </c>
      <c r="V255" s="10">
        <v>1</v>
      </c>
      <c r="W255" s="85">
        <v>0.96504140000000005</v>
      </c>
      <c r="X255" s="81">
        <v>76.249499999999998</v>
      </c>
      <c r="Y255" s="81">
        <v>76.249499999999998</v>
      </c>
      <c r="Z255" s="10" t="s">
        <v>114</v>
      </c>
      <c r="AA255" s="10">
        <v>3</v>
      </c>
      <c r="AB255" s="74">
        <v>166018.81010014191</v>
      </c>
      <c r="AC255" s="10">
        <v>1</v>
      </c>
      <c r="AD255" s="10">
        <v>1</v>
      </c>
      <c r="AE255" s="81">
        <v>61.111249999999998</v>
      </c>
      <c r="AF255" s="81">
        <v>76.249499999999998</v>
      </c>
      <c r="AG255" s="81">
        <v>15.138249999999999</v>
      </c>
      <c r="AH255" s="10">
        <v>0</v>
      </c>
      <c r="AI255" s="74">
        <v>0</v>
      </c>
      <c r="AJ255" s="74">
        <f>Table1[[#This Row],[Improvement Payment Amount]]+Table1[[#This Row],[Incentive Payment Amount]]</f>
        <v>166018.81010014191</v>
      </c>
      <c r="AK255" s="3">
        <v>166018.81010014191</v>
      </c>
      <c r="AL255" s="3">
        <v>0</v>
      </c>
      <c r="AM255" s="3">
        <v>166018.81010014191</v>
      </c>
    </row>
    <row r="256" spans="1:39" ht="17.100000000000001" customHeight="1" x14ac:dyDescent="0.25">
      <c r="A256" s="82">
        <v>60000054</v>
      </c>
      <c r="B256" s="83" t="s">
        <v>184</v>
      </c>
      <c r="C256" s="10">
        <v>1821027632</v>
      </c>
      <c r="D256" s="10">
        <v>206301210</v>
      </c>
      <c r="E256" s="84">
        <v>1870</v>
      </c>
      <c r="F256" s="84">
        <v>371</v>
      </c>
      <c r="G256" s="84">
        <v>20499</v>
      </c>
      <c r="H256" s="84">
        <v>22740</v>
      </c>
      <c r="I256" s="77">
        <v>0</v>
      </c>
      <c r="J256" s="77">
        <v>3.0418250000000001E-2</v>
      </c>
      <c r="K256" s="77">
        <v>1.465201E-2</v>
      </c>
      <c r="L256" s="77">
        <v>0.89219331000000002</v>
      </c>
      <c r="M256" s="77">
        <v>0.97072418999999999</v>
      </c>
      <c r="N256" s="77">
        <v>1.6077169999999998E-2</v>
      </c>
      <c r="O256" s="77">
        <v>0.3</v>
      </c>
      <c r="P256" s="77">
        <v>0</v>
      </c>
      <c r="Q256" s="77">
        <v>0</v>
      </c>
      <c r="R256" s="77">
        <v>3.6199099999999998E-2</v>
      </c>
      <c r="S256" s="77">
        <v>0.20587153</v>
      </c>
      <c r="T256" s="77">
        <v>0.66666667000000002</v>
      </c>
      <c r="U256" s="77" t="s">
        <v>1146</v>
      </c>
      <c r="V256" s="10">
        <v>1</v>
      </c>
      <c r="W256" s="85">
        <v>0.98006645000000003</v>
      </c>
      <c r="X256" s="81">
        <v>44.582500000000003</v>
      </c>
      <c r="Y256" s="81">
        <v>44.582500000000003</v>
      </c>
      <c r="Z256" s="10" t="s">
        <v>114</v>
      </c>
      <c r="AA256" s="10">
        <v>1</v>
      </c>
      <c r="AB256" s="74">
        <v>0</v>
      </c>
      <c r="AC256" s="10">
        <v>1</v>
      </c>
      <c r="AD256" s="10">
        <v>1</v>
      </c>
      <c r="AE256" s="81">
        <v>44.444749999999999</v>
      </c>
      <c r="AF256" s="81">
        <v>44.582500000000003</v>
      </c>
      <c r="AG256" s="81">
        <v>0.13775000000000001</v>
      </c>
      <c r="AH256" s="10">
        <v>0</v>
      </c>
      <c r="AI256" s="74">
        <v>0</v>
      </c>
      <c r="AJ256" s="74">
        <f>Table1[[#This Row],[Improvement Payment Amount]]+Table1[[#This Row],[Incentive Payment Amount]]</f>
        <v>0</v>
      </c>
      <c r="AK256" s="3">
        <v>0</v>
      </c>
      <c r="AL256" s="3">
        <v>0</v>
      </c>
      <c r="AM256" s="3">
        <v>0</v>
      </c>
    </row>
    <row r="257" spans="1:39" ht="17.100000000000001" customHeight="1" x14ac:dyDescent="0.25">
      <c r="A257" s="82">
        <v>60000055</v>
      </c>
      <c r="B257" s="83" t="s">
        <v>185</v>
      </c>
      <c r="C257" s="10">
        <v>1538492830</v>
      </c>
      <c r="D257" s="10">
        <v>206301212</v>
      </c>
      <c r="E257" s="84">
        <v>226</v>
      </c>
      <c r="F257" s="84">
        <v>0</v>
      </c>
      <c r="G257" s="84">
        <v>18644</v>
      </c>
      <c r="H257" s="84">
        <v>18870</v>
      </c>
      <c r="I257" s="77">
        <v>0</v>
      </c>
      <c r="J257" s="77">
        <v>1.2500000000000001E-2</v>
      </c>
      <c r="K257" s="77">
        <v>0</v>
      </c>
      <c r="L257" s="77">
        <v>1</v>
      </c>
      <c r="M257" s="77">
        <v>0.99606298999999998</v>
      </c>
      <c r="N257" s="77">
        <v>1.7647059999999999E-2</v>
      </c>
      <c r="O257" s="77">
        <v>0.47826087</v>
      </c>
      <c r="P257" s="77">
        <v>0</v>
      </c>
      <c r="Q257" s="77">
        <v>0</v>
      </c>
      <c r="R257" s="77">
        <v>0.10526315999999999</v>
      </c>
      <c r="S257" s="77">
        <v>0.20155263000000001</v>
      </c>
      <c r="T257" s="77">
        <v>0.81818181999999995</v>
      </c>
      <c r="U257" s="77" t="s">
        <v>1146</v>
      </c>
      <c r="V257" s="10">
        <v>1</v>
      </c>
      <c r="W257" s="85">
        <v>0.99561403999999998</v>
      </c>
      <c r="X257" s="81">
        <v>49.859499999999997</v>
      </c>
      <c r="Y257" s="81">
        <v>49.859499999999997</v>
      </c>
      <c r="Z257" s="10" t="s">
        <v>114</v>
      </c>
      <c r="AA257" s="10">
        <v>1</v>
      </c>
      <c r="AB257" s="74">
        <v>0</v>
      </c>
      <c r="AC257" s="10">
        <v>1</v>
      </c>
      <c r="AD257" s="10">
        <v>1</v>
      </c>
      <c r="AE257" s="81">
        <v>47.222375</v>
      </c>
      <c r="AF257" s="81">
        <v>49.859499999999997</v>
      </c>
      <c r="AG257" s="81">
        <v>2.6371199999999999</v>
      </c>
      <c r="AH257" s="10">
        <v>0</v>
      </c>
      <c r="AI257" s="74">
        <v>0</v>
      </c>
      <c r="AJ257" s="74">
        <f>Table1[[#This Row],[Improvement Payment Amount]]+Table1[[#This Row],[Incentive Payment Amount]]</f>
        <v>0</v>
      </c>
      <c r="AK257" s="3">
        <v>0</v>
      </c>
      <c r="AL257" s="3">
        <v>0</v>
      </c>
      <c r="AM257" s="3">
        <v>0</v>
      </c>
    </row>
    <row r="258" spans="1:39" ht="17.100000000000001" customHeight="1" x14ac:dyDescent="0.25">
      <c r="A258" s="82">
        <v>60000089</v>
      </c>
      <c r="B258" s="83" t="s">
        <v>727</v>
      </c>
      <c r="C258" s="10">
        <v>1740275486</v>
      </c>
      <c r="D258" s="10">
        <v>206301130</v>
      </c>
      <c r="E258" s="84">
        <v>319</v>
      </c>
      <c r="F258" s="84">
        <v>0</v>
      </c>
      <c r="G258" s="84">
        <v>24184</v>
      </c>
      <c r="H258" s="84">
        <v>24503</v>
      </c>
      <c r="I258" s="77">
        <v>0</v>
      </c>
      <c r="J258" s="77">
        <v>1.6483520000000002E-2</v>
      </c>
      <c r="K258" s="77">
        <v>0</v>
      </c>
      <c r="L258" s="77">
        <v>1</v>
      </c>
      <c r="M258" s="77">
        <v>1</v>
      </c>
      <c r="N258" s="77">
        <v>0</v>
      </c>
      <c r="O258" s="77">
        <v>0.48571428999999999</v>
      </c>
      <c r="P258" s="77">
        <v>0</v>
      </c>
      <c r="Q258" s="77">
        <v>0</v>
      </c>
      <c r="R258" s="77">
        <v>1.793722E-2</v>
      </c>
      <c r="S258" s="77">
        <v>0.16469893999999999</v>
      </c>
      <c r="T258" s="77">
        <v>0.68235294000000002</v>
      </c>
      <c r="U258" s="77" t="s">
        <v>1146</v>
      </c>
      <c r="V258" s="10">
        <v>1</v>
      </c>
      <c r="W258" s="85">
        <v>0.98769231000000002</v>
      </c>
      <c r="X258" s="81">
        <v>63.054000000000002</v>
      </c>
      <c r="Y258" s="81">
        <v>63.054000000000002</v>
      </c>
      <c r="Z258" s="10" t="s">
        <v>114</v>
      </c>
      <c r="AA258" s="10">
        <v>2</v>
      </c>
      <c r="AB258" s="74">
        <v>67704.528724515316</v>
      </c>
      <c r="AC258" s="10">
        <v>1</v>
      </c>
      <c r="AD258" s="10">
        <v>1</v>
      </c>
      <c r="AE258" s="81">
        <v>50</v>
      </c>
      <c r="AF258" s="81">
        <v>63.054000000000002</v>
      </c>
      <c r="AG258" s="81">
        <v>13.054</v>
      </c>
      <c r="AH258" s="10">
        <v>0</v>
      </c>
      <c r="AI258" s="74">
        <v>0</v>
      </c>
      <c r="AJ258" s="74">
        <f>Table1[[#This Row],[Improvement Payment Amount]]+Table1[[#This Row],[Incentive Payment Amount]]</f>
        <v>67704.528724515316</v>
      </c>
      <c r="AK258" s="3">
        <v>67704.528724515316</v>
      </c>
      <c r="AL258" s="3">
        <v>0</v>
      </c>
      <c r="AM258" s="3">
        <v>67704.528724515316</v>
      </c>
    </row>
    <row r="259" spans="1:39" ht="17.100000000000001" customHeight="1" x14ac:dyDescent="0.25">
      <c r="A259" s="82">
        <v>60000113</v>
      </c>
      <c r="B259" s="83" t="s">
        <v>186</v>
      </c>
      <c r="C259" s="10">
        <v>1902891641</v>
      </c>
      <c r="D259" s="10">
        <v>206301138</v>
      </c>
      <c r="E259" s="84">
        <v>258</v>
      </c>
      <c r="F259" s="84">
        <v>0</v>
      </c>
      <c r="G259" s="84">
        <v>25432</v>
      </c>
      <c r="H259" s="84">
        <v>25690</v>
      </c>
      <c r="I259" s="77">
        <v>0</v>
      </c>
      <c r="J259" s="77">
        <v>0</v>
      </c>
      <c r="K259" s="77">
        <v>1.7391299999999998E-2</v>
      </c>
      <c r="L259" s="77">
        <v>1</v>
      </c>
      <c r="M259" s="77">
        <v>1</v>
      </c>
      <c r="N259" s="77">
        <v>1.271186E-2</v>
      </c>
      <c r="O259" s="77">
        <v>0.2</v>
      </c>
      <c r="P259" s="77">
        <v>0</v>
      </c>
      <c r="Q259" s="77">
        <v>0</v>
      </c>
      <c r="R259" s="77">
        <v>9.0517239999999999E-2</v>
      </c>
      <c r="S259" s="77">
        <v>0.10083237</v>
      </c>
      <c r="T259" s="77">
        <v>0.78205128000000002</v>
      </c>
      <c r="U259" s="77" t="s">
        <v>1146</v>
      </c>
      <c r="V259" s="10">
        <v>1</v>
      </c>
      <c r="W259" s="85">
        <v>0.98922414000000003</v>
      </c>
      <c r="X259" s="81">
        <v>68.331999999999994</v>
      </c>
      <c r="Y259" s="81">
        <v>68.331999999999994</v>
      </c>
      <c r="Z259" s="10" t="s">
        <v>114</v>
      </c>
      <c r="AA259" s="10">
        <v>3</v>
      </c>
      <c r="AB259" s="74">
        <v>106476.5136676814</v>
      </c>
      <c r="AC259" s="10">
        <v>1</v>
      </c>
      <c r="AD259" s="10">
        <v>1</v>
      </c>
      <c r="AE259" s="81">
        <v>69.444625000000002</v>
      </c>
      <c r="AF259" s="81">
        <v>68.331999999999994</v>
      </c>
      <c r="AG259" s="81">
        <v>-1.11263</v>
      </c>
      <c r="AH259" s="10">
        <v>0</v>
      </c>
      <c r="AI259" s="74">
        <v>0</v>
      </c>
      <c r="AJ259" s="74">
        <f>Table1[[#This Row],[Improvement Payment Amount]]+Table1[[#This Row],[Incentive Payment Amount]]</f>
        <v>106476.5136676814</v>
      </c>
      <c r="AK259" s="3">
        <v>106476.5136676814</v>
      </c>
      <c r="AL259" s="3">
        <v>0</v>
      </c>
      <c r="AM259" s="3">
        <v>106476.5136676814</v>
      </c>
    </row>
    <row r="260" spans="1:39" ht="17.100000000000001" customHeight="1" x14ac:dyDescent="0.25">
      <c r="A260" s="82">
        <v>60000117</v>
      </c>
      <c r="B260" s="83" t="s">
        <v>187</v>
      </c>
      <c r="C260" s="10">
        <v>1659326718</v>
      </c>
      <c r="D260" s="10">
        <v>206301233</v>
      </c>
      <c r="E260" s="84">
        <v>1032</v>
      </c>
      <c r="F260" s="84">
        <v>0</v>
      </c>
      <c r="G260" s="84">
        <v>18815</v>
      </c>
      <c r="H260" s="84">
        <v>19847</v>
      </c>
      <c r="I260" s="77">
        <v>0</v>
      </c>
      <c r="J260" s="77">
        <v>6.3291139999999996E-2</v>
      </c>
      <c r="K260" s="77">
        <v>2.4390240000000001E-2</v>
      </c>
      <c r="L260" s="77">
        <v>0.99549549999999998</v>
      </c>
      <c r="M260" s="77">
        <v>0.98795180999999999</v>
      </c>
      <c r="N260" s="77">
        <v>1.069519E-2</v>
      </c>
      <c r="O260" s="77">
        <v>0.52238806000000004</v>
      </c>
      <c r="P260" s="77">
        <v>0</v>
      </c>
      <c r="Q260" s="77">
        <v>0</v>
      </c>
      <c r="R260" s="77">
        <v>4.7904189999999999E-2</v>
      </c>
      <c r="S260" s="77">
        <v>0.11275692</v>
      </c>
      <c r="T260" s="77">
        <v>0.74242423999999996</v>
      </c>
      <c r="U260" s="77" t="s">
        <v>1146</v>
      </c>
      <c r="V260" s="10">
        <v>1</v>
      </c>
      <c r="W260" s="85">
        <v>0.98750000000000004</v>
      </c>
      <c r="X260" s="81">
        <v>47.220999999999997</v>
      </c>
      <c r="Y260" s="81">
        <v>47.220999999999997</v>
      </c>
      <c r="Z260" s="10" t="s">
        <v>114</v>
      </c>
      <c r="AA260" s="10">
        <v>1</v>
      </c>
      <c r="AB260" s="74">
        <v>0</v>
      </c>
      <c r="AC260" s="10">
        <v>1</v>
      </c>
      <c r="AD260" s="10">
        <v>1</v>
      </c>
      <c r="AE260" s="81">
        <v>22.222249999999999</v>
      </c>
      <c r="AF260" s="81">
        <v>47.220999999999997</v>
      </c>
      <c r="AG260" s="81">
        <v>24.998750000000001</v>
      </c>
      <c r="AH260" s="10">
        <v>1</v>
      </c>
      <c r="AI260" s="74">
        <v>19360.401428382884</v>
      </c>
      <c r="AJ260" s="74">
        <f>Table1[[#This Row],[Improvement Payment Amount]]+Table1[[#This Row],[Incentive Payment Amount]]</f>
        <v>19360.401428382884</v>
      </c>
      <c r="AK260" s="3">
        <v>19360.401428382884</v>
      </c>
      <c r="AL260" s="3">
        <v>0</v>
      </c>
      <c r="AM260" s="3">
        <v>19360.401428382884</v>
      </c>
    </row>
    <row r="261" spans="1:39" ht="17.100000000000001" customHeight="1" x14ac:dyDescent="0.25">
      <c r="A261" s="82">
        <v>60000122</v>
      </c>
      <c r="B261" s="83" t="s">
        <v>736</v>
      </c>
      <c r="C261" s="10">
        <v>1144324880</v>
      </c>
      <c r="D261" s="10">
        <v>206301259</v>
      </c>
      <c r="E261" s="84">
        <v>1112</v>
      </c>
      <c r="F261" s="84">
        <v>0</v>
      </c>
      <c r="G261" s="84">
        <v>16508</v>
      </c>
      <c r="H261" s="84">
        <v>17620</v>
      </c>
      <c r="I261" s="77">
        <v>0</v>
      </c>
      <c r="J261" s="77">
        <v>1.574803E-2</v>
      </c>
      <c r="K261" s="77">
        <v>0</v>
      </c>
      <c r="L261" s="77">
        <v>1</v>
      </c>
      <c r="M261" s="77">
        <v>1</v>
      </c>
      <c r="N261" s="77">
        <v>0</v>
      </c>
      <c r="O261" s="77">
        <v>0.29166667000000002</v>
      </c>
      <c r="P261" s="77">
        <v>0</v>
      </c>
      <c r="Q261" s="77">
        <v>0</v>
      </c>
      <c r="R261" s="77">
        <v>6.2857140000000006E-2</v>
      </c>
      <c r="S261" s="77">
        <v>0.19741022999999999</v>
      </c>
      <c r="T261" s="77">
        <v>0.70588234999999999</v>
      </c>
      <c r="U261" s="77" t="s">
        <v>1146</v>
      </c>
      <c r="V261" s="10">
        <v>1</v>
      </c>
      <c r="W261" s="85">
        <v>0.97345132999999995</v>
      </c>
      <c r="X261" s="81">
        <v>63.054000000000002</v>
      </c>
      <c r="Y261" s="81">
        <v>63.054000000000002</v>
      </c>
      <c r="Z261" s="10" t="s">
        <v>114</v>
      </c>
      <c r="AA261" s="10">
        <v>2</v>
      </c>
      <c r="AB261" s="74">
        <v>48686.030123901553</v>
      </c>
      <c r="AC261" s="10">
        <v>1</v>
      </c>
      <c r="AD261" s="10">
        <v>1</v>
      </c>
      <c r="AE261" s="81">
        <v>80.555625000000006</v>
      </c>
      <c r="AF261" s="81">
        <v>63.054000000000002</v>
      </c>
      <c r="AG261" s="81">
        <v>-17.501629999999999</v>
      </c>
      <c r="AH261" s="10">
        <v>0</v>
      </c>
      <c r="AI261" s="74">
        <v>0</v>
      </c>
      <c r="AJ261" s="74">
        <f>Table1[[#This Row],[Improvement Payment Amount]]+Table1[[#This Row],[Incentive Payment Amount]]</f>
        <v>48686.030123901553</v>
      </c>
      <c r="AK261" s="3">
        <v>48686.030123901553</v>
      </c>
      <c r="AL261" s="3">
        <v>0</v>
      </c>
      <c r="AM261" s="3">
        <v>48686.030123901553</v>
      </c>
    </row>
    <row r="262" spans="1:39" ht="17.100000000000001" customHeight="1" x14ac:dyDescent="0.25">
      <c r="A262" s="82">
        <v>60000123</v>
      </c>
      <c r="B262" s="83" t="s">
        <v>188</v>
      </c>
      <c r="C262" s="10">
        <v>1942204318</v>
      </c>
      <c r="D262" s="10">
        <v>206301187</v>
      </c>
      <c r="E262" s="84">
        <v>1</v>
      </c>
      <c r="F262" s="84">
        <v>0</v>
      </c>
      <c r="G262" s="84">
        <v>488</v>
      </c>
      <c r="H262" s="84">
        <v>489</v>
      </c>
      <c r="I262" s="77" t="s">
        <v>11</v>
      </c>
      <c r="J262" s="77" t="s">
        <v>11</v>
      </c>
      <c r="K262" s="77" t="s">
        <v>11</v>
      </c>
      <c r="L262" s="77">
        <v>0.99759903999999999</v>
      </c>
      <c r="M262" s="77">
        <v>1</v>
      </c>
      <c r="N262" s="77" t="s">
        <v>11</v>
      </c>
      <c r="O262" s="77" t="s">
        <v>11</v>
      </c>
      <c r="P262" s="77">
        <v>2.063274E-2</v>
      </c>
      <c r="Q262" s="77" t="s">
        <v>11</v>
      </c>
      <c r="R262" s="77" t="s">
        <v>11</v>
      </c>
      <c r="S262" s="77">
        <v>0.19046299</v>
      </c>
      <c r="T262" s="77">
        <v>0.70270270000000001</v>
      </c>
      <c r="U262" s="77" t="s">
        <v>1146</v>
      </c>
      <c r="V262" s="10">
        <v>1</v>
      </c>
      <c r="W262" s="85">
        <v>1</v>
      </c>
      <c r="X262" s="81">
        <v>34.686300000000003</v>
      </c>
      <c r="Y262" s="81">
        <v>34.686300000000003</v>
      </c>
      <c r="Z262" s="10" t="s">
        <v>114</v>
      </c>
      <c r="AA262" s="10">
        <v>1</v>
      </c>
      <c r="AB262" s="74">
        <v>0</v>
      </c>
      <c r="AC262" s="10">
        <v>1</v>
      </c>
      <c r="AD262" s="10">
        <v>1</v>
      </c>
      <c r="AE262" s="81">
        <v>50.000250000000001</v>
      </c>
      <c r="AF262" s="81">
        <v>34.686300000000003</v>
      </c>
      <c r="AG262" s="81">
        <v>-15.31395</v>
      </c>
      <c r="AH262" s="10">
        <v>0</v>
      </c>
      <c r="AI262" s="74">
        <v>0</v>
      </c>
      <c r="AJ262" s="74">
        <f>Table1[[#This Row],[Improvement Payment Amount]]+Table1[[#This Row],[Incentive Payment Amount]]</f>
        <v>0</v>
      </c>
      <c r="AK262" s="3">
        <v>0</v>
      </c>
      <c r="AL262" s="3">
        <v>0</v>
      </c>
      <c r="AM262" s="3">
        <v>0</v>
      </c>
    </row>
    <row r="263" spans="1:39" ht="17.100000000000001" customHeight="1" x14ac:dyDescent="0.25">
      <c r="A263" s="82">
        <v>60000124</v>
      </c>
      <c r="B263" s="83" t="s">
        <v>737</v>
      </c>
      <c r="C263" s="10">
        <v>1619424553</v>
      </c>
      <c r="D263" s="10">
        <v>206301280</v>
      </c>
      <c r="E263" s="84">
        <v>803</v>
      </c>
      <c r="F263" s="84">
        <v>997</v>
      </c>
      <c r="G263" s="84">
        <v>10387</v>
      </c>
      <c r="H263" s="84">
        <v>12187</v>
      </c>
      <c r="I263" s="77">
        <v>3.4722219999999998E-2</v>
      </c>
      <c r="J263" s="77">
        <v>5.4474710000000003E-2</v>
      </c>
      <c r="K263" s="77">
        <v>0</v>
      </c>
      <c r="L263" s="77">
        <v>0.95566501999999998</v>
      </c>
      <c r="M263" s="77">
        <v>1</v>
      </c>
      <c r="N263" s="77">
        <v>0</v>
      </c>
      <c r="O263" s="77">
        <v>0.2</v>
      </c>
      <c r="P263" s="77">
        <v>0</v>
      </c>
      <c r="Q263" s="77">
        <v>0</v>
      </c>
      <c r="R263" s="77">
        <v>2.830189E-2</v>
      </c>
      <c r="S263" s="77">
        <v>0.11640921</v>
      </c>
      <c r="T263" s="77">
        <v>0.85142857000000005</v>
      </c>
      <c r="U263" s="77" t="s">
        <v>1146</v>
      </c>
      <c r="V263" s="10">
        <v>1</v>
      </c>
      <c r="W263" s="85">
        <v>0.98214285999999995</v>
      </c>
      <c r="X263" s="81">
        <v>81.527500000000003</v>
      </c>
      <c r="Y263" s="81">
        <v>81.527500000000003</v>
      </c>
      <c r="Z263" s="10" t="s">
        <v>114</v>
      </c>
      <c r="AA263" s="10">
        <v>3</v>
      </c>
      <c r="AB263" s="74">
        <v>50511.065475594907</v>
      </c>
      <c r="AC263" s="10">
        <v>1</v>
      </c>
      <c r="AD263" s="10">
        <v>1</v>
      </c>
      <c r="AE263" s="81">
        <v>77.778000000000006</v>
      </c>
      <c r="AF263" s="81">
        <v>81.527500000000003</v>
      </c>
      <c r="AG263" s="81">
        <v>3.7494999999999998</v>
      </c>
      <c r="AH263" s="10">
        <v>0</v>
      </c>
      <c r="AI263" s="74">
        <v>0</v>
      </c>
      <c r="AJ263" s="74">
        <f>Table1[[#This Row],[Improvement Payment Amount]]+Table1[[#This Row],[Incentive Payment Amount]]</f>
        <v>50511.065475594907</v>
      </c>
      <c r="AK263" s="3">
        <v>50511.065475594907</v>
      </c>
      <c r="AL263" s="3">
        <v>0</v>
      </c>
      <c r="AM263" s="3">
        <v>50511.065475594907</v>
      </c>
    </row>
    <row r="264" spans="1:39" ht="17.100000000000001" customHeight="1" x14ac:dyDescent="0.25">
      <c r="A264" s="82">
        <v>60000125</v>
      </c>
      <c r="B264" s="83" t="s">
        <v>189</v>
      </c>
      <c r="C264" s="10">
        <v>1245277334</v>
      </c>
      <c r="D264" s="10">
        <v>206301363</v>
      </c>
      <c r="E264" s="84">
        <v>503</v>
      </c>
      <c r="F264" s="84">
        <v>0</v>
      </c>
      <c r="G264" s="84">
        <v>23175</v>
      </c>
      <c r="H264" s="84">
        <v>23678</v>
      </c>
      <c r="I264" s="77">
        <v>0</v>
      </c>
      <c r="J264" s="77">
        <v>4.8076899999999999E-3</v>
      </c>
      <c r="K264" s="77">
        <v>0</v>
      </c>
      <c r="L264" s="77">
        <v>0.99481865000000003</v>
      </c>
      <c r="M264" s="77">
        <v>0.99487179000000003</v>
      </c>
      <c r="N264" s="77">
        <v>4.6728999999999998E-3</v>
      </c>
      <c r="O264" s="77" t="s">
        <v>11</v>
      </c>
      <c r="P264" s="77">
        <v>0</v>
      </c>
      <c r="Q264" s="77">
        <v>6.5789500000000001E-3</v>
      </c>
      <c r="R264" s="77">
        <v>9.6153849999999999E-2</v>
      </c>
      <c r="S264" s="77">
        <v>0.15975735999999999</v>
      </c>
      <c r="T264" s="77">
        <v>0.78823529000000003</v>
      </c>
      <c r="U264" s="77" t="s">
        <v>1146</v>
      </c>
      <c r="V264" s="10">
        <v>1</v>
      </c>
      <c r="W264" s="85">
        <v>0.98712445999999998</v>
      </c>
      <c r="X264" s="81">
        <v>61.406100000000002</v>
      </c>
      <c r="Y264" s="81">
        <v>61.406100000000002</v>
      </c>
      <c r="Z264" s="10" t="s">
        <v>114</v>
      </c>
      <c r="AA264" s="10">
        <v>2</v>
      </c>
      <c r="AB264" s="74">
        <v>65424.961479780992</v>
      </c>
      <c r="AC264" s="10">
        <v>1</v>
      </c>
      <c r="AD264" s="10">
        <v>1</v>
      </c>
      <c r="AE264" s="81">
        <v>71.875156250000003</v>
      </c>
      <c r="AF264" s="81">
        <v>61.406100000000002</v>
      </c>
      <c r="AG264" s="81">
        <v>-10.469060000000001</v>
      </c>
      <c r="AH264" s="10">
        <v>0</v>
      </c>
      <c r="AI264" s="74">
        <v>0</v>
      </c>
      <c r="AJ264" s="74">
        <f>Table1[[#This Row],[Improvement Payment Amount]]+Table1[[#This Row],[Incentive Payment Amount]]</f>
        <v>65424.961479780992</v>
      </c>
      <c r="AK264" s="3">
        <v>65424.961479780992</v>
      </c>
      <c r="AL264" s="3">
        <v>0</v>
      </c>
      <c r="AM264" s="3">
        <v>65424.961479780992</v>
      </c>
    </row>
    <row r="265" spans="1:39" ht="17.100000000000001" customHeight="1" x14ac:dyDescent="0.25">
      <c r="A265" s="82">
        <v>60000126</v>
      </c>
      <c r="B265" s="83" t="s">
        <v>738</v>
      </c>
      <c r="C265" s="10">
        <v>1386740207</v>
      </c>
      <c r="D265" s="10">
        <v>206301281</v>
      </c>
      <c r="E265" s="84">
        <v>1157</v>
      </c>
      <c r="F265" s="84">
        <v>0</v>
      </c>
      <c r="G265" s="84">
        <v>15106</v>
      </c>
      <c r="H265" s="84">
        <v>16263</v>
      </c>
      <c r="I265" s="77">
        <v>0</v>
      </c>
      <c r="J265" s="77">
        <v>0</v>
      </c>
      <c r="K265" s="77">
        <v>0</v>
      </c>
      <c r="L265" s="77">
        <v>1</v>
      </c>
      <c r="M265" s="77">
        <v>1</v>
      </c>
      <c r="N265" s="77">
        <v>0</v>
      </c>
      <c r="O265" s="77" t="s">
        <v>11</v>
      </c>
      <c r="P265" s="77">
        <v>0</v>
      </c>
      <c r="Q265" s="77">
        <v>0</v>
      </c>
      <c r="R265" s="77">
        <v>6.0606100000000001E-3</v>
      </c>
      <c r="S265" s="77">
        <v>0.15865826</v>
      </c>
      <c r="T265" s="77">
        <v>0.88059701000000001</v>
      </c>
      <c r="U265" s="77" t="s">
        <v>1146</v>
      </c>
      <c r="V265" s="10">
        <v>1</v>
      </c>
      <c r="W265" s="85">
        <v>0.97609562000000005</v>
      </c>
      <c r="X265" s="81">
        <v>94.062299999999993</v>
      </c>
      <c r="Y265" s="81">
        <v>94.062299999999993</v>
      </c>
      <c r="Z265" s="10" t="s">
        <v>114</v>
      </c>
      <c r="AA265" s="10">
        <v>3</v>
      </c>
      <c r="AB265" s="74">
        <v>67404.731092935093</v>
      </c>
      <c r="AC265" s="10">
        <v>1</v>
      </c>
      <c r="AD265" s="10">
        <v>1</v>
      </c>
      <c r="AE265" s="81">
        <v>87.500124999999997</v>
      </c>
      <c r="AF265" s="81">
        <v>94.062299999999993</v>
      </c>
      <c r="AG265" s="81">
        <v>6.5621700000000001</v>
      </c>
      <c r="AH265" s="10">
        <v>0</v>
      </c>
      <c r="AI265" s="74">
        <v>0</v>
      </c>
      <c r="AJ265" s="74">
        <f>Table1[[#This Row],[Improvement Payment Amount]]+Table1[[#This Row],[Incentive Payment Amount]]</f>
        <v>67404.731092935093</v>
      </c>
      <c r="AK265" s="3">
        <v>67404.731092935093</v>
      </c>
      <c r="AL265" s="3">
        <v>0</v>
      </c>
      <c r="AM265" s="3">
        <v>67404.731092935093</v>
      </c>
    </row>
    <row r="266" spans="1:39" ht="17.100000000000001" customHeight="1" x14ac:dyDescent="0.25">
      <c r="A266" s="82">
        <v>60000127</v>
      </c>
      <c r="B266" s="83" t="s">
        <v>190</v>
      </c>
      <c r="C266" s="10">
        <v>1811923303</v>
      </c>
      <c r="D266" s="10">
        <v>206301334</v>
      </c>
      <c r="E266" s="84">
        <v>73</v>
      </c>
      <c r="F266" s="84">
        <v>630</v>
      </c>
      <c r="G266" s="84">
        <v>9023</v>
      </c>
      <c r="H266" s="84">
        <v>9726</v>
      </c>
      <c r="I266" s="77">
        <v>0</v>
      </c>
      <c r="J266" s="77">
        <v>1.851852E-2</v>
      </c>
      <c r="K266" s="77">
        <v>0</v>
      </c>
      <c r="L266" s="77">
        <v>0.98743718999999996</v>
      </c>
      <c r="M266" s="77">
        <v>0.95078300000000004</v>
      </c>
      <c r="N266" s="77">
        <v>0</v>
      </c>
      <c r="O266" s="77">
        <v>0.26190476000000001</v>
      </c>
      <c r="P266" s="77">
        <v>0</v>
      </c>
      <c r="Q266" s="77">
        <v>0</v>
      </c>
      <c r="R266" s="77">
        <v>3.8216559999999997E-2</v>
      </c>
      <c r="S266" s="77">
        <v>0.10835715999999999</v>
      </c>
      <c r="T266" s="77">
        <v>0.95424836999999996</v>
      </c>
      <c r="U266" s="77" t="s">
        <v>1146</v>
      </c>
      <c r="V266" s="10">
        <v>1</v>
      </c>
      <c r="W266" s="85">
        <v>0.98798076999999995</v>
      </c>
      <c r="X266" s="81">
        <v>84.167000000000002</v>
      </c>
      <c r="Y266" s="81">
        <v>84.167000000000002</v>
      </c>
      <c r="Z266" s="10" t="s">
        <v>114</v>
      </c>
      <c r="AA266" s="10">
        <v>3</v>
      </c>
      <c r="AB266" s="74">
        <v>40311.038222338233</v>
      </c>
      <c r="AC266" s="10">
        <v>1</v>
      </c>
      <c r="AD266" s="10">
        <v>1</v>
      </c>
      <c r="AE266" s="81">
        <v>88.888750000000002</v>
      </c>
      <c r="AF266" s="81">
        <v>84.167000000000002</v>
      </c>
      <c r="AG266" s="81">
        <v>-4.7217500000000001</v>
      </c>
      <c r="AH266" s="10">
        <v>0</v>
      </c>
      <c r="AI266" s="74">
        <v>0</v>
      </c>
      <c r="AJ266" s="74">
        <f>Table1[[#This Row],[Improvement Payment Amount]]+Table1[[#This Row],[Incentive Payment Amount]]</f>
        <v>40311.038222338233</v>
      </c>
      <c r="AK266" s="3">
        <v>40311.038222338233</v>
      </c>
      <c r="AL266" s="3">
        <v>0</v>
      </c>
      <c r="AM266" s="3">
        <v>40311.038222338233</v>
      </c>
    </row>
    <row r="267" spans="1:39" ht="17.100000000000001" customHeight="1" x14ac:dyDescent="0.25">
      <c r="A267" s="82">
        <v>60000129</v>
      </c>
      <c r="B267" s="83" t="s">
        <v>191</v>
      </c>
      <c r="C267" s="10">
        <v>1720273576</v>
      </c>
      <c r="D267" s="10">
        <v>206301290</v>
      </c>
      <c r="E267" s="84">
        <v>361</v>
      </c>
      <c r="F267" s="84">
        <v>0</v>
      </c>
      <c r="G267" s="84">
        <v>15542</v>
      </c>
      <c r="H267" s="84">
        <v>15903</v>
      </c>
      <c r="I267" s="77">
        <v>0</v>
      </c>
      <c r="J267" s="77">
        <v>5.6000000000000001E-2</v>
      </c>
      <c r="K267" s="77">
        <v>5.9171600000000003E-3</v>
      </c>
      <c r="L267" s="77">
        <v>0.98928024999999997</v>
      </c>
      <c r="M267" s="77">
        <v>1</v>
      </c>
      <c r="N267" s="77">
        <v>6.0606100000000001E-3</v>
      </c>
      <c r="O267" s="77">
        <v>0.28070175000000003</v>
      </c>
      <c r="P267" s="77">
        <v>0</v>
      </c>
      <c r="Q267" s="77">
        <v>0</v>
      </c>
      <c r="R267" s="77">
        <v>4.9295770000000003E-2</v>
      </c>
      <c r="S267" s="77">
        <v>0.19493840000000001</v>
      </c>
      <c r="T267" s="77">
        <v>0.53086420000000001</v>
      </c>
      <c r="U267" s="77" t="s">
        <v>1146</v>
      </c>
      <c r="V267" s="10">
        <v>1</v>
      </c>
      <c r="W267" s="85">
        <v>0.96324951999999997</v>
      </c>
      <c r="X267" s="81">
        <v>44.581499999999998</v>
      </c>
      <c r="Y267" s="81">
        <v>44.581499999999998</v>
      </c>
      <c r="Z267" s="10" t="s">
        <v>114</v>
      </c>
      <c r="AA267" s="10">
        <v>1</v>
      </c>
      <c r="AB267" s="74">
        <v>0</v>
      </c>
      <c r="AC267" s="10">
        <v>1</v>
      </c>
      <c r="AD267" s="10">
        <v>1</v>
      </c>
      <c r="AE267" s="81">
        <v>38.889249999999997</v>
      </c>
      <c r="AF267" s="81">
        <v>44.581499999999998</v>
      </c>
      <c r="AG267" s="81">
        <v>5.6922499999999996</v>
      </c>
      <c r="AH267" s="10">
        <v>0</v>
      </c>
      <c r="AI267" s="74">
        <v>0</v>
      </c>
      <c r="AJ267" s="74">
        <f>Table1[[#This Row],[Improvement Payment Amount]]+Table1[[#This Row],[Incentive Payment Amount]]</f>
        <v>0</v>
      </c>
      <c r="AK267" s="3">
        <v>0</v>
      </c>
      <c r="AL267" s="3">
        <v>0</v>
      </c>
      <c r="AM267" s="3">
        <v>0</v>
      </c>
    </row>
    <row r="268" spans="1:39" ht="17.100000000000001" customHeight="1" x14ac:dyDescent="0.25">
      <c r="A268" s="82">
        <v>60000130</v>
      </c>
      <c r="B268" s="83" t="s">
        <v>645</v>
      </c>
      <c r="C268" s="10">
        <v>1912970906</v>
      </c>
      <c r="D268" s="10">
        <v>206301294</v>
      </c>
      <c r="E268" s="84">
        <v>1</v>
      </c>
      <c r="F268" s="84">
        <v>0</v>
      </c>
      <c r="G268" s="84">
        <v>12072</v>
      </c>
      <c r="H268" s="84">
        <v>12073</v>
      </c>
      <c r="I268" s="77">
        <v>0</v>
      </c>
      <c r="J268" s="77">
        <v>6.3157889999999994E-2</v>
      </c>
      <c r="K268" s="77">
        <v>3.6697250000000001E-2</v>
      </c>
      <c r="L268" s="77" t="s">
        <v>11</v>
      </c>
      <c r="M268" s="77" t="s">
        <v>11</v>
      </c>
      <c r="N268" s="77">
        <v>0</v>
      </c>
      <c r="O268" s="77" t="s">
        <v>11</v>
      </c>
      <c r="P268" s="77" t="s">
        <v>11</v>
      </c>
      <c r="Q268" s="77">
        <v>3.0927840000000002E-2</v>
      </c>
      <c r="R268" s="77">
        <v>0.17391303999999999</v>
      </c>
      <c r="S268" s="77" t="s">
        <v>11</v>
      </c>
      <c r="T268" s="77">
        <v>0.91428571000000003</v>
      </c>
      <c r="U268" s="77" t="s">
        <v>1146</v>
      </c>
      <c r="V268" s="10">
        <v>1</v>
      </c>
      <c r="W268" s="85">
        <v>0.98181817999999998</v>
      </c>
      <c r="X268" s="81">
        <v>36.667299999999997</v>
      </c>
      <c r="Y268" s="81">
        <v>36.667299999999997</v>
      </c>
      <c r="Z268" s="10" t="s">
        <v>114</v>
      </c>
      <c r="AA268" s="10">
        <v>1</v>
      </c>
      <c r="AB268" s="74">
        <v>0</v>
      </c>
      <c r="AC268" s="10">
        <v>1</v>
      </c>
      <c r="AD268" s="10">
        <v>1</v>
      </c>
      <c r="AE268" s="81">
        <v>57.143071429000003</v>
      </c>
      <c r="AF268" s="81">
        <v>36.667299999999997</v>
      </c>
      <c r="AG268" s="81">
        <v>-20.475770000000001</v>
      </c>
      <c r="AH268" s="10">
        <v>0</v>
      </c>
      <c r="AI268" s="74">
        <v>0</v>
      </c>
      <c r="AJ268" s="74">
        <f>Table1[[#This Row],[Improvement Payment Amount]]+Table1[[#This Row],[Incentive Payment Amount]]</f>
        <v>0</v>
      </c>
      <c r="AK268" s="3">
        <v>0</v>
      </c>
      <c r="AL268" s="3">
        <v>0</v>
      </c>
      <c r="AM268" s="3">
        <v>0</v>
      </c>
    </row>
    <row r="269" spans="1:39" ht="17.100000000000001" customHeight="1" x14ac:dyDescent="0.25">
      <c r="A269" s="82">
        <v>60000131</v>
      </c>
      <c r="B269" s="83" t="s">
        <v>192</v>
      </c>
      <c r="C269" s="10">
        <v>1396824215</v>
      </c>
      <c r="D269" s="10">
        <v>206301302</v>
      </c>
      <c r="E269" s="84">
        <v>380</v>
      </c>
      <c r="F269" s="84">
        <v>858</v>
      </c>
      <c r="G269" s="84">
        <v>14649</v>
      </c>
      <c r="H269" s="84">
        <v>15887</v>
      </c>
      <c r="I269" s="77">
        <v>4.2553199999999999E-3</v>
      </c>
      <c r="J269" s="77">
        <v>9.9476439999999999E-2</v>
      </c>
      <c r="K269" s="77">
        <v>4.2944789999999997E-2</v>
      </c>
      <c r="L269" s="77">
        <v>0.91803279000000004</v>
      </c>
      <c r="M269" s="77">
        <v>0.95238095</v>
      </c>
      <c r="N269" s="77">
        <v>5.0505100000000002E-3</v>
      </c>
      <c r="O269" s="77" t="s">
        <v>11</v>
      </c>
      <c r="P269" s="77">
        <v>0.1875</v>
      </c>
      <c r="Q269" s="77">
        <v>0.14736842</v>
      </c>
      <c r="R269" s="77">
        <v>5.8252430000000001E-2</v>
      </c>
      <c r="S269" s="77">
        <v>0.17833442999999999</v>
      </c>
      <c r="T269" s="77">
        <v>0.81707317000000002</v>
      </c>
      <c r="U269" s="77" t="s">
        <v>1146</v>
      </c>
      <c r="V269" s="10">
        <v>1</v>
      </c>
      <c r="W269" s="85">
        <v>0.99310345</v>
      </c>
      <c r="X269" s="81">
        <v>25.781600000000001</v>
      </c>
      <c r="Y269" s="81">
        <v>25.781600000000001</v>
      </c>
      <c r="Z269" s="10" t="s">
        <v>114</v>
      </c>
      <c r="AA269" s="10">
        <v>1</v>
      </c>
      <c r="AB269" s="74">
        <v>0</v>
      </c>
      <c r="AC269" s="10">
        <v>1</v>
      </c>
      <c r="AD269" s="10">
        <v>1</v>
      </c>
      <c r="AE269" s="81">
        <v>31.249937500000001</v>
      </c>
      <c r="AF269" s="81">
        <v>25.781600000000001</v>
      </c>
      <c r="AG269" s="81">
        <v>-5.4683400000000004</v>
      </c>
      <c r="AH269" s="10">
        <v>0</v>
      </c>
      <c r="AI269" s="74">
        <v>0</v>
      </c>
      <c r="AJ269" s="74">
        <f>Table1[[#This Row],[Improvement Payment Amount]]+Table1[[#This Row],[Incentive Payment Amount]]</f>
        <v>0</v>
      </c>
      <c r="AK269" s="3">
        <v>0</v>
      </c>
      <c r="AL269" s="3">
        <v>0</v>
      </c>
      <c r="AM269" s="3">
        <v>0</v>
      </c>
    </row>
    <row r="270" spans="1:39" ht="17.100000000000001" customHeight="1" x14ac:dyDescent="0.25">
      <c r="A270" s="82">
        <v>60000132</v>
      </c>
      <c r="B270" s="83" t="s">
        <v>739</v>
      </c>
      <c r="C270" s="10">
        <v>1962592683</v>
      </c>
      <c r="D270" s="10">
        <v>206301303</v>
      </c>
      <c r="E270" s="84">
        <v>0</v>
      </c>
      <c r="F270" s="84">
        <v>0</v>
      </c>
      <c r="G270" s="84">
        <v>0</v>
      </c>
      <c r="H270" s="84">
        <v>0</v>
      </c>
      <c r="I270" s="77">
        <v>0</v>
      </c>
      <c r="J270" s="77">
        <v>9.3457899999999997E-3</v>
      </c>
      <c r="K270" s="77">
        <v>9.5238100000000006E-3</v>
      </c>
      <c r="L270" s="77">
        <v>0.97570849999999998</v>
      </c>
      <c r="M270" s="77">
        <v>1</v>
      </c>
      <c r="N270" s="77">
        <v>9.3457899999999997E-3</v>
      </c>
      <c r="O270" s="77" t="s">
        <v>11</v>
      </c>
      <c r="P270" s="77">
        <v>3.135889E-2</v>
      </c>
      <c r="Q270" s="77">
        <v>0</v>
      </c>
      <c r="R270" s="77">
        <v>7.9545450000000004E-2</v>
      </c>
      <c r="S270" s="77">
        <v>9.7493880000000005E-2</v>
      </c>
      <c r="T270" s="77">
        <v>0.79411765000000001</v>
      </c>
      <c r="U270" s="77" t="s">
        <v>1146</v>
      </c>
      <c r="V270" s="10">
        <v>1</v>
      </c>
      <c r="W270" s="85">
        <v>1</v>
      </c>
      <c r="X270" s="81">
        <v>70.312299999999993</v>
      </c>
      <c r="Y270" s="81">
        <v>0</v>
      </c>
      <c r="Z270" s="10" t="s">
        <v>114</v>
      </c>
      <c r="AA270" s="10" t="s">
        <v>36</v>
      </c>
      <c r="AB270" s="74">
        <v>0</v>
      </c>
      <c r="AC270" s="10">
        <v>1</v>
      </c>
      <c r="AD270" s="10">
        <v>0</v>
      </c>
      <c r="AE270" s="81">
        <v>50.000250000000001</v>
      </c>
      <c r="AF270" s="81">
        <v>70.312299999999993</v>
      </c>
      <c r="AG270" s="81">
        <v>20.312049999999999</v>
      </c>
      <c r="AH270" s="10">
        <v>1</v>
      </c>
      <c r="AI270" s="74">
        <v>0</v>
      </c>
      <c r="AJ270" s="74">
        <f>Table1[[#This Row],[Improvement Payment Amount]]+Table1[[#This Row],[Incentive Payment Amount]]</f>
        <v>0</v>
      </c>
      <c r="AK270" s="3">
        <v>0</v>
      </c>
      <c r="AL270" s="3">
        <v>0</v>
      </c>
      <c r="AM270" s="3">
        <v>0</v>
      </c>
    </row>
    <row r="271" spans="1:39" ht="17.100000000000001" customHeight="1" x14ac:dyDescent="0.25">
      <c r="A271" s="82">
        <v>60000134</v>
      </c>
      <c r="B271" s="83" t="s">
        <v>193</v>
      </c>
      <c r="C271" s="10">
        <v>1568437325</v>
      </c>
      <c r="D271" s="10">
        <v>206300210</v>
      </c>
      <c r="E271" s="84">
        <v>269</v>
      </c>
      <c r="F271" s="84">
        <v>0</v>
      </c>
      <c r="G271" s="84">
        <v>82</v>
      </c>
      <c r="H271" s="84">
        <v>351</v>
      </c>
      <c r="I271" s="77">
        <v>0</v>
      </c>
      <c r="J271" s="77">
        <v>1.136364E-2</v>
      </c>
      <c r="K271" s="77">
        <v>0</v>
      </c>
      <c r="L271" s="77">
        <v>0.97560975999999999</v>
      </c>
      <c r="M271" s="77">
        <v>0.93877551000000004</v>
      </c>
      <c r="N271" s="77">
        <v>2.1739129999999999E-2</v>
      </c>
      <c r="O271" s="77">
        <v>0.54545454999999998</v>
      </c>
      <c r="P271" s="77">
        <v>8.7649400000000002E-2</v>
      </c>
      <c r="Q271" s="77">
        <v>1.3513509999999999E-2</v>
      </c>
      <c r="R271" s="77">
        <v>8.3333329999999997E-2</v>
      </c>
      <c r="S271" s="77">
        <v>0.18940847</v>
      </c>
      <c r="T271" s="77">
        <v>0.76</v>
      </c>
      <c r="U271" s="77" t="s">
        <v>1146</v>
      </c>
      <c r="V271" s="10">
        <v>1</v>
      </c>
      <c r="W271" s="85">
        <v>0.97975709</v>
      </c>
      <c r="X271" s="81">
        <v>39.305500000000002</v>
      </c>
      <c r="Y271" s="81">
        <v>39.305500000000002</v>
      </c>
      <c r="Z271" s="10" t="s">
        <v>114</v>
      </c>
      <c r="AA271" s="10">
        <v>1</v>
      </c>
      <c r="AB271" s="74">
        <v>0</v>
      </c>
      <c r="AC271" s="10">
        <v>1</v>
      </c>
      <c r="AD271" s="10">
        <v>1</v>
      </c>
      <c r="AE271" s="81">
        <v>33.333500000000001</v>
      </c>
      <c r="AF271" s="81">
        <v>39.305500000000002</v>
      </c>
      <c r="AG271" s="81">
        <v>5.9720000000000004</v>
      </c>
      <c r="AH271" s="10">
        <v>0</v>
      </c>
      <c r="AI271" s="74">
        <v>0</v>
      </c>
      <c r="AJ271" s="74">
        <f>Table1[[#This Row],[Improvement Payment Amount]]+Table1[[#This Row],[Incentive Payment Amount]]</f>
        <v>0</v>
      </c>
      <c r="AK271" s="3">
        <v>0</v>
      </c>
      <c r="AL271" s="3">
        <v>0</v>
      </c>
      <c r="AM271" s="3">
        <v>0</v>
      </c>
    </row>
    <row r="272" spans="1:39" ht="17.100000000000001" customHeight="1" x14ac:dyDescent="0.25">
      <c r="A272" s="82">
        <v>60000143</v>
      </c>
      <c r="B272" s="83" t="s">
        <v>740</v>
      </c>
      <c r="C272" s="10">
        <v>1770584328</v>
      </c>
      <c r="D272" s="10">
        <v>206301316</v>
      </c>
      <c r="E272" s="84">
        <v>513</v>
      </c>
      <c r="F272" s="84">
        <v>0</v>
      </c>
      <c r="G272" s="84">
        <v>26460</v>
      </c>
      <c r="H272" s="84">
        <v>26973</v>
      </c>
      <c r="I272" s="77">
        <v>0</v>
      </c>
      <c r="J272" s="77">
        <v>1.650165E-2</v>
      </c>
      <c r="K272" s="77">
        <v>7.5221239999999995E-2</v>
      </c>
      <c r="L272" s="77">
        <v>0.98378776999999995</v>
      </c>
      <c r="M272" s="77">
        <v>0.97484276999999997</v>
      </c>
      <c r="N272" s="77">
        <v>1.147776E-2</v>
      </c>
      <c r="O272" s="77">
        <v>0.11184210999999999</v>
      </c>
      <c r="P272" s="77">
        <v>1.5649500000000001E-3</v>
      </c>
      <c r="Q272" s="77">
        <v>0</v>
      </c>
      <c r="R272" s="77">
        <v>4.9919480000000002E-2</v>
      </c>
      <c r="S272" s="77">
        <v>5.952561E-2</v>
      </c>
      <c r="T272" s="77">
        <v>0.90517241000000004</v>
      </c>
      <c r="U272" s="77" t="s">
        <v>1146</v>
      </c>
      <c r="V272" s="10">
        <v>1</v>
      </c>
      <c r="W272" s="85">
        <v>0.98686370999999995</v>
      </c>
      <c r="X272" s="81">
        <v>60.416499999999999</v>
      </c>
      <c r="Y272" s="81">
        <v>60.416499999999999</v>
      </c>
      <c r="Z272" s="10" t="s">
        <v>114</v>
      </c>
      <c r="AA272" s="10">
        <v>2</v>
      </c>
      <c r="AB272" s="74">
        <v>74529.414899659285</v>
      </c>
      <c r="AC272" s="10">
        <v>1</v>
      </c>
      <c r="AD272" s="10">
        <v>1</v>
      </c>
      <c r="AE272" s="81">
        <v>58.333374999999997</v>
      </c>
      <c r="AF272" s="81">
        <v>60.416499999999999</v>
      </c>
      <c r="AG272" s="81">
        <v>2.0831200000000001</v>
      </c>
      <c r="AH272" s="10">
        <v>0</v>
      </c>
      <c r="AI272" s="74">
        <v>0</v>
      </c>
      <c r="AJ272" s="74">
        <f>Table1[[#This Row],[Improvement Payment Amount]]+Table1[[#This Row],[Incentive Payment Amount]]</f>
        <v>74529.414899659285</v>
      </c>
      <c r="AK272" s="3">
        <v>74529.414899659285</v>
      </c>
      <c r="AL272" s="3">
        <v>0</v>
      </c>
      <c r="AM272" s="3">
        <v>74529.414899659285</v>
      </c>
    </row>
    <row r="273" spans="1:39" ht="17.100000000000001" customHeight="1" x14ac:dyDescent="0.25">
      <c r="A273" s="82">
        <v>60000145</v>
      </c>
      <c r="B273" s="83" t="s">
        <v>741</v>
      </c>
      <c r="C273" s="10">
        <v>1831187848</v>
      </c>
      <c r="D273" s="10">
        <v>206301170</v>
      </c>
      <c r="E273" s="84">
        <v>445</v>
      </c>
      <c r="F273" s="84">
        <v>0</v>
      </c>
      <c r="G273" s="84">
        <v>31118</v>
      </c>
      <c r="H273" s="84">
        <v>31563</v>
      </c>
      <c r="I273" s="77">
        <v>0</v>
      </c>
      <c r="J273" s="77">
        <v>7.3529399999999996E-3</v>
      </c>
      <c r="K273" s="77">
        <v>0</v>
      </c>
      <c r="L273" s="77">
        <v>1</v>
      </c>
      <c r="M273" s="77">
        <v>1</v>
      </c>
      <c r="N273" s="77">
        <v>0</v>
      </c>
      <c r="O273" s="77">
        <v>0.41249999999999998</v>
      </c>
      <c r="P273" s="77">
        <v>0</v>
      </c>
      <c r="Q273" s="77">
        <v>0</v>
      </c>
      <c r="R273" s="77">
        <v>4.5081969999999999E-2</v>
      </c>
      <c r="S273" s="77">
        <v>0.16166991999999999</v>
      </c>
      <c r="T273" s="77">
        <v>0.87719298000000001</v>
      </c>
      <c r="U273" s="77" t="s">
        <v>1146</v>
      </c>
      <c r="V273" s="10">
        <v>1</v>
      </c>
      <c r="W273" s="85">
        <v>0.99130434999999995</v>
      </c>
      <c r="X273" s="81">
        <v>84.165999999999997</v>
      </c>
      <c r="Y273" s="81">
        <v>84.165999999999997</v>
      </c>
      <c r="Z273" s="10" t="s">
        <v>114</v>
      </c>
      <c r="AA273" s="10">
        <v>3</v>
      </c>
      <c r="AB273" s="74">
        <v>130818.14717372628</v>
      </c>
      <c r="AC273" s="10">
        <v>1</v>
      </c>
      <c r="AD273" s="10">
        <v>1</v>
      </c>
      <c r="AE273" s="81">
        <v>66.667000000000002</v>
      </c>
      <c r="AF273" s="81">
        <v>84.165999999999997</v>
      </c>
      <c r="AG273" s="81">
        <v>17.498999999999999</v>
      </c>
      <c r="AH273" s="10">
        <v>1</v>
      </c>
      <c r="AI273" s="74">
        <v>30789.154546483041</v>
      </c>
      <c r="AJ273" s="74">
        <f>Table1[[#This Row],[Improvement Payment Amount]]+Table1[[#This Row],[Incentive Payment Amount]]</f>
        <v>161607.3017202093</v>
      </c>
      <c r="AK273" s="3">
        <v>161607.3017202093</v>
      </c>
      <c r="AL273" s="3">
        <v>0</v>
      </c>
      <c r="AM273" s="3">
        <v>161607.3017202093</v>
      </c>
    </row>
    <row r="274" spans="1:39" ht="17.100000000000001" customHeight="1" x14ac:dyDescent="0.25">
      <c r="A274" s="82">
        <v>60000147</v>
      </c>
      <c r="B274" s="83" t="s">
        <v>194</v>
      </c>
      <c r="C274" s="10">
        <v>1851460240</v>
      </c>
      <c r="D274" s="10">
        <v>206301135</v>
      </c>
      <c r="E274" s="84">
        <v>204</v>
      </c>
      <c r="F274" s="84">
        <v>650</v>
      </c>
      <c r="G274" s="84">
        <v>18718</v>
      </c>
      <c r="H274" s="84">
        <v>19572</v>
      </c>
      <c r="I274" s="77">
        <v>1.8237079999999999E-2</v>
      </c>
      <c r="J274" s="77">
        <v>2.0134229999999999E-2</v>
      </c>
      <c r="K274" s="77">
        <v>2.5830260000000001E-2</v>
      </c>
      <c r="L274" s="77">
        <v>0.29245283</v>
      </c>
      <c r="M274" s="77">
        <v>0.32231405000000002</v>
      </c>
      <c r="N274" s="77">
        <v>5.6426329999999997E-2</v>
      </c>
      <c r="O274" s="77">
        <v>0.49056603999999998</v>
      </c>
      <c r="P274" s="77">
        <v>1.3888889999999999E-2</v>
      </c>
      <c r="Q274" s="77">
        <v>0.02</v>
      </c>
      <c r="R274" s="77">
        <v>0.17037036999999999</v>
      </c>
      <c r="S274" s="77">
        <v>0.11189316000000001</v>
      </c>
      <c r="T274" s="77">
        <v>0.75735293999999997</v>
      </c>
      <c r="U274" s="77" t="s">
        <v>1146</v>
      </c>
      <c r="V274" s="10">
        <v>1</v>
      </c>
      <c r="W274" s="85">
        <v>0.97802197999999996</v>
      </c>
      <c r="X274" s="81">
        <v>28.750499999999999</v>
      </c>
      <c r="Y274" s="81">
        <v>28.750499999999999</v>
      </c>
      <c r="Z274" s="10" t="s">
        <v>114</v>
      </c>
      <c r="AA274" s="10">
        <v>1</v>
      </c>
      <c r="AB274" s="74">
        <v>0</v>
      </c>
      <c r="AC274" s="10">
        <v>1</v>
      </c>
      <c r="AD274" s="10">
        <v>1</v>
      </c>
      <c r="AE274" s="81">
        <v>38.888750000000002</v>
      </c>
      <c r="AF274" s="81">
        <v>28.750499999999999</v>
      </c>
      <c r="AG274" s="81">
        <v>-10.138249999999999</v>
      </c>
      <c r="AH274" s="10">
        <v>0</v>
      </c>
      <c r="AI274" s="74">
        <v>0</v>
      </c>
      <c r="AJ274" s="74">
        <f>Table1[[#This Row],[Improvement Payment Amount]]+Table1[[#This Row],[Incentive Payment Amount]]</f>
        <v>0</v>
      </c>
      <c r="AK274" s="3">
        <v>0</v>
      </c>
      <c r="AL274" s="3">
        <v>0</v>
      </c>
      <c r="AM274" s="3">
        <v>0</v>
      </c>
    </row>
    <row r="275" spans="1:39" ht="17.100000000000001" customHeight="1" x14ac:dyDescent="0.25">
      <c r="A275" s="82">
        <v>60000151</v>
      </c>
      <c r="B275" s="83" t="s">
        <v>195</v>
      </c>
      <c r="C275" s="10">
        <v>1164495156</v>
      </c>
      <c r="D275" s="10">
        <v>206301344</v>
      </c>
      <c r="E275" s="84">
        <v>79</v>
      </c>
      <c r="F275" s="84">
        <v>0</v>
      </c>
      <c r="G275" s="84">
        <v>8000</v>
      </c>
      <c r="H275" s="84">
        <v>8079</v>
      </c>
      <c r="I275" s="77">
        <v>0</v>
      </c>
      <c r="J275" s="77">
        <v>0</v>
      </c>
      <c r="K275" s="77">
        <v>0</v>
      </c>
      <c r="L275" s="77" t="s">
        <v>11</v>
      </c>
      <c r="M275" s="77">
        <v>1</v>
      </c>
      <c r="N275" s="77">
        <v>0</v>
      </c>
      <c r="O275" s="77" t="s">
        <v>11</v>
      </c>
      <c r="P275" s="77" t="s">
        <v>11</v>
      </c>
      <c r="Q275" s="77">
        <v>0</v>
      </c>
      <c r="R275" s="77">
        <v>0.11538461999999999</v>
      </c>
      <c r="S275" s="77" t="s">
        <v>11</v>
      </c>
      <c r="T275" s="77">
        <v>0.9</v>
      </c>
      <c r="U275" s="77" t="s">
        <v>1146</v>
      </c>
      <c r="V275" s="10">
        <v>1</v>
      </c>
      <c r="W275" s="85">
        <v>1</v>
      </c>
      <c r="X275" s="81">
        <v>86.427999999999997</v>
      </c>
      <c r="Y275" s="81">
        <v>86.427999999999997</v>
      </c>
      <c r="Z275" s="10" t="s">
        <v>114</v>
      </c>
      <c r="AA275" s="10">
        <v>3</v>
      </c>
      <c r="AB275" s="74">
        <v>33484.770491288364</v>
      </c>
      <c r="AC275" s="10">
        <v>1</v>
      </c>
      <c r="AD275" s="10">
        <v>1</v>
      </c>
      <c r="AE275" s="81">
        <v>14.286071429</v>
      </c>
      <c r="AF275" s="81">
        <v>86.427999999999997</v>
      </c>
      <c r="AG275" s="81">
        <v>72.141930000000002</v>
      </c>
      <c r="AH275" s="10">
        <v>1</v>
      </c>
      <c r="AI275" s="74">
        <v>7880.9232196253997</v>
      </c>
      <c r="AJ275" s="74">
        <f>Table1[[#This Row],[Improvement Payment Amount]]+Table1[[#This Row],[Incentive Payment Amount]]</f>
        <v>41365.693710913765</v>
      </c>
      <c r="AK275" s="3">
        <v>41365.693710913765</v>
      </c>
      <c r="AL275" s="3">
        <v>0</v>
      </c>
      <c r="AM275" s="3">
        <v>41365.693710913765</v>
      </c>
    </row>
    <row r="276" spans="1:39" ht="17.100000000000001" customHeight="1" x14ac:dyDescent="0.25">
      <c r="A276" s="82">
        <v>60000155</v>
      </c>
      <c r="B276" s="83" t="s">
        <v>196</v>
      </c>
      <c r="C276" s="10">
        <v>1740265248</v>
      </c>
      <c r="D276" s="10">
        <v>206301347</v>
      </c>
      <c r="E276" s="84">
        <v>97</v>
      </c>
      <c r="F276" s="84">
        <v>0</v>
      </c>
      <c r="G276" s="84">
        <v>3038</v>
      </c>
      <c r="H276" s="84">
        <v>3135</v>
      </c>
      <c r="I276" s="77">
        <v>0</v>
      </c>
      <c r="J276" s="77">
        <v>0</v>
      </c>
      <c r="K276" s="77">
        <v>0</v>
      </c>
      <c r="L276" s="77">
        <v>1</v>
      </c>
      <c r="M276" s="77">
        <v>1</v>
      </c>
      <c r="N276" s="77">
        <v>0</v>
      </c>
      <c r="O276" s="77" t="s">
        <v>11</v>
      </c>
      <c r="P276" s="77">
        <v>4.3811600000000003E-3</v>
      </c>
      <c r="Q276" s="77">
        <v>0</v>
      </c>
      <c r="R276" s="77">
        <v>6.521739E-2</v>
      </c>
      <c r="S276" s="77">
        <v>0.11880879</v>
      </c>
      <c r="T276" s="77">
        <v>1</v>
      </c>
      <c r="U276" s="77" t="s">
        <v>1146</v>
      </c>
      <c r="V276" s="10">
        <v>1</v>
      </c>
      <c r="W276" s="85">
        <v>0.99478261000000001</v>
      </c>
      <c r="X276" s="81">
        <v>91.093900000000005</v>
      </c>
      <c r="Y276" s="81">
        <v>91.093900000000005</v>
      </c>
      <c r="Z276" s="10" t="s">
        <v>114</v>
      </c>
      <c r="AA276" s="10">
        <v>3</v>
      </c>
      <c r="AB276" s="74">
        <v>12993.533294985644</v>
      </c>
      <c r="AC276" s="10">
        <v>1</v>
      </c>
      <c r="AD276" s="10">
        <v>1</v>
      </c>
      <c r="AE276" s="81">
        <v>50</v>
      </c>
      <c r="AF276" s="81">
        <v>91.093900000000005</v>
      </c>
      <c r="AG276" s="81">
        <v>41.093899999999998</v>
      </c>
      <c r="AH276" s="10">
        <v>1</v>
      </c>
      <c r="AI276" s="74">
        <v>3058.1376771290543</v>
      </c>
      <c r="AJ276" s="74">
        <f>Table1[[#This Row],[Improvement Payment Amount]]+Table1[[#This Row],[Incentive Payment Amount]]</f>
        <v>16051.670972114698</v>
      </c>
      <c r="AK276" s="3">
        <v>16051.670972114698</v>
      </c>
      <c r="AL276" s="3">
        <v>0</v>
      </c>
      <c r="AM276" s="3">
        <v>16051.670972114698</v>
      </c>
    </row>
    <row r="277" spans="1:39" ht="17.100000000000001" customHeight="1" x14ac:dyDescent="0.25">
      <c r="A277" s="82">
        <v>60000156</v>
      </c>
      <c r="B277" s="83" t="s">
        <v>742</v>
      </c>
      <c r="C277" s="10">
        <v>1871580480</v>
      </c>
      <c r="D277" s="10">
        <v>206301348</v>
      </c>
      <c r="E277" s="84">
        <v>798</v>
      </c>
      <c r="F277" s="84">
        <v>0</v>
      </c>
      <c r="G277" s="84">
        <v>24599</v>
      </c>
      <c r="H277" s="84">
        <v>25397</v>
      </c>
      <c r="I277" s="77">
        <v>0</v>
      </c>
      <c r="J277" s="77">
        <v>4.3478259999999998E-2</v>
      </c>
      <c r="K277" s="77">
        <v>0</v>
      </c>
      <c r="L277" s="77">
        <v>1</v>
      </c>
      <c r="M277" s="77">
        <v>1</v>
      </c>
      <c r="N277" s="77">
        <v>4.0268459999999999E-2</v>
      </c>
      <c r="O277" s="77">
        <v>0.19642857</v>
      </c>
      <c r="P277" s="77">
        <v>2.205882E-2</v>
      </c>
      <c r="Q277" s="77">
        <v>0</v>
      </c>
      <c r="R277" s="77">
        <v>0.21004566</v>
      </c>
      <c r="S277" s="77">
        <v>0.17668923</v>
      </c>
      <c r="T277" s="77">
        <v>0.86904762000000002</v>
      </c>
      <c r="U277" s="77" t="s">
        <v>1146</v>
      </c>
      <c r="V277" s="10">
        <v>1</v>
      </c>
      <c r="W277" s="85">
        <v>0.99183673000000006</v>
      </c>
      <c r="X277" s="81">
        <v>49.859499999999997</v>
      </c>
      <c r="Y277" s="81">
        <v>49.859499999999997</v>
      </c>
      <c r="Z277" s="10" t="s">
        <v>114</v>
      </c>
      <c r="AA277" s="10">
        <v>1</v>
      </c>
      <c r="AB277" s="74">
        <v>0</v>
      </c>
      <c r="AC277" s="10">
        <v>1</v>
      </c>
      <c r="AD277" s="10">
        <v>1</v>
      </c>
      <c r="AE277" s="81">
        <v>63.888874999999999</v>
      </c>
      <c r="AF277" s="81">
        <v>49.859499999999997</v>
      </c>
      <c r="AG277" s="81">
        <v>-14.02938</v>
      </c>
      <c r="AH277" s="10">
        <v>0</v>
      </c>
      <c r="AI277" s="74">
        <v>0</v>
      </c>
      <c r="AJ277" s="74">
        <f>Table1[[#This Row],[Improvement Payment Amount]]+Table1[[#This Row],[Incentive Payment Amount]]</f>
        <v>0</v>
      </c>
      <c r="AK277" s="3">
        <v>0</v>
      </c>
      <c r="AL277" s="3">
        <v>0</v>
      </c>
      <c r="AM277" s="3">
        <v>0</v>
      </c>
    </row>
    <row r="278" spans="1:39" ht="17.100000000000001" customHeight="1" x14ac:dyDescent="0.25">
      <c r="A278" s="82">
        <v>60000159</v>
      </c>
      <c r="B278" s="83" t="s">
        <v>743</v>
      </c>
      <c r="C278" s="10">
        <v>1376532051</v>
      </c>
      <c r="D278" s="10">
        <v>206301754</v>
      </c>
      <c r="E278" s="84">
        <v>339</v>
      </c>
      <c r="F278" s="84">
        <v>0</v>
      </c>
      <c r="G278" s="84">
        <v>7637</v>
      </c>
      <c r="H278" s="84">
        <v>7976</v>
      </c>
      <c r="I278" s="77">
        <v>0</v>
      </c>
      <c r="J278" s="77">
        <v>2.8846150000000001E-2</v>
      </c>
      <c r="K278" s="77">
        <v>0</v>
      </c>
      <c r="L278" s="77">
        <v>1</v>
      </c>
      <c r="M278" s="77">
        <v>0.99050632999999999</v>
      </c>
      <c r="N278" s="77">
        <v>2.8846150000000001E-2</v>
      </c>
      <c r="O278" s="77">
        <v>0.64705882000000003</v>
      </c>
      <c r="P278" s="77">
        <v>3.11804E-2</v>
      </c>
      <c r="Q278" s="77">
        <v>2.3809520000000001E-2</v>
      </c>
      <c r="R278" s="77">
        <v>0.11627907</v>
      </c>
      <c r="S278" s="77">
        <v>0.18548398999999999</v>
      </c>
      <c r="T278" s="77">
        <v>0.73148148000000002</v>
      </c>
      <c r="U278" s="77" t="s">
        <v>1146</v>
      </c>
      <c r="V278" s="10">
        <v>1</v>
      </c>
      <c r="W278" s="85">
        <v>0.99570815000000001</v>
      </c>
      <c r="X278" s="81">
        <v>36.665999999999997</v>
      </c>
      <c r="Y278" s="81">
        <v>36.665999999999997</v>
      </c>
      <c r="Z278" s="10" t="s">
        <v>114</v>
      </c>
      <c r="AA278" s="10">
        <v>1</v>
      </c>
      <c r="AB278" s="74">
        <v>0</v>
      </c>
      <c r="AC278" s="10">
        <v>1</v>
      </c>
      <c r="AD278" s="10">
        <v>1</v>
      </c>
      <c r="AE278" s="81">
        <v>55.555500000000002</v>
      </c>
      <c r="AF278" s="81">
        <v>36.665999999999997</v>
      </c>
      <c r="AG278" s="81">
        <v>-18.889500000000002</v>
      </c>
      <c r="AH278" s="10">
        <v>0</v>
      </c>
      <c r="AI278" s="74">
        <v>0</v>
      </c>
      <c r="AJ278" s="74">
        <f>Table1[[#This Row],[Improvement Payment Amount]]+Table1[[#This Row],[Incentive Payment Amount]]</f>
        <v>0</v>
      </c>
      <c r="AK278" s="3">
        <v>0</v>
      </c>
      <c r="AL278" s="3">
        <v>0</v>
      </c>
      <c r="AM278" s="3">
        <v>0</v>
      </c>
    </row>
    <row r="279" spans="1:39" ht="17.100000000000001" customHeight="1" x14ac:dyDescent="0.25">
      <c r="A279" s="82">
        <v>60000164</v>
      </c>
      <c r="B279" s="83" t="s">
        <v>197</v>
      </c>
      <c r="C279" s="10">
        <v>1245323088</v>
      </c>
      <c r="D279" s="10">
        <v>206300039</v>
      </c>
      <c r="E279" s="84">
        <v>2231</v>
      </c>
      <c r="F279" s="84">
        <v>204</v>
      </c>
      <c r="G279" s="84">
        <v>38658</v>
      </c>
      <c r="H279" s="84">
        <v>41093</v>
      </c>
      <c r="I279" s="77">
        <v>7.4487900000000003E-3</v>
      </c>
      <c r="J279" s="77">
        <v>3.3163270000000002E-2</v>
      </c>
      <c r="K279" s="77">
        <v>0</v>
      </c>
      <c r="L279" s="77">
        <v>1</v>
      </c>
      <c r="M279" s="77">
        <v>1</v>
      </c>
      <c r="N279" s="77">
        <v>0</v>
      </c>
      <c r="O279" s="77">
        <v>0.19548872</v>
      </c>
      <c r="P279" s="77">
        <v>0</v>
      </c>
      <c r="Q279" s="77">
        <v>0</v>
      </c>
      <c r="R279" s="77">
        <v>3.9682540000000002E-2</v>
      </c>
      <c r="S279" s="77">
        <v>0.15267823999999999</v>
      </c>
      <c r="T279" s="77">
        <v>0.74887892</v>
      </c>
      <c r="U279" s="77" t="s">
        <v>1146</v>
      </c>
      <c r="V279" s="10">
        <v>1</v>
      </c>
      <c r="W279" s="85">
        <v>0.96697038999999996</v>
      </c>
      <c r="X279" s="81">
        <v>73.61</v>
      </c>
      <c r="Y279" s="81">
        <v>73.61</v>
      </c>
      <c r="Z279" s="10" t="s">
        <v>114</v>
      </c>
      <c r="AA279" s="10">
        <v>3</v>
      </c>
      <c r="AB279" s="74">
        <v>170316.83052339556</v>
      </c>
      <c r="AC279" s="10">
        <v>1</v>
      </c>
      <c r="AD279" s="10">
        <v>1</v>
      </c>
      <c r="AE279" s="81">
        <v>52.778125000000003</v>
      </c>
      <c r="AF279" s="81">
        <v>73.61</v>
      </c>
      <c r="AG279" s="81">
        <v>20.831869999999999</v>
      </c>
      <c r="AH279" s="10">
        <v>1</v>
      </c>
      <c r="AI279" s="74">
        <v>40085.502891950309</v>
      </c>
      <c r="AJ279" s="74">
        <f>Table1[[#This Row],[Improvement Payment Amount]]+Table1[[#This Row],[Incentive Payment Amount]]</f>
        <v>210402.33341534587</v>
      </c>
      <c r="AK279" s="3">
        <v>210402.33341534587</v>
      </c>
      <c r="AL279" s="3">
        <v>0</v>
      </c>
      <c r="AM279" s="3">
        <v>210402.33341534587</v>
      </c>
    </row>
    <row r="280" spans="1:39" ht="17.100000000000001" customHeight="1" x14ac:dyDescent="0.25">
      <c r="A280" s="82">
        <v>60000167</v>
      </c>
      <c r="B280" s="83" t="s">
        <v>744</v>
      </c>
      <c r="C280" s="10">
        <v>1700987922</v>
      </c>
      <c r="D280" s="10">
        <v>206300212</v>
      </c>
      <c r="E280" s="84">
        <v>359</v>
      </c>
      <c r="F280" s="84">
        <v>0</v>
      </c>
      <c r="G280" s="84">
        <v>17538</v>
      </c>
      <c r="H280" s="84">
        <v>17897</v>
      </c>
      <c r="I280" s="77">
        <v>1.230769E-2</v>
      </c>
      <c r="J280" s="77">
        <v>2.654867E-2</v>
      </c>
      <c r="K280" s="77">
        <v>3.3333330000000001E-2</v>
      </c>
      <c r="L280" s="77">
        <v>0.78787879000000005</v>
      </c>
      <c r="M280" s="77">
        <v>0.83750000000000002</v>
      </c>
      <c r="N280" s="77">
        <v>3.5335700000000002E-3</v>
      </c>
      <c r="O280" s="77">
        <v>4.0268459999999999E-2</v>
      </c>
      <c r="P280" s="77">
        <v>3.1746030000000001E-2</v>
      </c>
      <c r="Q280" s="77">
        <v>1.9047620000000001E-2</v>
      </c>
      <c r="R280" s="77">
        <v>8.6776859999999997E-2</v>
      </c>
      <c r="S280" s="77" t="s">
        <v>11</v>
      </c>
      <c r="T280" s="77">
        <v>0.82022472000000002</v>
      </c>
      <c r="U280" s="77" t="s">
        <v>1146</v>
      </c>
      <c r="V280" s="10">
        <v>1</v>
      </c>
      <c r="W280" s="85">
        <v>0.95108696000000004</v>
      </c>
      <c r="X280" s="81">
        <v>49.532600000000002</v>
      </c>
      <c r="Y280" s="81">
        <v>49.532600000000002</v>
      </c>
      <c r="Z280" s="10" t="s">
        <v>114</v>
      </c>
      <c r="AA280" s="10">
        <v>1</v>
      </c>
      <c r="AB280" s="74">
        <v>0</v>
      </c>
      <c r="AC280" s="10">
        <v>1</v>
      </c>
      <c r="AD280" s="10">
        <v>1</v>
      </c>
      <c r="AE280" s="81">
        <v>62.499375000000001</v>
      </c>
      <c r="AF280" s="81">
        <v>49.532600000000002</v>
      </c>
      <c r="AG280" s="81">
        <v>-12.96678</v>
      </c>
      <c r="AH280" s="10">
        <v>0</v>
      </c>
      <c r="AI280" s="74">
        <v>0</v>
      </c>
      <c r="AJ280" s="74">
        <f>Table1[[#This Row],[Improvement Payment Amount]]+Table1[[#This Row],[Incentive Payment Amount]]</f>
        <v>0</v>
      </c>
      <c r="AK280" s="3">
        <v>0</v>
      </c>
      <c r="AL280" s="3">
        <v>0</v>
      </c>
      <c r="AM280" s="3">
        <v>0</v>
      </c>
    </row>
    <row r="281" spans="1:39" ht="17.100000000000001" customHeight="1" x14ac:dyDescent="0.25">
      <c r="A281" s="82">
        <v>60000168</v>
      </c>
      <c r="B281" s="83" t="s">
        <v>1158</v>
      </c>
      <c r="C281" s="10">
        <v>1578656427</v>
      </c>
      <c r="D281" s="10">
        <v>206301381</v>
      </c>
      <c r="E281" s="84">
        <v>1703</v>
      </c>
      <c r="F281" s="84">
        <v>0</v>
      </c>
      <c r="G281" s="84">
        <v>15222</v>
      </c>
      <c r="H281" s="84">
        <v>16925</v>
      </c>
      <c r="I281" s="77">
        <v>0</v>
      </c>
      <c r="J281" s="77">
        <v>1.7543860000000001E-2</v>
      </c>
      <c r="K281" s="77">
        <v>0</v>
      </c>
      <c r="L281" s="77">
        <v>1</v>
      </c>
      <c r="M281" s="77">
        <v>1</v>
      </c>
      <c r="N281" s="77">
        <v>5.2356E-3</v>
      </c>
      <c r="O281" s="77">
        <v>0.27906976999999999</v>
      </c>
      <c r="P281" s="77">
        <v>0</v>
      </c>
      <c r="Q281" s="77">
        <v>6.4935100000000001E-3</v>
      </c>
      <c r="R281" s="77">
        <v>3.5714290000000003E-2</v>
      </c>
      <c r="S281" s="77">
        <v>0.21014534000000001</v>
      </c>
      <c r="T281" s="77">
        <v>0.69135802000000002</v>
      </c>
      <c r="U281" s="77" t="s">
        <v>1146</v>
      </c>
      <c r="V281" s="10">
        <v>1</v>
      </c>
      <c r="W281" s="85">
        <v>0.98014888</v>
      </c>
      <c r="X281" s="81">
        <v>60.415500000000002</v>
      </c>
      <c r="Y281" s="81">
        <v>60.415500000000002</v>
      </c>
      <c r="Z281" s="10" t="s">
        <v>114</v>
      </c>
      <c r="AA281" s="10">
        <v>2</v>
      </c>
      <c r="AB281" s="74">
        <v>46765.667414701122</v>
      </c>
      <c r="AC281" s="10">
        <v>1</v>
      </c>
      <c r="AD281" s="10">
        <v>1</v>
      </c>
      <c r="AE281" s="81">
        <v>36.111125000000001</v>
      </c>
      <c r="AF281" s="81">
        <v>60.415500000000002</v>
      </c>
      <c r="AG281" s="81">
        <v>24.304369999999999</v>
      </c>
      <c r="AH281" s="10">
        <v>1</v>
      </c>
      <c r="AI281" s="74">
        <v>16510.04152644633</v>
      </c>
      <c r="AJ281" s="74">
        <f>Table1[[#This Row],[Improvement Payment Amount]]+Table1[[#This Row],[Incentive Payment Amount]]</f>
        <v>63275.708941147452</v>
      </c>
      <c r="AK281" s="3">
        <v>63275.708941147452</v>
      </c>
      <c r="AL281" s="3">
        <v>0</v>
      </c>
      <c r="AM281" s="3">
        <v>63275.708941147452</v>
      </c>
    </row>
    <row r="282" spans="1:39" ht="17.100000000000001" customHeight="1" x14ac:dyDescent="0.25">
      <c r="A282" s="82">
        <v>60000194</v>
      </c>
      <c r="B282" s="83" t="s">
        <v>198</v>
      </c>
      <c r="C282" s="10">
        <v>1437146032</v>
      </c>
      <c r="D282" s="10">
        <v>206301141</v>
      </c>
      <c r="E282" s="84">
        <v>245</v>
      </c>
      <c r="F282" s="84">
        <v>328</v>
      </c>
      <c r="G282" s="84">
        <v>16063</v>
      </c>
      <c r="H282" s="84">
        <v>16636</v>
      </c>
      <c r="I282" s="77">
        <v>2.189781E-2</v>
      </c>
      <c r="J282" s="77">
        <v>3.557312E-2</v>
      </c>
      <c r="K282" s="77">
        <v>0</v>
      </c>
      <c r="L282" s="77">
        <v>1</v>
      </c>
      <c r="M282" s="77">
        <v>1</v>
      </c>
      <c r="N282" s="77">
        <v>3.7594E-3</v>
      </c>
      <c r="O282" s="77" t="s">
        <v>11</v>
      </c>
      <c r="P282" s="77">
        <v>0</v>
      </c>
      <c r="Q282" s="77">
        <v>0</v>
      </c>
      <c r="R282" s="77">
        <v>5.7553960000000001E-2</v>
      </c>
      <c r="S282" s="77">
        <v>0.14106325</v>
      </c>
      <c r="T282" s="77">
        <v>0.77391304000000005</v>
      </c>
      <c r="U282" s="77" t="s">
        <v>1146</v>
      </c>
      <c r="V282" s="10">
        <v>1</v>
      </c>
      <c r="W282" s="85">
        <v>0.98750000000000004</v>
      </c>
      <c r="X282" s="81">
        <v>64.373500000000007</v>
      </c>
      <c r="Y282" s="81">
        <v>64.373500000000007</v>
      </c>
      <c r="Z282" s="10" t="s">
        <v>114</v>
      </c>
      <c r="AA282" s="10">
        <v>2</v>
      </c>
      <c r="AB282" s="74">
        <v>45967.128101091163</v>
      </c>
      <c r="AC282" s="10">
        <v>1</v>
      </c>
      <c r="AD282" s="10">
        <v>1</v>
      </c>
      <c r="AE282" s="81">
        <v>68.750312500000007</v>
      </c>
      <c r="AF282" s="81">
        <v>64.373500000000007</v>
      </c>
      <c r="AG282" s="81">
        <v>-4.3768099999999999</v>
      </c>
      <c r="AH282" s="10">
        <v>0</v>
      </c>
      <c r="AI282" s="74">
        <v>0</v>
      </c>
      <c r="AJ282" s="74">
        <f>Table1[[#This Row],[Improvement Payment Amount]]+Table1[[#This Row],[Incentive Payment Amount]]</f>
        <v>45967.128101091163</v>
      </c>
      <c r="AK282" s="3">
        <v>45967.128101091163</v>
      </c>
      <c r="AL282" s="3">
        <v>0</v>
      </c>
      <c r="AM282" s="3">
        <v>45967.128101091163</v>
      </c>
    </row>
    <row r="283" spans="1:39" ht="17.100000000000001" customHeight="1" x14ac:dyDescent="0.25">
      <c r="A283" s="82">
        <v>60000196</v>
      </c>
      <c r="B283" s="83" t="s">
        <v>745</v>
      </c>
      <c r="C283" s="10">
        <v>1295831139</v>
      </c>
      <c r="D283" s="10">
        <v>206301094</v>
      </c>
      <c r="E283" s="84">
        <v>6077</v>
      </c>
      <c r="F283" s="84">
        <v>0</v>
      </c>
      <c r="G283" s="84">
        <v>48975</v>
      </c>
      <c r="H283" s="84">
        <v>55052</v>
      </c>
      <c r="I283" s="77">
        <v>3.0722000000000002E-3</v>
      </c>
      <c r="J283" s="77">
        <v>8.4210499999999994E-3</v>
      </c>
      <c r="K283" s="77">
        <v>0</v>
      </c>
      <c r="L283" s="77">
        <v>1</v>
      </c>
      <c r="M283" s="77">
        <v>1</v>
      </c>
      <c r="N283" s="77">
        <v>0</v>
      </c>
      <c r="O283" s="77">
        <v>0.16410256000000001</v>
      </c>
      <c r="P283" s="77">
        <v>0</v>
      </c>
      <c r="Q283" s="77">
        <v>0</v>
      </c>
      <c r="R283" s="77">
        <v>3.270224E-2</v>
      </c>
      <c r="S283" s="77">
        <v>0.15602695</v>
      </c>
      <c r="T283" s="77">
        <v>0.80402010000000002</v>
      </c>
      <c r="U283" s="77" t="s">
        <v>1146</v>
      </c>
      <c r="V283" s="10">
        <v>1</v>
      </c>
      <c r="W283" s="85">
        <v>0.95914396999999996</v>
      </c>
      <c r="X283" s="81">
        <v>89.444000000000003</v>
      </c>
      <c r="Y283" s="81">
        <v>89.444000000000003</v>
      </c>
      <c r="Z283" s="10" t="s">
        <v>114</v>
      </c>
      <c r="AA283" s="10">
        <v>3</v>
      </c>
      <c r="AB283" s="74">
        <v>228172.24719475268</v>
      </c>
      <c r="AC283" s="10">
        <v>1</v>
      </c>
      <c r="AD283" s="10">
        <v>1</v>
      </c>
      <c r="AE283" s="81">
        <v>83.333250000000007</v>
      </c>
      <c r="AF283" s="81">
        <v>89.444000000000003</v>
      </c>
      <c r="AG283" s="81">
        <v>6.1107500000000003</v>
      </c>
      <c r="AH283" s="10">
        <v>0</v>
      </c>
      <c r="AI283" s="74">
        <v>0</v>
      </c>
      <c r="AJ283" s="74">
        <f>Table1[[#This Row],[Improvement Payment Amount]]+Table1[[#This Row],[Incentive Payment Amount]]</f>
        <v>228172.24719475268</v>
      </c>
      <c r="AK283" s="3">
        <v>228172.24719475268</v>
      </c>
      <c r="AL283" s="3">
        <v>0</v>
      </c>
      <c r="AM283" s="3">
        <v>228172.24719475268</v>
      </c>
    </row>
    <row r="284" spans="1:39" ht="17.100000000000001" customHeight="1" x14ac:dyDescent="0.25">
      <c r="A284" s="82">
        <v>60000255</v>
      </c>
      <c r="B284" s="83" t="s">
        <v>199</v>
      </c>
      <c r="C284" s="10">
        <v>1639164361</v>
      </c>
      <c r="D284" s="10">
        <v>206304002</v>
      </c>
      <c r="E284" s="84">
        <v>449</v>
      </c>
      <c r="F284" s="84">
        <v>0</v>
      </c>
      <c r="G284" s="84">
        <v>13810</v>
      </c>
      <c r="H284" s="84">
        <v>14259</v>
      </c>
      <c r="I284" s="77">
        <v>0</v>
      </c>
      <c r="J284" s="77">
        <v>2.4E-2</v>
      </c>
      <c r="K284" s="77">
        <v>0</v>
      </c>
      <c r="L284" s="77">
        <v>1</v>
      </c>
      <c r="M284" s="77">
        <v>1</v>
      </c>
      <c r="N284" s="77">
        <v>0</v>
      </c>
      <c r="O284" s="77" t="s">
        <v>11</v>
      </c>
      <c r="P284" s="77">
        <v>0</v>
      </c>
      <c r="Q284" s="77">
        <v>0</v>
      </c>
      <c r="R284" s="77">
        <v>7.8947370000000003E-2</v>
      </c>
      <c r="S284" s="77">
        <v>0.18854638000000001</v>
      </c>
      <c r="T284" s="77">
        <v>0.70786517000000004</v>
      </c>
      <c r="U284" s="77" t="s">
        <v>1146</v>
      </c>
      <c r="V284" s="10">
        <v>1</v>
      </c>
      <c r="W284" s="85">
        <v>0.99394673</v>
      </c>
      <c r="X284" s="81">
        <v>64.373500000000007</v>
      </c>
      <c r="Y284" s="81">
        <v>64.373500000000007</v>
      </c>
      <c r="Z284" s="10" t="s">
        <v>114</v>
      </c>
      <c r="AA284" s="10">
        <v>2</v>
      </c>
      <c r="AB284" s="74">
        <v>39399.211324444514</v>
      </c>
      <c r="AC284" s="10">
        <v>1</v>
      </c>
      <c r="AD284" s="10">
        <v>1</v>
      </c>
      <c r="AE284" s="81">
        <v>63.889125</v>
      </c>
      <c r="AF284" s="81">
        <v>64.373500000000007</v>
      </c>
      <c r="AG284" s="81">
        <v>0.48437000000000002</v>
      </c>
      <c r="AH284" s="10">
        <v>0</v>
      </c>
      <c r="AI284" s="74">
        <v>0</v>
      </c>
      <c r="AJ284" s="74">
        <f>Table1[[#This Row],[Improvement Payment Amount]]+Table1[[#This Row],[Incentive Payment Amount]]</f>
        <v>39399.211324444514</v>
      </c>
      <c r="AK284" s="3">
        <v>39399.211324444514</v>
      </c>
      <c r="AL284" s="3">
        <v>0</v>
      </c>
      <c r="AM284" s="3">
        <v>39399.211324444514</v>
      </c>
    </row>
    <row r="285" spans="1:39" ht="17.100000000000001" customHeight="1" x14ac:dyDescent="0.25">
      <c r="A285" s="82">
        <v>60000715</v>
      </c>
      <c r="B285" s="83" t="s">
        <v>200</v>
      </c>
      <c r="C285" s="10">
        <v>1891741476</v>
      </c>
      <c r="D285" s="10">
        <v>206304007</v>
      </c>
      <c r="E285" s="84">
        <v>675</v>
      </c>
      <c r="F285" s="84">
        <v>0</v>
      </c>
      <c r="G285" s="84">
        <v>22872</v>
      </c>
      <c r="H285" s="84">
        <v>23547</v>
      </c>
      <c r="I285" s="77">
        <v>0</v>
      </c>
      <c r="J285" s="77">
        <v>1.8264840000000001E-2</v>
      </c>
      <c r="K285" s="77">
        <v>0</v>
      </c>
      <c r="L285" s="77">
        <v>0.98113207999999996</v>
      </c>
      <c r="M285" s="77">
        <v>0.98497495999999995</v>
      </c>
      <c r="N285" s="77">
        <v>4.5454500000000004E-3</v>
      </c>
      <c r="O285" s="77" t="s">
        <v>11</v>
      </c>
      <c r="P285" s="77">
        <v>6.2222220000000002E-2</v>
      </c>
      <c r="Q285" s="77">
        <v>6.4327490000000001E-2</v>
      </c>
      <c r="R285" s="77">
        <v>0.10362694</v>
      </c>
      <c r="S285" s="77">
        <v>0.10451298000000001</v>
      </c>
      <c r="T285" s="77">
        <v>0.67883212000000004</v>
      </c>
      <c r="U285" s="77" t="s">
        <v>1146</v>
      </c>
      <c r="V285" s="10">
        <v>1</v>
      </c>
      <c r="W285" s="85">
        <v>0.98905907999999998</v>
      </c>
      <c r="X285" s="81">
        <v>46.563299999999998</v>
      </c>
      <c r="Y285" s="81">
        <v>46.563299999999998</v>
      </c>
      <c r="Z285" s="10" t="s">
        <v>114</v>
      </c>
      <c r="AA285" s="10">
        <v>1</v>
      </c>
      <c r="AB285" s="74">
        <v>0</v>
      </c>
      <c r="AC285" s="10">
        <v>1</v>
      </c>
      <c r="AD285" s="10">
        <v>1</v>
      </c>
      <c r="AE285" s="81">
        <v>11.11125</v>
      </c>
      <c r="AF285" s="81">
        <v>46.563299999999998</v>
      </c>
      <c r="AG285" s="81">
        <v>35.45205</v>
      </c>
      <c r="AH285" s="10">
        <v>1</v>
      </c>
      <c r="AI285" s="74">
        <v>22969.686725154017</v>
      </c>
      <c r="AJ285" s="74">
        <f>Table1[[#This Row],[Improvement Payment Amount]]+Table1[[#This Row],[Incentive Payment Amount]]</f>
        <v>22969.686725154017</v>
      </c>
      <c r="AK285" s="3">
        <v>22969.686725154017</v>
      </c>
      <c r="AL285" s="3">
        <v>0</v>
      </c>
      <c r="AM285" s="3">
        <v>22969.686725154017</v>
      </c>
    </row>
    <row r="286" spans="1:39" ht="17.100000000000001" customHeight="1" x14ac:dyDescent="0.25">
      <c r="A286" s="82">
        <v>60000765</v>
      </c>
      <c r="B286" s="83" t="s">
        <v>1159</v>
      </c>
      <c r="C286" s="10">
        <v>1811029069</v>
      </c>
      <c r="D286" s="10">
        <v>206304012</v>
      </c>
      <c r="E286" s="84">
        <v>484</v>
      </c>
      <c r="F286" s="84">
        <v>15628</v>
      </c>
      <c r="G286" s="84">
        <v>9060</v>
      </c>
      <c r="H286" s="84">
        <v>25172</v>
      </c>
      <c r="I286" s="77">
        <v>6.2670299999999998E-2</v>
      </c>
      <c r="J286" s="77">
        <v>9.6774189999999996E-2</v>
      </c>
      <c r="K286" s="77">
        <v>7.886435E-2</v>
      </c>
      <c r="L286" s="77">
        <v>0.86322463999999999</v>
      </c>
      <c r="M286" s="77">
        <v>0.87207206999999998</v>
      </c>
      <c r="N286" s="77">
        <v>2.7777800000000001E-3</v>
      </c>
      <c r="O286" s="77">
        <v>0.38775510000000002</v>
      </c>
      <c r="P286" s="77">
        <v>3.1704099999999999E-2</v>
      </c>
      <c r="Q286" s="77">
        <v>3.4682079999999997E-2</v>
      </c>
      <c r="R286" s="77">
        <v>6.5359479999999998E-2</v>
      </c>
      <c r="S286" s="77">
        <v>0.20164180000000001</v>
      </c>
      <c r="T286" s="77">
        <v>0.75877192999999998</v>
      </c>
      <c r="U286" s="77" t="s">
        <v>1146</v>
      </c>
      <c r="V286" s="10">
        <v>1</v>
      </c>
      <c r="W286" s="85">
        <v>0.99158654000000002</v>
      </c>
      <c r="X286" s="81">
        <v>23.4725</v>
      </c>
      <c r="Y286" s="81">
        <v>23.4725</v>
      </c>
      <c r="Z286" s="10" t="s">
        <v>114</v>
      </c>
      <c r="AA286" s="10">
        <v>1</v>
      </c>
      <c r="AB286" s="74">
        <v>0</v>
      </c>
      <c r="AC286" s="10">
        <v>1</v>
      </c>
      <c r="AD286" s="10">
        <v>1</v>
      </c>
      <c r="AE286" s="81">
        <v>13.889125</v>
      </c>
      <c r="AF286" s="81">
        <v>23.4725</v>
      </c>
      <c r="AG286" s="81">
        <v>9.5833700000000004</v>
      </c>
      <c r="AH286" s="10">
        <v>0</v>
      </c>
      <c r="AI286" s="74">
        <v>0</v>
      </c>
      <c r="AJ286" s="74">
        <f>Table1[[#This Row],[Improvement Payment Amount]]+Table1[[#This Row],[Incentive Payment Amount]]</f>
        <v>0</v>
      </c>
      <c r="AK286" s="3">
        <v>0</v>
      </c>
      <c r="AL286" s="3">
        <v>0</v>
      </c>
      <c r="AM286" s="3">
        <v>0</v>
      </c>
    </row>
    <row r="287" spans="1:39" ht="17.100000000000001" customHeight="1" x14ac:dyDescent="0.25">
      <c r="A287" s="82">
        <v>60000837</v>
      </c>
      <c r="B287" s="83" t="s">
        <v>746</v>
      </c>
      <c r="C287" s="10">
        <v>1336187228</v>
      </c>
      <c r="D287" s="10">
        <v>206304010</v>
      </c>
      <c r="E287" s="84">
        <v>933</v>
      </c>
      <c r="F287" s="84">
        <v>0</v>
      </c>
      <c r="G287" s="84">
        <v>18430</v>
      </c>
      <c r="H287" s="84">
        <v>19363</v>
      </c>
      <c r="I287" s="77">
        <v>0</v>
      </c>
      <c r="J287" s="77">
        <v>3.4632030000000001E-2</v>
      </c>
      <c r="K287" s="77">
        <v>0</v>
      </c>
      <c r="L287" s="77">
        <v>1</v>
      </c>
      <c r="M287" s="77">
        <v>0.99924811999999996</v>
      </c>
      <c r="N287" s="77">
        <v>4.1152300000000001E-3</v>
      </c>
      <c r="O287" s="77">
        <v>0.609375</v>
      </c>
      <c r="P287" s="77">
        <v>3.8609999999999998E-3</v>
      </c>
      <c r="Q287" s="77">
        <v>0</v>
      </c>
      <c r="R287" s="77">
        <v>4.4776120000000003E-2</v>
      </c>
      <c r="S287" s="77">
        <v>0.13709246</v>
      </c>
      <c r="T287" s="77">
        <v>0.66666667000000002</v>
      </c>
      <c r="U287" s="77" t="s">
        <v>1146</v>
      </c>
      <c r="V287" s="10">
        <v>1</v>
      </c>
      <c r="W287" s="85">
        <v>0.99889868000000004</v>
      </c>
      <c r="X287" s="81">
        <v>52.499000000000002</v>
      </c>
      <c r="Y287" s="81">
        <v>52.499000000000002</v>
      </c>
      <c r="Z287" s="10" t="s">
        <v>114</v>
      </c>
      <c r="AA287" s="10">
        <v>2</v>
      </c>
      <c r="AB287" s="74">
        <v>53502.134011867529</v>
      </c>
      <c r="AC287" s="10">
        <v>1</v>
      </c>
      <c r="AD287" s="10">
        <v>1</v>
      </c>
      <c r="AE287" s="81">
        <v>16.66675</v>
      </c>
      <c r="AF287" s="81">
        <v>52.499000000000002</v>
      </c>
      <c r="AG287" s="81">
        <v>35.832250000000002</v>
      </c>
      <c r="AH287" s="10">
        <v>1</v>
      </c>
      <c r="AI287" s="74">
        <v>18888.267892264714</v>
      </c>
      <c r="AJ287" s="74">
        <f>Table1[[#This Row],[Improvement Payment Amount]]+Table1[[#This Row],[Incentive Payment Amount]]</f>
        <v>72390.401904132246</v>
      </c>
      <c r="AK287" s="3">
        <v>72390.401904132246</v>
      </c>
      <c r="AL287" s="3">
        <v>0</v>
      </c>
      <c r="AM287" s="3">
        <v>72390.401904132246</v>
      </c>
    </row>
    <row r="288" spans="1:39" ht="17.100000000000001" customHeight="1" x14ac:dyDescent="0.25">
      <c r="A288" s="82">
        <v>60000839</v>
      </c>
      <c r="B288" s="83" t="s">
        <v>201</v>
      </c>
      <c r="C288" s="10">
        <v>1841354354</v>
      </c>
      <c r="D288" s="10">
        <v>206304020</v>
      </c>
      <c r="E288" s="84">
        <v>171</v>
      </c>
      <c r="F288" s="84">
        <v>0</v>
      </c>
      <c r="G288" s="84">
        <v>4957</v>
      </c>
      <c r="H288" s="84">
        <v>5128</v>
      </c>
      <c r="I288" s="77">
        <v>0</v>
      </c>
      <c r="J288" s="77">
        <v>3.1914890000000001E-2</v>
      </c>
      <c r="K288" s="77">
        <v>0</v>
      </c>
      <c r="L288" s="77">
        <v>0.96790122999999995</v>
      </c>
      <c r="M288" s="77">
        <v>0.96287703000000002</v>
      </c>
      <c r="N288" s="77">
        <v>2.12766E-2</v>
      </c>
      <c r="O288" s="77">
        <v>0.57894736999999996</v>
      </c>
      <c r="P288" s="77">
        <v>7.5376899999999997E-3</v>
      </c>
      <c r="Q288" s="77">
        <v>0</v>
      </c>
      <c r="R288" s="77">
        <v>4.7619050000000003E-2</v>
      </c>
      <c r="S288" s="77">
        <v>9.2009460000000001E-2</v>
      </c>
      <c r="T288" s="77">
        <v>0.97777778000000004</v>
      </c>
      <c r="U288" s="77" t="s">
        <v>1146</v>
      </c>
      <c r="V288" s="10">
        <v>1</v>
      </c>
      <c r="W288" s="85">
        <v>1</v>
      </c>
      <c r="X288" s="81">
        <v>65.694500000000005</v>
      </c>
      <c r="Y288" s="81">
        <v>65.694500000000005</v>
      </c>
      <c r="Z288" s="10" t="s">
        <v>114</v>
      </c>
      <c r="AA288" s="10">
        <v>2</v>
      </c>
      <c r="AB288" s="74">
        <v>14169.237370906196</v>
      </c>
      <c r="AC288" s="10">
        <v>1</v>
      </c>
      <c r="AD288" s="10">
        <v>1</v>
      </c>
      <c r="AE288" s="81">
        <v>50.000250000000001</v>
      </c>
      <c r="AF288" s="81">
        <v>65.694500000000005</v>
      </c>
      <c r="AG288" s="81">
        <v>15.69425</v>
      </c>
      <c r="AH288" s="10">
        <v>0</v>
      </c>
      <c r="AI288" s="74">
        <v>0</v>
      </c>
      <c r="AJ288" s="74">
        <f>Table1[[#This Row],[Improvement Payment Amount]]+Table1[[#This Row],[Incentive Payment Amount]]</f>
        <v>14169.237370906196</v>
      </c>
      <c r="AK288" s="3">
        <v>14169.237370906196</v>
      </c>
      <c r="AL288" s="3">
        <v>0</v>
      </c>
      <c r="AM288" s="3">
        <v>14169.237370906196</v>
      </c>
    </row>
    <row r="289" spans="1:39" ht="17.100000000000001" customHeight="1" x14ac:dyDescent="0.25">
      <c r="A289" s="82">
        <v>60000876</v>
      </c>
      <c r="B289" s="83" t="s">
        <v>202</v>
      </c>
      <c r="C289" s="10">
        <v>1346293750</v>
      </c>
      <c r="D289" s="10">
        <v>206304068</v>
      </c>
      <c r="E289" s="84">
        <v>0</v>
      </c>
      <c r="F289" s="84">
        <v>0</v>
      </c>
      <c r="G289" s="84">
        <v>0</v>
      </c>
      <c r="H289" s="84">
        <v>0</v>
      </c>
      <c r="I289" s="77" t="s">
        <v>11</v>
      </c>
      <c r="J289" s="77" t="s">
        <v>11</v>
      </c>
      <c r="K289" s="77" t="s">
        <v>11</v>
      </c>
      <c r="L289" s="77">
        <v>1</v>
      </c>
      <c r="M289" s="77">
        <v>0.99469777000000004</v>
      </c>
      <c r="N289" s="77" t="s">
        <v>11</v>
      </c>
      <c r="O289" s="77" t="s">
        <v>11</v>
      </c>
      <c r="P289" s="77">
        <v>0</v>
      </c>
      <c r="Q289" s="77" t="s">
        <v>11</v>
      </c>
      <c r="R289" s="77" t="s">
        <v>11</v>
      </c>
      <c r="S289" s="77">
        <v>0.14628587000000001</v>
      </c>
      <c r="T289" s="77">
        <v>0.52631578999999995</v>
      </c>
      <c r="U289" s="77" t="s">
        <v>1146</v>
      </c>
      <c r="V289" s="10">
        <v>1</v>
      </c>
      <c r="W289" s="85">
        <v>0.98905109000000002</v>
      </c>
      <c r="X289" s="81">
        <v>58.436300000000003</v>
      </c>
      <c r="Y289" s="81">
        <v>0</v>
      </c>
      <c r="Z289" s="10" t="s">
        <v>114</v>
      </c>
      <c r="AA289" s="10" t="s">
        <v>36</v>
      </c>
      <c r="AB289" s="74">
        <v>0</v>
      </c>
      <c r="AC289" s="10">
        <v>1</v>
      </c>
      <c r="AD289" s="10">
        <v>0</v>
      </c>
      <c r="AE289" s="81">
        <v>12.500125000000001</v>
      </c>
      <c r="AF289" s="81">
        <v>58.436300000000003</v>
      </c>
      <c r="AG289" s="81">
        <v>45.936169999999997</v>
      </c>
      <c r="AH289" s="10">
        <v>1</v>
      </c>
      <c r="AI289" s="74">
        <v>0</v>
      </c>
      <c r="AJ289" s="74">
        <f>Table1[[#This Row],[Improvement Payment Amount]]+Table1[[#This Row],[Incentive Payment Amount]]</f>
        <v>0</v>
      </c>
      <c r="AK289" s="3">
        <v>0</v>
      </c>
      <c r="AL289" s="3">
        <v>0</v>
      </c>
      <c r="AM289" s="3">
        <v>0</v>
      </c>
    </row>
    <row r="290" spans="1:39" ht="17.100000000000001" customHeight="1" x14ac:dyDescent="0.25">
      <c r="A290" s="82">
        <v>60000923</v>
      </c>
      <c r="B290" s="83" t="s">
        <v>203</v>
      </c>
      <c r="C290" s="10">
        <v>1235235300</v>
      </c>
      <c r="D290" s="10">
        <v>206304033</v>
      </c>
      <c r="E290" s="84">
        <v>367</v>
      </c>
      <c r="F290" s="84">
        <v>0</v>
      </c>
      <c r="G290" s="84">
        <v>24227</v>
      </c>
      <c r="H290" s="84">
        <v>24594</v>
      </c>
      <c r="I290" s="77">
        <v>2.2271700000000001E-3</v>
      </c>
      <c r="J290" s="77">
        <v>3.3653849999999999E-2</v>
      </c>
      <c r="K290" s="77">
        <v>3.1390130000000002E-2</v>
      </c>
      <c r="L290" s="77">
        <v>0.94039735000000002</v>
      </c>
      <c r="M290" s="77">
        <v>0.93209876999999997</v>
      </c>
      <c r="N290" s="77">
        <v>0</v>
      </c>
      <c r="O290" s="77">
        <v>0.15853659000000001</v>
      </c>
      <c r="P290" s="77">
        <v>9.5238100000000006E-2</v>
      </c>
      <c r="Q290" s="77">
        <v>5.7142900000000003E-3</v>
      </c>
      <c r="R290" s="77">
        <v>6.4102560000000003E-2</v>
      </c>
      <c r="S290" s="77">
        <v>0.17080382999999999</v>
      </c>
      <c r="T290" s="77">
        <v>0.83739836999999995</v>
      </c>
      <c r="U290" s="77" t="s">
        <v>1146</v>
      </c>
      <c r="V290" s="10">
        <v>1</v>
      </c>
      <c r="W290" s="85">
        <v>0.97810218999999998</v>
      </c>
      <c r="X290" s="81">
        <v>44.584499999999998</v>
      </c>
      <c r="Y290" s="81">
        <v>44.584499999999998</v>
      </c>
      <c r="Z290" s="10" t="s">
        <v>78</v>
      </c>
      <c r="AA290" s="10" t="s">
        <v>36</v>
      </c>
      <c r="AB290" s="74">
        <v>0</v>
      </c>
      <c r="AC290" s="10">
        <v>1</v>
      </c>
      <c r="AD290" s="10">
        <v>0</v>
      </c>
      <c r="AE290" s="81">
        <v>52.777374999999999</v>
      </c>
      <c r="AF290" s="81">
        <v>44.584499999999998</v>
      </c>
      <c r="AG290" s="81">
        <v>-8.1928800000000006</v>
      </c>
      <c r="AH290" s="10">
        <v>0</v>
      </c>
      <c r="AI290" s="74">
        <v>0</v>
      </c>
      <c r="AJ290" s="74">
        <f>Table1[[#This Row],[Improvement Payment Amount]]+Table1[[#This Row],[Incentive Payment Amount]]</f>
        <v>0</v>
      </c>
      <c r="AK290" s="3">
        <v>0</v>
      </c>
      <c r="AL290" s="3">
        <v>0</v>
      </c>
      <c r="AM290" s="3">
        <v>0</v>
      </c>
    </row>
    <row r="291" spans="1:39" ht="17.100000000000001" customHeight="1" x14ac:dyDescent="0.25">
      <c r="A291" s="82">
        <v>60000978</v>
      </c>
      <c r="B291" s="83" t="s">
        <v>204</v>
      </c>
      <c r="C291" s="10">
        <v>1184720005</v>
      </c>
      <c r="D291" s="10">
        <v>206304055</v>
      </c>
      <c r="E291" s="84">
        <v>1513</v>
      </c>
      <c r="F291" s="84">
        <v>0</v>
      </c>
      <c r="G291" s="84">
        <v>18084</v>
      </c>
      <c r="H291" s="84">
        <v>19597</v>
      </c>
      <c r="I291" s="77">
        <v>0</v>
      </c>
      <c r="J291" s="77">
        <v>2.8571429999999998E-2</v>
      </c>
      <c r="K291" s="77">
        <v>0</v>
      </c>
      <c r="L291" s="77">
        <v>1</v>
      </c>
      <c r="M291" s="77">
        <v>1</v>
      </c>
      <c r="N291" s="77">
        <v>0</v>
      </c>
      <c r="O291" s="77">
        <v>5.2631579999999997E-2</v>
      </c>
      <c r="P291" s="77">
        <v>0</v>
      </c>
      <c r="Q291" s="77">
        <v>0</v>
      </c>
      <c r="R291" s="77">
        <v>3.703704E-2</v>
      </c>
      <c r="S291" s="77">
        <v>0.10307011000000001</v>
      </c>
      <c r="T291" s="77">
        <v>0.87878787999999997</v>
      </c>
      <c r="U291" s="77" t="s">
        <v>1146</v>
      </c>
      <c r="V291" s="10">
        <v>1</v>
      </c>
      <c r="W291" s="85">
        <v>0.98457223000000005</v>
      </c>
      <c r="X291" s="81">
        <v>94.721999999999994</v>
      </c>
      <c r="Y291" s="81">
        <v>94.721999999999994</v>
      </c>
      <c r="Z291" s="10" t="s">
        <v>114</v>
      </c>
      <c r="AA291" s="10">
        <v>3</v>
      </c>
      <c r="AB291" s="74">
        <v>81223.053263742797</v>
      </c>
      <c r="AC291" s="10">
        <v>1</v>
      </c>
      <c r="AD291" s="10">
        <v>1</v>
      </c>
      <c r="AE291" s="81">
        <v>77.778000000000006</v>
      </c>
      <c r="AF291" s="81">
        <v>94.721999999999994</v>
      </c>
      <c r="AG291" s="81">
        <v>16.943999999999999</v>
      </c>
      <c r="AH291" s="10">
        <v>1</v>
      </c>
      <c r="AI291" s="74">
        <v>19116.53080022267</v>
      </c>
      <c r="AJ291" s="74">
        <f>Table1[[#This Row],[Improvement Payment Amount]]+Table1[[#This Row],[Incentive Payment Amount]]</f>
        <v>100339.58406396546</v>
      </c>
      <c r="AK291" s="3">
        <v>100339.58406396546</v>
      </c>
      <c r="AL291" s="3">
        <v>0</v>
      </c>
      <c r="AM291" s="3">
        <v>100339.58406396546</v>
      </c>
    </row>
    <row r="292" spans="1:39" ht="17.100000000000001" customHeight="1" x14ac:dyDescent="0.25">
      <c r="A292" s="82">
        <v>60001154</v>
      </c>
      <c r="B292" s="83" t="s">
        <v>205</v>
      </c>
      <c r="C292" s="10">
        <v>0</v>
      </c>
      <c r="D292" s="10">
        <v>206304100</v>
      </c>
      <c r="E292" s="84">
        <v>0</v>
      </c>
      <c r="F292" s="84">
        <v>0</v>
      </c>
      <c r="G292" s="84">
        <v>0</v>
      </c>
      <c r="H292" s="84">
        <v>0</v>
      </c>
      <c r="I292" s="77">
        <v>0</v>
      </c>
      <c r="J292" s="77">
        <v>9.4339599999999999E-3</v>
      </c>
      <c r="K292" s="77">
        <v>9.9009900000000001E-3</v>
      </c>
      <c r="L292" s="77">
        <v>0.99540229999999996</v>
      </c>
      <c r="M292" s="77">
        <v>1</v>
      </c>
      <c r="N292" s="77">
        <v>0</v>
      </c>
      <c r="O292" s="77" t="s">
        <v>11</v>
      </c>
      <c r="P292" s="77">
        <v>9.3896699999999993E-3</v>
      </c>
      <c r="Q292" s="77">
        <v>0</v>
      </c>
      <c r="R292" s="77">
        <v>4.1095890000000003E-2</v>
      </c>
      <c r="S292" s="77">
        <v>0.12346517</v>
      </c>
      <c r="T292" s="77">
        <v>0.86956522000000003</v>
      </c>
      <c r="U292" s="77" t="s">
        <v>1146</v>
      </c>
      <c r="V292" s="10">
        <v>1</v>
      </c>
      <c r="W292" s="85">
        <v>0.99157302999999997</v>
      </c>
      <c r="X292" s="81">
        <v>88.125500000000002</v>
      </c>
      <c r="Y292" s="81">
        <v>0</v>
      </c>
      <c r="Z292" s="10" t="s">
        <v>114</v>
      </c>
      <c r="AA292" s="10" t="s">
        <v>36</v>
      </c>
      <c r="AB292" s="74">
        <v>0</v>
      </c>
      <c r="AC292" s="10">
        <v>1</v>
      </c>
      <c r="AD292" s="10">
        <v>0</v>
      </c>
      <c r="AE292" s="81">
        <v>75</v>
      </c>
      <c r="AF292" s="81">
        <v>88.125500000000002</v>
      </c>
      <c r="AG292" s="81">
        <v>13.125500000000001</v>
      </c>
      <c r="AH292" s="10">
        <v>0</v>
      </c>
      <c r="AI292" s="74">
        <v>0</v>
      </c>
      <c r="AJ292" s="74">
        <f>Table1[[#This Row],[Improvement Payment Amount]]+Table1[[#This Row],[Incentive Payment Amount]]</f>
        <v>0</v>
      </c>
      <c r="AK292" s="3">
        <v>0</v>
      </c>
      <c r="AL292" s="3">
        <v>0</v>
      </c>
      <c r="AM292" s="3">
        <v>0</v>
      </c>
    </row>
    <row r="293" spans="1:39" ht="17.100000000000001" customHeight="1" x14ac:dyDescent="0.25">
      <c r="A293" s="82">
        <v>60001680</v>
      </c>
      <c r="B293" s="83" t="s">
        <v>1160</v>
      </c>
      <c r="C293" s="10">
        <v>1285049585</v>
      </c>
      <c r="D293" s="10">
        <v>206304158</v>
      </c>
      <c r="E293" s="84">
        <v>0</v>
      </c>
      <c r="F293" s="84">
        <v>0</v>
      </c>
      <c r="G293" s="84">
        <v>0</v>
      </c>
      <c r="H293" s="84">
        <v>0</v>
      </c>
      <c r="I293" s="77" t="s">
        <v>11</v>
      </c>
      <c r="J293" s="77" t="s">
        <v>11</v>
      </c>
      <c r="K293" s="77" t="s">
        <v>11</v>
      </c>
      <c r="L293" s="77">
        <v>0.99526066000000002</v>
      </c>
      <c r="M293" s="77">
        <v>0.994614</v>
      </c>
      <c r="N293" s="77" t="s">
        <v>11</v>
      </c>
      <c r="O293" s="77" t="s">
        <v>11</v>
      </c>
      <c r="P293" s="77">
        <v>4.4345900000000004E-3</v>
      </c>
      <c r="Q293" s="77" t="s">
        <v>11</v>
      </c>
      <c r="R293" s="77" t="s">
        <v>11</v>
      </c>
      <c r="S293" s="77">
        <v>0.13300192999999999</v>
      </c>
      <c r="T293" s="77">
        <v>0.67647058999999998</v>
      </c>
      <c r="U293" s="77" t="s">
        <v>1146</v>
      </c>
      <c r="V293" s="10">
        <v>1</v>
      </c>
      <c r="W293" s="85">
        <v>1</v>
      </c>
      <c r="X293" s="81">
        <v>40.624499999999998</v>
      </c>
      <c r="Y293" s="81">
        <v>0</v>
      </c>
      <c r="Z293" s="10" t="s">
        <v>114</v>
      </c>
      <c r="AA293" s="10" t="s">
        <v>36</v>
      </c>
      <c r="AB293" s="74">
        <v>0</v>
      </c>
      <c r="AC293" s="10">
        <v>1</v>
      </c>
      <c r="AD293" s="10">
        <v>0</v>
      </c>
      <c r="AE293" s="81">
        <v>50</v>
      </c>
      <c r="AF293" s="81">
        <v>40.624499999999998</v>
      </c>
      <c r="AG293" s="81">
        <v>-9.3755000000000006</v>
      </c>
      <c r="AH293" s="10">
        <v>0</v>
      </c>
      <c r="AI293" s="74">
        <v>0</v>
      </c>
      <c r="AJ293" s="74">
        <f>Table1[[#This Row],[Improvement Payment Amount]]+Table1[[#This Row],[Incentive Payment Amount]]</f>
        <v>0</v>
      </c>
      <c r="AK293" s="3">
        <v>0</v>
      </c>
      <c r="AL293" s="3">
        <v>0</v>
      </c>
      <c r="AM293" s="3">
        <v>0</v>
      </c>
    </row>
    <row r="294" spans="1:39" ht="17.100000000000001" customHeight="1" x14ac:dyDescent="0.25">
      <c r="A294" s="82">
        <v>60001718</v>
      </c>
      <c r="B294" s="83" t="s">
        <v>747</v>
      </c>
      <c r="C294" s="10">
        <v>0</v>
      </c>
      <c r="D294" s="10">
        <v>206304269</v>
      </c>
      <c r="E294" s="84">
        <v>0</v>
      </c>
      <c r="F294" s="84">
        <v>0</v>
      </c>
      <c r="G294" s="84">
        <v>0</v>
      </c>
      <c r="H294" s="84">
        <v>0</v>
      </c>
      <c r="I294" s="77" t="s">
        <v>11</v>
      </c>
      <c r="J294" s="77" t="s">
        <v>11</v>
      </c>
      <c r="K294" s="77" t="s">
        <v>11</v>
      </c>
      <c r="L294" s="77">
        <v>0.50340136000000002</v>
      </c>
      <c r="M294" s="77">
        <v>0.62643678000000003</v>
      </c>
      <c r="N294" s="77" t="s">
        <v>11</v>
      </c>
      <c r="O294" s="77" t="s">
        <v>11</v>
      </c>
      <c r="P294" s="77">
        <v>6.5517240000000004E-2</v>
      </c>
      <c r="Q294" s="77" t="s">
        <v>11</v>
      </c>
      <c r="R294" s="77" t="s">
        <v>11</v>
      </c>
      <c r="S294" s="77">
        <v>0.17652293999999999</v>
      </c>
      <c r="T294" s="77">
        <v>0.64634146000000003</v>
      </c>
      <c r="U294" s="77" t="s">
        <v>1146</v>
      </c>
      <c r="V294" s="10">
        <v>1</v>
      </c>
      <c r="W294" s="85">
        <v>0.99686520000000001</v>
      </c>
      <c r="X294" s="81">
        <v>5</v>
      </c>
      <c r="Y294" s="81">
        <v>0</v>
      </c>
      <c r="Z294" s="10" t="s">
        <v>114</v>
      </c>
      <c r="AA294" s="10" t="s">
        <v>36</v>
      </c>
      <c r="AB294" s="74">
        <v>0</v>
      </c>
      <c r="AC294" s="10">
        <v>1</v>
      </c>
      <c r="AD294" s="10">
        <v>0</v>
      </c>
      <c r="AE294" s="81">
        <v>12.499874999999999</v>
      </c>
      <c r="AF294" s="81">
        <v>5</v>
      </c>
      <c r="AG294" s="81">
        <v>-7.4998800000000001</v>
      </c>
      <c r="AH294" s="10">
        <v>0</v>
      </c>
      <c r="AI294" s="74">
        <v>0</v>
      </c>
      <c r="AJ294" s="74">
        <f>Table1[[#This Row],[Improvement Payment Amount]]+Table1[[#This Row],[Incentive Payment Amount]]</f>
        <v>0</v>
      </c>
      <c r="AK294" s="3">
        <v>0</v>
      </c>
      <c r="AL294" s="3">
        <v>0</v>
      </c>
      <c r="AM294" s="3">
        <v>0</v>
      </c>
    </row>
    <row r="295" spans="1:39" ht="17.100000000000001" customHeight="1" x14ac:dyDescent="0.25">
      <c r="A295" s="82">
        <v>60002251</v>
      </c>
      <c r="B295" s="83" t="s">
        <v>748</v>
      </c>
      <c r="C295" s="10">
        <v>0</v>
      </c>
      <c r="D295" s="10">
        <v>206014177</v>
      </c>
      <c r="E295" s="84">
        <v>0</v>
      </c>
      <c r="F295" s="84">
        <v>0</v>
      </c>
      <c r="G295" s="84">
        <v>0</v>
      </c>
      <c r="H295" s="84">
        <v>0</v>
      </c>
      <c r="I295" s="77" t="s">
        <v>11</v>
      </c>
      <c r="J295" s="77" t="s">
        <v>11</v>
      </c>
      <c r="K295" s="77" t="s">
        <v>11</v>
      </c>
      <c r="L295" s="77">
        <v>1</v>
      </c>
      <c r="M295" s="77">
        <v>1</v>
      </c>
      <c r="N295" s="77" t="s">
        <v>11</v>
      </c>
      <c r="O295" s="77" t="s">
        <v>11</v>
      </c>
      <c r="P295" s="77">
        <v>0.13333333</v>
      </c>
      <c r="Q295" s="77" t="s">
        <v>11</v>
      </c>
      <c r="R295" s="77" t="s">
        <v>11</v>
      </c>
      <c r="S295" s="77">
        <v>9.9496130000000002E-2</v>
      </c>
      <c r="T295" s="77">
        <v>0.89285714000000005</v>
      </c>
      <c r="U295" s="77" t="s">
        <v>1146</v>
      </c>
      <c r="V295" s="10">
        <v>1</v>
      </c>
      <c r="W295" s="85">
        <v>0.16</v>
      </c>
      <c r="X295" s="81">
        <v>76.251000000000005</v>
      </c>
      <c r="Y295" s="81">
        <v>0</v>
      </c>
      <c r="Z295" s="10" t="s">
        <v>114</v>
      </c>
      <c r="AA295" s="10" t="s">
        <v>36</v>
      </c>
      <c r="AB295" s="74">
        <v>0</v>
      </c>
      <c r="AC295" s="10">
        <v>1</v>
      </c>
      <c r="AD295" s="10">
        <v>0</v>
      </c>
      <c r="AE295" s="81">
        <v>81.249812500000004</v>
      </c>
      <c r="AF295" s="81">
        <v>76.251000000000005</v>
      </c>
      <c r="AG295" s="81">
        <v>-4.9988099999999998</v>
      </c>
      <c r="AH295" s="10">
        <v>0</v>
      </c>
      <c r="AI295" s="74">
        <v>0</v>
      </c>
      <c r="AJ295" s="74">
        <f>Table1[[#This Row],[Improvement Payment Amount]]+Table1[[#This Row],[Incentive Payment Amount]]</f>
        <v>0</v>
      </c>
      <c r="AK295" s="3">
        <v>0</v>
      </c>
      <c r="AL295" s="3">
        <v>0</v>
      </c>
      <c r="AM295" s="3">
        <v>0</v>
      </c>
    </row>
    <row r="296" spans="1:39" ht="17.100000000000001" customHeight="1" x14ac:dyDescent="0.25">
      <c r="A296" s="82">
        <v>70000002</v>
      </c>
      <c r="B296" s="83" t="s">
        <v>749</v>
      </c>
      <c r="C296" s="10">
        <v>1265765556</v>
      </c>
      <c r="D296" s="10">
        <v>206430723</v>
      </c>
      <c r="E296" s="84">
        <v>1215</v>
      </c>
      <c r="F296" s="84">
        <v>0</v>
      </c>
      <c r="G296" s="84">
        <v>7531</v>
      </c>
      <c r="H296" s="84">
        <v>8746</v>
      </c>
      <c r="I296" s="77">
        <v>0</v>
      </c>
      <c r="J296" s="77">
        <v>5.8823529999999999E-2</v>
      </c>
      <c r="K296" s="77">
        <v>0</v>
      </c>
      <c r="L296" s="77">
        <v>1</v>
      </c>
      <c r="M296" s="77">
        <v>1</v>
      </c>
      <c r="N296" s="77">
        <v>0</v>
      </c>
      <c r="O296" s="77">
        <v>0.17073171000000001</v>
      </c>
      <c r="P296" s="77">
        <v>0</v>
      </c>
      <c r="Q296" s="77">
        <v>0</v>
      </c>
      <c r="R296" s="77">
        <v>7.6271190000000003E-2</v>
      </c>
      <c r="S296" s="77">
        <v>0.20085526000000001</v>
      </c>
      <c r="T296" s="77">
        <v>0.72881355999999997</v>
      </c>
      <c r="U296" s="77" t="s">
        <v>1146</v>
      </c>
      <c r="V296" s="10">
        <v>1</v>
      </c>
      <c r="W296" s="85">
        <v>0.98872179999999998</v>
      </c>
      <c r="X296" s="81">
        <v>68.331999999999994</v>
      </c>
      <c r="Y296" s="81">
        <v>68.331999999999994</v>
      </c>
      <c r="Z296" s="10" t="s">
        <v>114</v>
      </c>
      <c r="AA296" s="10">
        <v>3</v>
      </c>
      <c r="AB296" s="74">
        <v>36249.263858993443</v>
      </c>
      <c r="AC296" s="10">
        <v>1</v>
      </c>
      <c r="AD296" s="10">
        <v>1</v>
      </c>
      <c r="AE296" s="81">
        <v>50.000500000000002</v>
      </c>
      <c r="AF296" s="81">
        <v>68.331999999999994</v>
      </c>
      <c r="AG296" s="81">
        <v>18.331499999999998</v>
      </c>
      <c r="AH296" s="10">
        <v>1</v>
      </c>
      <c r="AI296" s="74">
        <v>8531.5700555568437</v>
      </c>
      <c r="AJ296" s="74">
        <f>Table1[[#This Row],[Improvement Payment Amount]]+Table1[[#This Row],[Incentive Payment Amount]]</f>
        <v>44780.833914550283</v>
      </c>
      <c r="AK296" s="3">
        <v>44780.833914550283</v>
      </c>
      <c r="AL296" s="3">
        <v>0</v>
      </c>
      <c r="AM296" s="3">
        <v>44780.833914550283</v>
      </c>
    </row>
    <row r="297" spans="1:39" ht="17.100000000000001" customHeight="1" x14ac:dyDescent="0.25">
      <c r="A297" s="82">
        <v>70000003</v>
      </c>
      <c r="B297" s="83" t="s">
        <v>206</v>
      </c>
      <c r="C297" s="10">
        <v>1285670851</v>
      </c>
      <c r="D297" s="10">
        <v>206431585</v>
      </c>
      <c r="E297" s="84">
        <v>4836</v>
      </c>
      <c r="F297" s="84">
        <v>0</v>
      </c>
      <c r="G297" s="84">
        <v>17115</v>
      </c>
      <c r="H297" s="84">
        <v>21951</v>
      </c>
      <c r="I297" s="77">
        <v>0</v>
      </c>
      <c r="J297" s="77">
        <v>5.6074770000000003E-2</v>
      </c>
      <c r="K297" s="77">
        <v>4.7826090000000002E-2</v>
      </c>
      <c r="L297" s="77">
        <v>0.99213629999999997</v>
      </c>
      <c r="M297" s="77">
        <v>0.990344</v>
      </c>
      <c r="N297" s="77">
        <v>1.893939E-2</v>
      </c>
      <c r="O297" s="77">
        <v>0.14705882000000001</v>
      </c>
      <c r="P297" s="77">
        <v>1.49701E-3</v>
      </c>
      <c r="Q297" s="77">
        <v>0</v>
      </c>
      <c r="R297" s="77">
        <v>0.18992248</v>
      </c>
      <c r="S297" s="77">
        <v>0.18791399</v>
      </c>
      <c r="T297" s="77">
        <v>0.67015707000000002</v>
      </c>
      <c r="U297" s="77" t="s">
        <v>1146</v>
      </c>
      <c r="V297" s="10">
        <v>1</v>
      </c>
      <c r="W297" s="85">
        <v>0.96302666000000003</v>
      </c>
      <c r="X297" s="81">
        <v>28.7485</v>
      </c>
      <c r="Y297" s="81">
        <v>28.7485</v>
      </c>
      <c r="Z297" s="10" t="s">
        <v>114</v>
      </c>
      <c r="AA297" s="10">
        <v>1</v>
      </c>
      <c r="AB297" s="74">
        <v>0</v>
      </c>
      <c r="AC297" s="10">
        <v>1</v>
      </c>
      <c r="AD297" s="10">
        <v>1</v>
      </c>
      <c r="AE297" s="81">
        <v>44.444749999999999</v>
      </c>
      <c r="AF297" s="81">
        <v>28.7485</v>
      </c>
      <c r="AG297" s="81">
        <v>-15.696249999999999</v>
      </c>
      <c r="AH297" s="10">
        <v>0</v>
      </c>
      <c r="AI297" s="74">
        <v>0</v>
      </c>
      <c r="AJ297" s="74">
        <f>Table1[[#This Row],[Improvement Payment Amount]]+Table1[[#This Row],[Incentive Payment Amount]]</f>
        <v>0</v>
      </c>
      <c r="AK297" s="3">
        <v>0</v>
      </c>
      <c r="AL297" s="3">
        <v>0</v>
      </c>
      <c r="AM297" s="3">
        <v>0</v>
      </c>
    </row>
    <row r="298" spans="1:39" ht="17.100000000000001" customHeight="1" x14ac:dyDescent="0.25">
      <c r="A298" s="82">
        <v>70000009</v>
      </c>
      <c r="B298" s="83" t="s">
        <v>207</v>
      </c>
      <c r="C298" s="10">
        <v>1104820562</v>
      </c>
      <c r="D298" s="10">
        <v>206431468</v>
      </c>
      <c r="E298" s="84">
        <v>2312</v>
      </c>
      <c r="F298" s="84">
        <v>0</v>
      </c>
      <c r="G298" s="84">
        <v>18104</v>
      </c>
      <c r="H298" s="84">
        <v>20416</v>
      </c>
      <c r="I298" s="77">
        <v>0</v>
      </c>
      <c r="J298" s="77">
        <v>6.7307690000000003E-2</v>
      </c>
      <c r="K298" s="77">
        <v>2.5641029999999999E-2</v>
      </c>
      <c r="L298" s="77">
        <v>0.99656356999999995</v>
      </c>
      <c r="M298" s="77">
        <v>0.99656356999999995</v>
      </c>
      <c r="N298" s="77">
        <v>2.5974029999999999E-2</v>
      </c>
      <c r="O298" s="77">
        <v>0.36842105000000003</v>
      </c>
      <c r="P298" s="77">
        <v>1.7283949999999999E-2</v>
      </c>
      <c r="Q298" s="77">
        <v>0</v>
      </c>
      <c r="R298" s="77">
        <v>0.14173227999999999</v>
      </c>
      <c r="S298" s="77">
        <v>0.19275962999999999</v>
      </c>
      <c r="T298" s="77">
        <v>0.78749999999999998</v>
      </c>
      <c r="U298" s="77" t="s">
        <v>1146</v>
      </c>
      <c r="V298" s="10">
        <v>1</v>
      </c>
      <c r="W298" s="85">
        <v>0.99316629000000001</v>
      </c>
      <c r="X298" s="81">
        <v>23.470500000000001</v>
      </c>
      <c r="Y298" s="81">
        <v>23.470500000000001</v>
      </c>
      <c r="Z298" s="10" t="s">
        <v>114</v>
      </c>
      <c r="AA298" s="10">
        <v>1</v>
      </c>
      <c r="AB298" s="74">
        <v>0</v>
      </c>
      <c r="AC298" s="10">
        <v>1</v>
      </c>
      <c r="AD298" s="10">
        <v>1</v>
      </c>
      <c r="AE298" s="81">
        <v>36.111125000000001</v>
      </c>
      <c r="AF298" s="81">
        <v>23.470500000000001</v>
      </c>
      <c r="AG298" s="81">
        <v>-12.64063</v>
      </c>
      <c r="AH298" s="10">
        <v>0</v>
      </c>
      <c r="AI298" s="74">
        <v>0</v>
      </c>
      <c r="AJ298" s="74">
        <f>Table1[[#This Row],[Improvement Payment Amount]]+Table1[[#This Row],[Incentive Payment Amount]]</f>
        <v>0</v>
      </c>
      <c r="AK298" s="3">
        <v>0</v>
      </c>
      <c r="AL298" s="3">
        <v>0</v>
      </c>
      <c r="AM298" s="3">
        <v>0</v>
      </c>
    </row>
    <row r="299" spans="1:39" ht="17.100000000000001" customHeight="1" x14ac:dyDescent="0.25">
      <c r="A299" s="82">
        <v>70000012</v>
      </c>
      <c r="B299" s="83" t="s">
        <v>208</v>
      </c>
      <c r="C299" s="10">
        <v>1093704249</v>
      </c>
      <c r="D299" s="10">
        <v>206431530</v>
      </c>
      <c r="E299" s="84">
        <v>4122</v>
      </c>
      <c r="F299" s="84">
        <v>0</v>
      </c>
      <c r="G299" s="84">
        <v>140</v>
      </c>
      <c r="H299" s="84">
        <v>4262</v>
      </c>
      <c r="I299" s="77">
        <v>0</v>
      </c>
      <c r="J299" s="77">
        <v>3.6363640000000003E-2</v>
      </c>
      <c r="K299" s="77">
        <v>2.5157229999999999E-2</v>
      </c>
      <c r="L299" s="77">
        <v>1</v>
      </c>
      <c r="M299" s="77">
        <v>1</v>
      </c>
      <c r="N299" s="77">
        <v>5.4945100000000002E-3</v>
      </c>
      <c r="O299" s="77">
        <v>0.82222222</v>
      </c>
      <c r="P299" s="77">
        <v>0</v>
      </c>
      <c r="Q299" s="77">
        <v>7.5188E-3</v>
      </c>
      <c r="R299" s="77">
        <v>9.2024540000000002E-2</v>
      </c>
      <c r="S299" s="77" t="s">
        <v>11</v>
      </c>
      <c r="T299" s="77">
        <v>0.78723403999999997</v>
      </c>
      <c r="U299" s="77" t="s">
        <v>1146</v>
      </c>
      <c r="V299" s="10">
        <v>1</v>
      </c>
      <c r="W299" s="85">
        <v>1</v>
      </c>
      <c r="X299" s="81">
        <v>43.591900000000003</v>
      </c>
      <c r="Y299" s="81">
        <v>43.591900000000003</v>
      </c>
      <c r="Z299" s="10" t="s">
        <v>114</v>
      </c>
      <c r="AA299" s="10">
        <v>1</v>
      </c>
      <c r="AB299" s="74">
        <v>0</v>
      </c>
      <c r="AC299" s="10">
        <v>1</v>
      </c>
      <c r="AD299" s="10">
        <v>1</v>
      </c>
      <c r="AE299" s="81">
        <v>56.249937500000001</v>
      </c>
      <c r="AF299" s="81">
        <v>43.591900000000003</v>
      </c>
      <c r="AG299" s="81">
        <v>-12.65804</v>
      </c>
      <c r="AH299" s="10">
        <v>0</v>
      </c>
      <c r="AI299" s="74">
        <v>0</v>
      </c>
      <c r="AJ299" s="74">
        <f>Table1[[#This Row],[Improvement Payment Amount]]+Table1[[#This Row],[Incentive Payment Amount]]</f>
        <v>0</v>
      </c>
      <c r="AK299" s="3">
        <v>0</v>
      </c>
      <c r="AL299" s="3">
        <v>0</v>
      </c>
      <c r="AM299" s="3">
        <v>0</v>
      </c>
    </row>
    <row r="300" spans="1:39" ht="17.100000000000001" customHeight="1" x14ac:dyDescent="0.25">
      <c r="A300" s="82">
        <v>70000023</v>
      </c>
      <c r="B300" s="83" t="s">
        <v>209</v>
      </c>
      <c r="C300" s="10">
        <v>1639548308</v>
      </c>
      <c r="D300" s="10">
        <v>206430716</v>
      </c>
      <c r="E300" s="84">
        <v>4521</v>
      </c>
      <c r="F300" s="84">
        <v>0</v>
      </c>
      <c r="G300" s="84">
        <v>40023</v>
      </c>
      <c r="H300" s="84">
        <v>44544</v>
      </c>
      <c r="I300" s="77">
        <v>0</v>
      </c>
      <c r="J300" s="77">
        <v>1.492537E-2</v>
      </c>
      <c r="K300" s="77">
        <v>2.9972749999999999E-2</v>
      </c>
      <c r="L300" s="77">
        <v>0.98934754000000003</v>
      </c>
      <c r="M300" s="77">
        <v>0.99867550000000005</v>
      </c>
      <c r="N300" s="77">
        <v>2.47525E-3</v>
      </c>
      <c r="O300" s="77">
        <v>0.55555555999999995</v>
      </c>
      <c r="P300" s="77">
        <v>1.6666670000000001E-2</v>
      </c>
      <c r="Q300" s="77">
        <v>0</v>
      </c>
      <c r="R300" s="77">
        <v>6.5989850000000003E-2</v>
      </c>
      <c r="S300" s="77">
        <v>0.15763869999999999</v>
      </c>
      <c r="T300" s="77">
        <v>0.73611110999999996</v>
      </c>
      <c r="U300" s="77" t="s">
        <v>1146</v>
      </c>
      <c r="V300" s="10">
        <v>1</v>
      </c>
      <c r="W300" s="85">
        <v>0.95077356000000002</v>
      </c>
      <c r="X300" s="81">
        <v>44.582500000000003</v>
      </c>
      <c r="Y300" s="81">
        <v>44.582500000000003</v>
      </c>
      <c r="Z300" s="10" t="s">
        <v>114</v>
      </c>
      <c r="AA300" s="10">
        <v>1</v>
      </c>
      <c r="AB300" s="74">
        <v>0</v>
      </c>
      <c r="AC300" s="10">
        <v>1</v>
      </c>
      <c r="AD300" s="10">
        <v>1</v>
      </c>
      <c r="AE300" s="81">
        <v>63.889125</v>
      </c>
      <c r="AF300" s="81">
        <v>44.582500000000003</v>
      </c>
      <c r="AG300" s="81">
        <v>-19.306629999999998</v>
      </c>
      <c r="AH300" s="10">
        <v>0</v>
      </c>
      <c r="AI300" s="74">
        <v>0</v>
      </c>
      <c r="AJ300" s="74">
        <f>Table1[[#This Row],[Improvement Payment Amount]]+Table1[[#This Row],[Incentive Payment Amount]]</f>
        <v>0</v>
      </c>
      <c r="AK300" s="3">
        <v>0</v>
      </c>
      <c r="AL300" s="3">
        <v>0</v>
      </c>
      <c r="AM300" s="3">
        <v>0</v>
      </c>
    </row>
    <row r="301" spans="1:39" ht="17.100000000000001" customHeight="1" x14ac:dyDescent="0.25">
      <c r="A301" s="82">
        <v>70000026</v>
      </c>
      <c r="B301" s="83" t="s">
        <v>210</v>
      </c>
      <c r="C301" s="10">
        <v>1487987772</v>
      </c>
      <c r="D301" s="10">
        <v>206430720</v>
      </c>
      <c r="E301" s="84">
        <v>1098</v>
      </c>
      <c r="F301" s="84">
        <v>0</v>
      </c>
      <c r="G301" s="84">
        <v>10273</v>
      </c>
      <c r="H301" s="84">
        <v>11371</v>
      </c>
      <c r="I301" s="77">
        <v>0</v>
      </c>
      <c r="J301" s="77">
        <v>0</v>
      </c>
      <c r="K301" s="77">
        <v>0</v>
      </c>
      <c r="L301" s="77">
        <v>0.99837397999999999</v>
      </c>
      <c r="M301" s="77">
        <v>0.99889868000000004</v>
      </c>
      <c r="N301" s="77">
        <v>0</v>
      </c>
      <c r="O301" s="77">
        <v>0.16129031999999999</v>
      </c>
      <c r="P301" s="77">
        <v>1.7473120000000002E-2</v>
      </c>
      <c r="Q301" s="77">
        <v>0</v>
      </c>
      <c r="R301" s="77">
        <v>6.8965520000000002E-2</v>
      </c>
      <c r="S301" s="77">
        <v>0.16406957</v>
      </c>
      <c r="T301" s="77">
        <v>0.82524271999999999</v>
      </c>
      <c r="U301" s="77" t="s">
        <v>1153</v>
      </c>
      <c r="V301" s="10">
        <v>1</v>
      </c>
      <c r="W301" s="85">
        <v>0.98979592000000005</v>
      </c>
      <c r="X301" s="81">
        <v>75.000500000000002</v>
      </c>
      <c r="Y301" s="81">
        <v>75.000500000000002</v>
      </c>
      <c r="Z301" s="10" t="s">
        <v>114</v>
      </c>
      <c r="AA301" s="10">
        <v>3</v>
      </c>
      <c r="AB301" s="74">
        <v>47129.016617952715</v>
      </c>
      <c r="AC301" s="10">
        <v>1</v>
      </c>
      <c r="AD301" s="10">
        <v>1</v>
      </c>
      <c r="AE301" s="81">
        <v>55.555750000000003</v>
      </c>
      <c r="AF301" s="81">
        <v>75.000500000000002</v>
      </c>
      <c r="AG301" s="81">
        <v>19.444749999999999</v>
      </c>
      <c r="AH301" s="10">
        <v>1</v>
      </c>
      <c r="AI301" s="74">
        <v>11092.211651239068</v>
      </c>
      <c r="AJ301" s="74">
        <f>Table1[[#This Row],[Improvement Payment Amount]]+Table1[[#This Row],[Incentive Payment Amount]]</f>
        <v>58221.228269191779</v>
      </c>
      <c r="AK301" s="3">
        <v>58221.228269191779</v>
      </c>
      <c r="AL301" s="3">
        <v>0</v>
      </c>
      <c r="AM301" s="3">
        <v>58221.228269191779</v>
      </c>
    </row>
    <row r="302" spans="1:39" ht="17.100000000000001" customHeight="1" x14ac:dyDescent="0.25">
      <c r="A302" s="82">
        <v>70000027</v>
      </c>
      <c r="B302" s="83" t="s">
        <v>211</v>
      </c>
      <c r="C302" s="10">
        <v>1093733776</v>
      </c>
      <c r="D302" s="10">
        <v>206270722</v>
      </c>
      <c r="E302" s="84">
        <v>1023</v>
      </c>
      <c r="F302" s="84">
        <v>0</v>
      </c>
      <c r="G302" s="84">
        <v>17018</v>
      </c>
      <c r="H302" s="84">
        <v>18041</v>
      </c>
      <c r="I302" s="77">
        <v>4.9242420000000002E-2</v>
      </c>
      <c r="J302" s="77">
        <v>6.8627450000000007E-2</v>
      </c>
      <c r="K302" s="77">
        <v>2.8571429999999998E-2</v>
      </c>
      <c r="L302" s="77">
        <v>0.90055249000000004</v>
      </c>
      <c r="M302" s="77">
        <v>1</v>
      </c>
      <c r="N302" s="77">
        <v>8.2304530000000001E-2</v>
      </c>
      <c r="O302" s="77">
        <v>0.54545454999999998</v>
      </c>
      <c r="P302" s="77">
        <v>0.31140350999999999</v>
      </c>
      <c r="Q302" s="77">
        <v>0.1971831</v>
      </c>
      <c r="R302" s="77">
        <v>0.11261261</v>
      </c>
      <c r="S302" s="77">
        <v>0.13316149999999999</v>
      </c>
      <c r="T302" s="77">
        <v>0.71717171999999996</v>
      </c>
      <c r="U302" s="77" t="s">
        <v>1146</v>
      </c>
      <c r="V302" s="10">
        <v>1</v>
      </c>
      <c r="W302" s="85">
        <v>0.98936170000000001</v>
      </c>
      <c r="X302" s="81">
        <v>15.555</v>
      </c>
      <c r="Y302" s="81">
        <v>15.555</v>
      </c>
      <c r="Z302" s="10" t="s">
        <v>114</v>
      </c>
      <c r="AA302" s="10">
        <v>1</v>
      </c>
      <c r="AB302" s="74">
        <v>0</v>
      </c>
      <c r="AC302" s="10">
        <v>1</v>
      </c>
      <c r="AD302" s="10">
        <v>1</v>
      </c>
      <c r="AE302" s="81">
        <v>8.3333750000000002</v>
      </c>
      <c r="AF302" s="81">
        <v>15.555</v>
      </c>
      <c r="AG302" s="81">
        <v>7.2216199999999997</v>
      </c>
      <c r="AH302" s="10">
        <v>0</v>
      </c>
      <c r="AI302" s="74">
        <v>0</v>
      </c>
      <c r="AJ302" s="74">
        <f>Table1[[#This Row],[Improvement Payment Amount]]+Table1[[#This Row],[Incentive Payment Amount]]</f>
        <v>0</v>
      </c>
      <c r="AK302" s="3">
        <v>0</v>
      </c>
      <c r="AL302" s="3">
        <v>0</v>
      </c>
      <c r="AM302" s="3">
        <v>0</v>
      </c>
    </row>
    <row r="303" spans="1:39" ht="17.100000000000001" customHeight="1" x14ac:dyDescent="0.25">
      <c r="A303" s="82">
        <v>70000031</v>
      </c>
      <c r="B303" s="83" t="s">
        <v>750</v>
      </c>
      <c r="C303" s="10">
        <v>1013327543</v>
      </c>
      <c r="D303" s="10">
        <v>206430730</v>
      </c>
      <c r="E303" s="84">
        <v>3561</v>
      </c>
      <c r="F303" s="84">
        <v>0</v>
      </c>
      <c r="G303" s="84">
        <v>12635</v>
      </c>
      <c r="H303" s="84">
        <v>16196</v>
      </c>
      <c r="I303" s="77">
        <v>0</v>
      </c>
      <c r="J303" s="77">
        <v>6.2015500000000001E-2</v>
      </c>
      <c r="K303" s="77">
        <v>8.2644599999999995E-3</v>
      </c>
      <c r="L303" s="77">
        <v>1</v>
      </c>
      <c r="M303" s="77">
        <v>1</v>
      </c>
      <c r="N303" s="77">
        <v>1.8633540000000001E-2</v>
      </c>
      <c r="O303" s="77">
        <v>0.37096773999999999</v>
      </c>
      <c r="P303" s="77">
        <v>6.976744E-2</v>
      </c>
      <c r="Q303" s="77">
        <v>0</v>
      </c>
      <c r="R303" s="77">
        <v>9.1954019999999997E-2</v>
      </c>
      <c r="S303" s="77">
        <v>0.14126875</v>
      </c>
      <c r="T303" s="77">
        <v>0.5</v>
      </c>
      <c r="U303" s="77" t="s">
        <v>1146</v>
      </c>
      <c r="V303" s="10">
        <v>1</v>
      </c>
      <c r="W303" s="85">
        <v>0.98484848000000003</v>
      </c>
      <c r="X303" s="81">
        <v>36.664999999999999</v>
      </c>
      <c r="Y303" s="81">
        <v>36.664999999999999</v>
      </c>
      <c r="Z303" s="10" t="s">
        <v>114</v>
      </c>
      <c r="AA303" s="10">
        <v>1</v>
      </c>
      <c r="AB303" s="74">
        <v>0</v>
      </c>
      <c r="AC303" s="10">
        <v>1</v>
      </c>
      <c r="AD303" s="10">
        <v>1</v>
      </c>
      <c r="AE303" s="81">
        <v>0</v>
      </c>
      <c r="AF303" s="81">
        <v>36.664999999999999</v>
      </c>
      <c r="AG303" s="81">
        <v>36.664999999999999</v>
      </c>
      <c r="AH303" s="10">
        <v>1</v>
      </c>
      <c r="AI303" s="74">
        <v>15798.914774731153</v>
      </c>
      <c r="AJ303" s="74">
        <f>Table1[[#This Row],[Improvement Payment Amount]]+Table1[[#This Row],[Incentive Payment Amount]]</f>
        <v>15798.914774731153</v>
      </c>
      <c r="AK303" s="3">
        <v>15798.914774731153</v>
      </c>
      <c r="AL303" s="3">
        <v>0</v>
      </c>
      <c r="AM303" s="3">
        <v>15798.914774731153</v>
      </c>
    </row>
    <row r="304" spans="1:39" ht="17.100000000000001" customHeight="1" x14ac:dyDescent="0.25">
      <c r="A304" s="82">
        <v>70000032</v>
      </c>
      <c r="B304" s="83" t="s">
        <v>212</v>
      </c>
      <c r="C304" s="10">
        <v>0</v>
      </c>
      <c r="D304" s="10">
        <v>206270732</v>
      </c>
      <c r="E304" s="84">
        <v>0</v>
      </c>
      <c r="F304" s="84">
        <v>0</v>
      </c>
      <c r="G304" s="84">
        <v>0</v>
      </c>
      <c r="H304" s="84">
        <v>0</v>
      </c>
      <c r="I304" s="77">
        <v>0</v>
      </c>
      <c r="J304" s="77">
        <v>0</v>
      </c>
      <c r="K304" s="77">
        <v>0</v>
      </c>
      <c r="L304" s="77">
        <v>1</v>
      </c>
      <c r="M304" s="77">
        <v>1</v>
      </c>
      <c r="N304" s="77">
        <v>5.2631579999999997E-2</v>
      </c>
      <c r="O304" s="77" t="s">
        <v>11</v>
      </c>
      <c r="P304" s="77">
        <v>4.0816329999999998E-2</v>
      </c>
      <c r="Q304" s="77">
        <v>0</v>
      </c>
      <c r="R304" s="77">
        <v>0.11428571</v>
      </c>
      <c r="S304" s="77" t="s">
        <v>11</v>
      </c>
      <c r="T304" s="77">
        <v>0.78125</v>
      </c>
      <c r="U304" s="77" t="s">
        <v>1146</v>
      </c>
      <c r="V304" s="10">
        <v>1</v>
      </c>
      <c r="W304" s="85">
        <v>1</v>
      </c>
      <c r="X304" s="81">
        <v>59.284999999999997</v>
      </c>
      <c r="Y304" s="81">
        <v>0</v>
      </c>
      <c r="Z304" s="10" t="s">
        <v>114</v>
      </c>
      <c r="AA304" s="10" t="s">
        <v>36</v>
      </c>
      <c r="AB304" s="74">
        <v>0</v>
      </c>
      <c r="AC304" s="10">
        <v>1</v>
      </c>
      <c r="AD304" s="10">
        <v>0</v>
      </c>
      <c r="AE304" s="81">
        <v>57.142785713999999</v>
      </c>
      <c r="AF304" s="81">
        <v>59.284999999999997</v>
      </c>
      <c r="AG304" s="81">
        <v>2.1422099999999999</v>
      </c>
      <c r="AH304" s="10">
        <v>0</v>
      </c>
      <c r="AI304" s="74">
        <v>0</v>
      </c>
      <c r="AJ304" s="74">
        <f>Table1[[#This Row],[Improvement Payment Amount]]+Table1[[#This Row],[Incentive Payment Amount]]</f>
        <v>0</v>
      </c>
      <c r="AK304" s="3">
        <v>0</v>
      </c>
      <c r="AL304" s="3">
        <v>0</v>
      </c>
      <c r="AM304" s="3">
        <v>0</v>
      </c>
    </row>
    <row r="305" spans="1:39" ht="17.100000000000001" customHeight="1" x14ac:dyDescent="0.25">
      <c r="A305" s="82">
        <v>70000034</v>
      </c>
      <c r="B305" s="83" t="s">
        <v>213</v>
      </c>
      <c r="C305" s="10">
        <v>0</v>
      </c>
      <c r="D305" s="10">
        <v>206270736</v>
      </c>
      <c r="E305" s="84">
        <v>0</v>
      </c>
      <c r="F305" s="84">
        <v>0</v>
      </c>
      <c r="G305" s="84">
        <v>0</v>
      </c>
      <c r="H305" s="84">
        <v>0</v>
      </c>
      <c r="I305" s="77" t="s">
        <v>11</v>
      </c>
      <c r="J305" s="77" t="s">
        <v>11</v>
      </c>
      <c r="K305" s="77" t="s">
        <v>11</v>
      </c>
      <c r="L305" s="77" t="s">
        <v>11</v>
      </c>
      <c r="M305" s="77" t="s">
        <v>11</v>
      </c>
      <c r="N305" s="77" t="s">
        <v>11</v>
      </c>
      <c r="O305" s="77" t="s">
        <v>11</v>
      </c>
      <c r="P305" s="77" t="s">
        <v>11</v>
      </c>
      <c r="Q305" s="77" t="s">
        <v>11</v>
      </c>
      <c r="R305" s="77" t="s">
        <v>11</v>
      </c>
      <c r="S305" s="77" t="s">
        <v>11</v>
      </c>
      <c r="T305" s="77">
        <v>0.80434782999999999</v>
      </c>
      <c r="U305" s="77" t="s">
        <v>1146</v>
      </c>
      <c r="V305" s="10">
        <v>1</v>
      </c>
      <c r="W305" s="85" t="s">
        <v>11</v>
      </c>
      <c r="X305" s="81">
        <v>0</v>
      </c>
      <c r="Y305" s="81">
        <v>0</v>
      </c>
      <c r="Z305" s="10" t="s">
        <v>114</v>
      </c>
      <c r="AA305" s="10" t="s">
        <v>36</v>
      </c>
      <c r="AB305" s="74">
        <v>0</v>
      </c>
      <c r="AC305" s="10">
        <v>0</v>
      </c>
      <c r="AD305" s="10">
        <v>0</v>
      </c>
      <c r="AE305" s="81">
        <v>0</v>
      </c>
      <c r="AF305" s="81">
        <v>0</v>
      </c>
      <c r="AG305" s="81" t="s">
        <v>85</v>
      </c>
      <c r="AH305" s="10">
        <v>0</v>
      </c>
      <c r="AI305" s="74">
        <v>0</v>
      </c>
      <c r="AJ305" s="74">
        <f>Table1[[#This Row],[Improvement Payment Amount]]+Table1[[#This Row],[Incentive Payment Amount]]</f>
        <v>0</v>
      </c>
      <c r="AK305" s="3">
        <v>0</v>
      </c>
      <c r="AL305" s="3">
        <v>0</v>
      </c>
      <c r="AM305" s="3">
        <v>0</v>
      </c>
    </row>
    <row r="306" spans="1:39" ht="17.100000000000001" customHeight="1" x14ac:dyDescent="0.25">
      <c r="A306" s="82">
        <v>70000035</v>
      </c>
      <c r="B306" s="83" t="s">
        <v>751</v>
      </c>
      <c r="C306" s="10">
        <v>1801319363</v>
      </c>
      <c r="D306" s="10">
        <v>206271712</v>
      </c>
      <c r="E306" s="84">
        <v>1758</v>
      </c>
      <c r="F306" s="84">
        <v>0</v>
      </c>
      <c r="G306" s="84">
        <v>36533</v>
      </c>
      <c r="H306" s="84">
        <v>38291</v>
      </c>
      <c r="I306" s="77">
        <v>0</v>
      </c>
      <c r="J306" s="77">
        <v>3.555556E-2</v>
      </c>
      <c r="K306" s="77">
        <v>2.8818400000000001E-3</v>
      </c>
      <c r="L306" s="77">
        <v>0.97765363000000005</v>
      </c>
      <c r="M306" s="77">
        <v>0.99628253</v>
      </c>
      <c r="N306" s="77">
        <v>9.8039200000000007E-3</v>
      </c>
      <c r="O306" s="77">
        <v>0.20289855000000001</v>
      </c>
      <c r="P306" s="77">
        <v>0</v>
      </c>
      <c r="Q306" s="77">
        <v>0</v>
      </c>
      <c r="R306" s="77">
        <v>8.2901550000000004E-2</v>
      </c>
      <c r="S306" s="77">
        <v>9.7515770000000002E-2</v>
      </c>
      <c r="T306" s="77">
        <v>0.65094339999999995</v>
      </c>
      <c r="U306" s="77" t="s">
        <v>1146</v>
      </c>
      <c r="V306" s="10">
        <v>1</v>
      </c>
      <c r="W306" s="85">
        <v>0.99381443000000003</v>
      </c>
      <c r="X306" s="81">
        <v>52.499000000000002</v>
      </c>
      <c r="Y306" s="81">
        <v>52.499000000000002</v>
      </c>
      <c r="Z306" s="10" t="s">
        <v>114</v>
      </c>
      <c r="AA306" s="10">
        <v>2</v>
      </c>
      <c r="AB306" s="74">
        <v>105802.31438560241</v>
      </c>
      <c r="AC306" s="10">
        <v>1</v>
      </c>
      <c r="AD306" s="10">
        <v>1</v>
      </c>
      <c r="AE306" s="81">
        <v>72.222250000000003</v>
      </c>
      <c r="AF306" s="81">
        <v>52.499000000000002</v>
      </c>
      <c r="AG306" s="81">
        <v>-19.72325</v>
      </c>
      <c r="AH306" s="10">
        <v>0</v>
      </c>
      <c r="AI306" s="74">
        <v>0</v>
      </c>
      <c r="AJ306" s="74">
        <f>Table1[[#This Row],[Improvement Payment Amount]]+Table1[[#This Row],[Incentive Payment Amount]]</f>
        <v>105802.31438560241</v>
      </c>
      <c r="AK306" s="3">
        <v>105802.31438560241</v>
      </c>
      <c r="AL306" s="3">
        <v>0</v>
      </c>
      <c r="AM306" s="3">
        <v>105802.31438560241</v>
      </c>
    </row>
    <row r="307" spans="1:39" ht="17.100000000000001" customHeight="1" x14ac:dyDescent="0.25">
      <c r="A307" s="82">
        <v>70000036</v>
      </c>
      <c r="B307" s="83" t="s">
        <v>214</v>
      </c>
      <c r="C307" s="10">
        <v>1720024391</v>
      </c>
      <c r="D307" s="10">
        <v>206431532</v>
      </c>
      <c r="E307" s="84">
        <v>4156</v>
      </c>
      <c r="F307" s="84">
        <v>0</v>
      </c>
      <c r="G307" s="84">
        <v>25890</v>
      </c>
      <c r="H307" s="84">
        <v>30046</v>
      </c>
      <c r="I307" s="77">
        <v>0</v>
      </c>
      <c r="J307" s="77">
        <v>5.4151619999999998E-2</v>
      </c>
      <c r="K307" s="77">
        <v>7.6677319999999993E-2</v>
      </c>
      <c r="L307" s="77">
        <v>0.98070740000000001</v>
      </c>
      <c r="M307" s="77">
        <v>0.96962333000000001</v>
      </c>
      <c r="N307" s="77">
        <v>2.0467840000000001E-2</v>
      </c>
      <c r="O307" s="77">
        <v>0.48958332999999998</v>
      </c>
      <c r="P307" s="77">
        <v>0.19383259999999999</v>
      </c>
      <c r="Q307" s="77">
        <v>0.11494253</v>
      </c>
      <c r="R307" s="77">
        <v>0.10835913</v>
      </c>
      <c r="S307" s="77">
        <v>0.17421921000000001</v>
      </c>
      <c r="T307" s="77">
        <v>0.67630058000000004</v>
      </c>
      <c r="U307" s="77" t="s">
        <v>1153</v>
      </c>
      <c r="V307" s="10">
        <v>1</v>
      </c>
      <c r="W307" s="85">
        <v>0.97987751999999995</v>
      </c>
      <c r="X307" s="81">
        <v>5.5548000000000002</v>
      </c>
      <c r="Y307" s="81">
        <v>5.5548000000000002</v>
      </c>
      <c r="Z307" s="10" t="s">
        <v>114</v>
      </c>
      <c r="AA307" s="10">
        <v>1</v>
      </c>
      <c r="AB307" s="74">
        <v>0</v>
      </c>
      <c r="AC307" s="10">
        <v>1</v>
      </c>
      <c r="AD307" s="10">
        <v>1</v>
      </c>
      <c r="AE307" s="81">
        <v>27.777999999999999</v>
      </c>
      <c r="AF307" s="81">
        <v>5.5548000000000002</v>
      </c>
      <c r="AG307" s="81">
        <v>-22.223199999999999</v>
      </c>
      <c r="AH307" s="10">
        <v>0</v>
      </c>
      <c r="AI307" s="74">
        <v>0</v>
      </c>
      <c r="AJ307" s="74">
        <f>Table1[[#This Row],[Improvement Payment Amount]]+Table1[[#This Row],[Incentive Payment Amount]]</f>
        <v>0</v>
      </c>
      <c r="AK307" s="3">
        <v>0</v>
      </c>
      <c r="AL307" s="3">
        <v>0</v>
      </c>
      <c r="AM307" s="3">
        <v>0</v>
      </c>
    </row>
    <row r="308" spans="1:39" ht="17.100000000000001" customHeight="1" x14ac:dyDescent="0.25">
      <c r="A308" s="82">
        <v>70000040</v>
      </c>
      <c r="B308" s="83" t="s">
        <v>752</v>
      </c>
      <c r="C308" s="10">
        <v>1831231877</v>
      </c>
      <c r="D308" s="10">
        <v>206430760</v>
      </c>
      <c r="E308" s="84">
        <v>7886</v>
      </c>
      <c r="F308" s="84">
        <v>0</v>
      </c>
      <c r="G308" s="84">
        <v>25037</v>
      </c>
      <c r="H308" s="84">
        <v>32923</v>
      </c>
      <c r="I308" s="77">
        <v>0</v>
      </c>
      <c r="J308" s="77">
        <v>2.2727270000000001E-2</v>
      </c>
      <c r="K308" s="77">
        <v>1.4134280000000001E-2</v>
      </c>
      <c r="L308" s="77">
        <v>0.99731183000000001</v>
      </c>
      <c r="M308" s="77">
        <v>0.99817851000000002</v>
      </c>
      <c r="N308" s="77">
        <v>0</v>
      </c>
      <c r="O308" s="77">
        <v>0.42635658999999998</v>
      </c>
      <c r="P308" s="77">
        <v>0</v>
      </c>
      <c r="Q308" s="77">
        <v>0</v>
      </c>
      <c r="R308" s="77">
        <v>6.0060059999999998E-2</v>
      </c>
      <c r="S308" s="77">
        <v>0.14969262999999999</v>
      </c>
      <c r="T308" s="77">
        <v>0.81372549000000005</v>
      </c>
      <c r="U308" s="77" t="s">
        <v>1146</v>
      </c>
      <c r="V308" s="10">
        <v>1</v>
      </c>
      <c r="W308" s="85">
        <v>0.98839458000000002</v>
      </c>
      <c r="X308" s="81">
        <v>57.777000000000001</v>
      </c>
      <c r="Y308" s="81">
        <v>57.777000000000001</v>
      </c>
      <c r="Z308" s="10" t="s">
        <v>114</v>
      </c>
      <c r="AA308" s="10">
        <v>2</v>
      </c>
      <c r="AB308" s="74">
        <v>90969.930179864416</v>
      </c>
      <c r="AC308" s="10">
        <v>1</v>
      </c>
      <c r="AD308" s="10">
        <v>1</v>
      </c>
      <c r="AE308" s="81">
        <v>50.000250000000001</v>
      </c>
      <c r="AF308" s="81">
        <v>57.777000000000001</v>
      </c>
      <c r="AG308" s="81">
        <v>7.7767499999999998</v>
      </c>
      <c r="AH308" s="10">
        <v>0</v>
      </c>
      <c r="AI308" s="74">
        <v>0</v>
      </c>
      <c r="AJ308" s="74">
        <f>Table1[[#This Row],[Improvement Payment Amount]]+Table1[[#This Row],[Incentive Payment Amount]]</f>
        <v>90969.930179864416</v>
      </c>
      <c r="AK308" s="3">
        <v>90969.930179864416</v>
      </c>
      <c r="AL308" s="3">
        <v>0</v>
      </c>
      <c r="AM308" s="3">
        <v>90969.930179864416</v>
      </c>
    </row>
    <row r="309" spans="1:39" ht="17.100000000000001" customHeight="1" x14ac:dyDescent="0.25">
      <c r="A309" s="82">
        <v>70000041</v>
      </c>
      <c r="B309" s="83" t="s">
        <v>215</v>
      </c>
      <c r="C309" s="10">
        <v>1912043654</v>
      </c>
      <c r="D309" s="10">
        <v>206270756</v>
      </c>
      <c r="E309" s="84">
        <v>1186</v>
      </c>
      <c r="F309" s="84">
        <v>0</v>
      </c>
      <c r="G309" s="84">
        <v>15616</v>
      </c>
      <c r="H309" s="84">
        <v>16802</v>
      </c>
      <c r="I309" s="77">
        <v>0</v>
      </c>
      <c r="J309" s="77">
        <v>6.7164180000000004E-2</v>
      </c>
      <c r="K309" s="77">
        <v>3.0120480000000002E-2</v>
      </c>
      <c r="L309" s="77">
        <v>0.61046511999999997</v>
      </c>
      <c r="M309" s="77">
        <v>0.45957447000000001</v>
      </c>
      <c r="N309" s="77">
        <v>5.2356E-3</v>
      </c>
      <c r="O309" s="77">
        <v>0.43478261000000001</v>
      </c>
      <c r="P309" s="77">
        <v>0.23529412</v>
      </c>
      <c r="Q309" s="77">
        <v>0.21176470999999999</v>
      </c>
      <c r="R309" s="77">
        <v>0.17961165000000001</v>
      </c>
      <c r="S309" s="77">
        <v>0.15889465999999999</v>
      </c>
      <c r="T309" s="77">
        <v>0.66666667000000002</v>
      </c>
      <c r="U309" s="77" t="s">
        <v>1146</v>
      </c>
      <c r="V309" s="10">
        <v>1</v>
      </c>
      <c r="W309" s="85">
        <v>0.96958175000000002</v>
      </c>
      <c r="X309" s="81">
        <v>15.555999999999999</v>
      </c>
      <c r="Y309" s="81">
        <v>15.555999999999999</v>
      </c>
      <c r="Z309" s="10" t="s">
        <v>114</v>
      </c>
      <c r="AA309" s="10">
        <v>1</v>
      </c>
      <c r="AB309" s="74">
        <v>0</v>
      </c>
      <c r="AC309" s="10">
        <v>1</v>
      </c>
      <c r="AD309" s="10">
        <v>1</v>
      </c>
      <c r="AE309" s="81">
        <v>16.666499999999999</v>
      </c>
      <c r="AF309" s="81">
        <v>15.555999999999999</v>
      </c>
      <c r="AG309" s="81">
        <v>-1.1105</v>
      </c>
      <c r="AH309" s="10">
        <v>0</v>
      </c>
      <c r="AI309" s="74">
        <v>0</v>
      </c>
      <c r="AJ309" s="74">
        <f>Table1[[#This Row],[Improvement Payment Amount]]+Table1[[#This Row],[Incentive Payment Amount]]</f>
        <v>0</v>
      </c>
      <c r="AK309" s="3">
        <v>0</v>
      </c>
      <c r="AL309" s="3">
        <v>0</v>
      </c>
      <c r="AM309" s="3">
        <v>0</v>
      </c>
    </row>
    <row r="310" spans="1:39" ht="17.100000000000001" customHeight="1" x14ac:dyDescent="0.25">
      <c r="A310" s="82">
        <v>70000042</v>
      </c>
      <c r="B310" s="83" t="s">
        <v>216</v>
      </c>
      <c r="C310" s="10">
        <v>1073659447</v>
      </c>
      <c r="D310" s="10">
        <v>206270757</v>
      </c>
      <c r="E310" s="84">
        <v>983</v>
      </c>
      <c r="F310" s="84">
        <v>0</v>
      </c>
      <c r="G310" s="84">
        <v>19272</v>
      </c>
      <c r="H310" s="84">
        <v>20255</v>
      </c>
      <c r="I310" s="77">
        <v>0</v>
      </c>
      <c r="J310" s="77">
        <v>6.3694269999999997E-2</v>
      </c>
      <c r="K310" s="77">
        <v>0</v>
      </c>
      <c r="L310" s="77">
        <v>0.96782177999999996</v>
      </c>
      <c r="M310" s="77">
        <v>0.97813121000000003</v>
      </c>
      <c r="N310" s="77">
        <v>0</v>
      </c>
      <c r="O310" s="77">
        <v>0.32608695999999998</v>
      </c>
      <c r="P310" s="77">
        <v>2.5641029999999999E-2</v>
      </c>
      <c r="Q310" s="77">
        <v>0</v>
      </c>
      <c r="R310" s="77">
        <v>8.2474229999999996E-2</v>
      </c>
      <c r="S310" s="77">
        <v>0.16552509000000001</v>
      </c>
      <c r="T310" s="77">
        <v>0.71739129999999995</v>
      </c>
      <c r="U310" s="77" t="s">
        <v>1146</v>
      </c>
      <c r="V310" s="10">
        <v>1</v>
      </c>
      <c r="W310" s="85">
        <v>0.99268292999999996</v>
      </c>
      <c r="X310" s="81">
        <v>49.860500000000002</v>
      </c>
      <c r="Y310" s="81">
        <v>49.860500000000002</v>
      </c>
      <c r="Z310" s="10" t="s">
        <v>114</v>
      </c>
      <c r="AA310" s="10">
        <v>1</v>
      </c>
      <c r="AB310" s="74">
        <v>0</v>
      </c>
      <c r="AC310" s="10">
        <v>1</v>
      </c>
      <c r="AD310" s="10">
        <v>1</v>
      </c>
      <c r="AE310" s="81">
        <v>13.888875000000001</v>
      </c>
      <c r="AF310" s="81">
        <v>49.860500000000002</v>
      </c>
      <c r="AG310" s="81">
        <v>35.971620000000001</v>
      </c>
      <c r="AH310" s="10">
        <v>1</v>
      </c>
      <c r="AI310" s="74">
        <v>19758.398293540347</v>
      </c>
      <c r="AJ310" s="74">
        <f>Table1[[#This Row],[Improvement Payment Amount]]+Table1[[#This Row],[Incentive Payment Amount]]</f>
        <v>19758.398293540347</v>
      </c>
      <c r="AK310" s="3">
        <v>19758.398293540347</v>
      </c>
      <c r="AL310" s="3">
        <v>0</v>
      </c>
      <c r="AM310" s="3">
        <v>19758.398293540347</v>
      </c>
    </row>
    <row r="311" spans="1:39" ht="17.100000000000001" customHeight="1" x14ac:dyDescent="0.25">
      <c r="A311" s="82">
        <v>70000043</v>
      </c>
      <c r="B311" s="83" t="s">
        <v>753</v>
      </c>
      <c r="C311" s="10">
        <v>1548558521</v>
      </c>
      <c r="D311" s="10">
        <v>206430759</v>
      </c>
      <c r="E311" s="84">
        <v>2075</v>
      </c>
      <c r="F311" s="84">
        <v>0</v>
      </c>
      <c r="G311" s="84">
        <v>15222</v>
      </c>
      <c r="H311" s="84">
        <v>17297</v>
      </c>
      <c r="I311" s="77">
        <v>0</v>
      </c>
      <c r="J311" s="77">
        <v>0</v>
      </c>
      <c r="K311" s="77">
        <v>1.8749999999999999E-2</v>
      </c>
      <c r="L311" s="77">
        <v>1</v>
      </c>
      <c r="M311" s="77">
        <v>1</v>
      </c>
      <c r="N311" s="77">
        <v>2.1929819999999999E-2</v>
      </c>
      <c r="O311" s="77">
        <v>0.3015873</v>
      </c>
      <c r="P311" s="77">
        <v>1.0452960000000001E-2</v>
      </c>
      <c r="Q311" s="77">
        <v>0</v>
      </c>
      <c r="R311" s="77">
        <v>0.10648148</v>
      </c>
      <c r="S311" s="77">
        <v>0.23164282</v>
      </c>
      <c r="T311" s="77">
        <v>0.86440678000000004</v>
      </c>
      <c r="U311" s="77" t="s">
        <v>1146</v>
      </c>
      <c r="V311" s="10">
        <v>1</v>
      </c>
      <c r="W311" s="85">
        <v>0.89230768999999999</v>
      </c>
      <c r="X311" s="81">
        <v>55.137500000000003</v>
      </c>
      <c r="Y311" s="81">
        <v>0</v>
      </c>
      <c r="Z311" s="10" t="s">
        <v>114</v>
      </c>
      <c r="AA311" s="10" t="s">
        <v>36</v>
      </c>
      <c r="AB311" s="74">
        <v>0</v>
      </c>
      <c r="AC311" s="10">
        <v>1</v>
      </c>
      <c r="AD311" s="10">
        <v>0</v>
      </c>
      <c r="AE311" s="81">
        <v>47.222375</v>
      </c>
      <c r="AF311" s="81">
        <v>55.137500000000003</v>
      </c>
      <c r="AG311" s="81">
        <v>7.9151199999999999</v>
      </c>
      <c r="AH311" s="10">
        <v>0</v>
      </c>
      <c r="AI311" s="74">
        <v>0</v>
      </c>
      <c r="AJ311" s="74">
        <f>Table1[[#This Row],[Improvement Payment Amount]]+Table1[[#This Row],[Incentive Payment Amount]]</f>
        <v>0</v>
      </c>
      <c r="AK311" s="3">
        <v>0</v>
      </c>
      <c r="AL311" s="3">
        <v>0</v>
      </c>
      <c r="AM311" s="3">
        <v>0</v>
      </c>
    </row>
    <row r="312" spans="1:39" ht="17.100000000000001" customHeight="1" x14ac:dyDescent="0.25">
      <c r="A312" s="82">
        <v>70000044</v>
      </c>
      <c r="B312" s="83" t="s">
        <v>217</v>
      </c>
      <c r="C312" s="10">
        <v>1457649436</v>
      </c>
      <c r="D312" s="10">
        <v>206440758</v>
      </c>
      <c r="E312" s="84">
        <v>2735</v>
      </c>
      <c r="F312" s="84">
        <v>0</v>
      </c>
      <c r="G312" s="84">
        <v>19057</v>
      </c>
      <c r="H312" s="84">
        <v>21792</v>
      </c>
      <c r="I312" s="77">
        <v>0</v>
      </c>
      <c r="J312" s="77">
        <v>2.4193550000000001E-2</v>
      </c>
      <c r="K312" s="77">
        <v>7.2992700000000001E-3</v>
      </c>
      <c r="L312" s="77">
        <v>1</v>
      </c>
      <c r="M312" s="77">
        <v>0.99705882000000001</v>
      </c>
      <c r="N312" s="77">
        <v>1.3574660000000001E-2</v>
      </c>
      <c r="O312" s="77">
        <v>0.38613860999999999</v>
      </c>
      <c r="P312" s="77">
        <v>5.0925930000000001E-2</v>
      </c>
      <c r="Q312" s="77">
        <v>1.5706810000000002E-2</v>
      </c>
      <c r="R312" s="77">
        <v>0.12719298000000001</v>
      </c>
      <c r="S312" s="77">
        <v>0.11633244</v>
      </c>
      <c r="T312" s="77">
        <v>0.72058823999999999</v>
      </c>
      <c r="U312" s="77" t="s">
        <v>1146</v>
      </c>
      <c r="V312" s="10">
        <v>1</v>
      </c>
      <c r="W312" s="85">
        <v>0.92424242000000001</v>
      </c>
      <c r="X312" s="81">
        <v>36.665999999999997</v>
      </c>
      <c r="Y312" s="81">
        <v>36.665999999999997</v>
      </c>
      <c r="Z312" s="10" t="s">
        <v>114</v>
      </c>
      <c r="AA312" s="10">
        <v>1</v>
      </c>
      <c r="AB312" s="74">
        <v>0</v>
      </c>
      <c r="AC312" s="10">
        <v>1</v>
      </c>
      <c r="AD312" s="10">
        <v>1</v>
      </c>
      <c r="AE312" s="81">
        <v>30.555375000000002</v>
      </c>
      <c r="AF312" s="81">
        <v>36.665999999999997</v>
      </c>
      <c r="AG312" s="81">
        <v>6.1106199999999999</v>
      </c>
      <c r="AH312" s="10">
        <v>0</v>
      </c>
      <c r="AI312" s="74">
        <v>0</v>
      </c>
      <c r="AJ312" s="74">
        <f>Table1[[#This Row],[Improvement Payment Amount]]+Table1[[#This Row],[Incentive Payment Amount]]</f>
        <v>0</v>
      </c>
      <c r="AK312" s="3">
        <v>0</v>
      </c>
      <c r="AL312" s="3">
        <v>0</v>
      </c>
      <c r="AM312" s="3">
        <v>0</v>
      </c>
    </row>
    <row r="313" spans="1:39" ht="17.100000000000001" customHeight="1" x14ac:dyDescent="0.25">
      <c r="A313" s="82">
        <v>70000046</v>
      </c>
      <c r="B313" s="83" t="s">
        <v>218</v>
      </c>
      <c r="C313" s="10">
        <v>1477538114</v>
      </c>
      <c r="D313" s="10">
        <v>206430767</v>
      </c>
      <c r="E313" s="84">
        <v>3035</v>
      </c>
      <c r="F313" s="84">
        <v>0</v>
      </c>
      <c r="G313" s="84">
        <v>51</v>
      </c>
      <c r="H313" s="84">
        <v>3086</v>
      </c>
      <c r="I313" s="77">
        <v>0</v>
      </c>
      <c r="J313" s="77">
        <v>0</v>
      </c>
      <c r="K313" s="77">
        <v>8.5106379999999995E-2</v>
      </c>
      <c r="L313" s="77" t="s">
        <v>11</v>
      </c>
      <c r="M313" s="77" t="s">
        <v>11</v>
      </c>
      <c r="N313" s="77">
        <v>0</v>
      </c>
      <c r="O313" s="77">
        <v>0.23333333000000001</v>
      </c>
      <c r="P313" s="77" t="s">
        <v>11</v>
      </c>
      <c r="Q313" s="77">
        <v>2.702703E-2</v>
      </c>
      <c r="R313" s="77">
        <v>0.17021277000000001</v>
      </c>
      <c r="S313" s="77" t="s">
        <v>11</v>
      </c>
      <c r="T313" s="77">
        <v>0.77419355000000001</v>
      </c>
      <c r="U313" s="77" t="s">
        <v>1146</v>
      </c>
      <c r="V313" s="10">
        <v>1</v>
      </c>
      <c r="W313" s="85">
        <v>0.95238095</v>
      </c>
      <c r="X313" s="81">
        <v>45.7151</v>
      </c>
      <c r="Y313" s="81">
        <v>45.7151</v>
      </c>
      <c r="Z313" s="10" t="s">
        <v>114</v>
      </c>
      <c r="AA313" s="10">
        <v>1</v>
      </c>
      <c r="AB313" s="74">
        <v>0</v>
      </c>
      <c r="AC313" s="10">
        <v>1</v>
      </c>
      <c r="AD313" s="10">
        <v>1</v>
      </c>
      <c r="AE313" s="81">
        <v>50.000250000000001</v>
      </c>
      <c r="AF313" s="81">
        <v>45.7151</v>
      </c>
      <c r="AG313" s="81">
        <v>-4.2851499999999998</v>
      </c>
      <c r="AH313" s="10">
        <v>0</v>
      </c>
      <c r="AI313" s="74">
        <v>0</v>
      </c>
      <c r="AJ313" s="74">
        <f>Table1[[#This Row],[Improvement Payment Amount]]+Table1[[#This Row],[Incentive Payment Amount]]</f>
        <v>0</v>
      </c>
      <c r="AK313" s="3">
        <v>0</v>
      </c>
      <c r="AL313" s="3">
        <v>0</v>
      </c>
      <c r="AM313" s="3">
        <v>0</v>
      </c>
    </row>
    <row r="314" spans="1:39" ht="17.100000000000001" customHeight="1" x14ac:dyDescent="0.25">
      <c r="A314" s="82">
        <v>70000047</v>
      </c>
      <c r="B314" s="83" t="s">
        <v>219</v>
      </c>
      <c r="C314" s="10">
        <v>1790913226</v>
      </c>
      <c r="D314" s="10">
        <v>206430766</v>
      </c>
      <c r="E314" s="84">
        <v>332</v>
      </c>
      <c r="F314" s="84">
        <v>0</v>
      </c>
      <c r="G314" s="84">
        <v>8665</v>
      </c>
      <c r="H314" s="84">
        <v>8997</v>
      </c>
      <c r="I314" s="77">
        <v>0</v>
      </c>
      <c r="J314" s="77">
        <v>0.10169491999999999</v>
      </c>
      <c r="K314" s="77">
        <v>1.4705879999999999E-2</v>
      </c>
      <c r="L314" s="77">
        <v>0.85714285999999995</v>
      </c>
      <c r="M314" s="77">
        <v>0.83783783999999994</v>
      </c>
      <c r="N314" s="77">
        <v>2.3529410000000001E-2</v>
      </c>
      <c r="O314" s="77" t="s">
        <v>11</v>
      </c>
      <c r="P314" s="77">
        <v>0</v>
      </c>
      <c r="Q314" s="77">
        <v>0</v>
      </c>
      <c r="R314" s="77">
        <v>0.34615384999999999</v>
      </c>
      <c r="S314" s="77" t="s">
        <v>11</v>
      </c>
      <c r="T314" s="77">
        <v>0.85185184999999997</v>
      </c>
      <c r="U314" s="77" t="s">
        <v>1146</v>
      </c>
      <c r="V314" s="10">
        <v>1</v>
      </c>
      <c r="W314" s="85">
        <v>0.98461538000000004</v>
      </c>
      <c r="X314" s="81">
        <v>38.927999999999997</v>
      </c>
      <c r="Y314" s="81">
        <v>38.927999999999997</v>
      </c>
      <c r="Z314" s="10" t="s">
        <v>114</v>
      </c>
      <c r="AA314" s="10">
        <v>1</v>
      </c>
      <c r="AB314" s="74">
        <v>0</v>
      </c>
      <c r="AC314" s="10">
        <v>1</v>
      </c>
      <c r="AD314" s="10">
        <v>1</v>
      </c>
      <c r="AE314" s="81">
        <v>17.857339285999998</v>
      </c>
      <c r="AF314" s="81">
        <v>38.927999999999997</v>
      </c>
      <c r="AG314" s="81">
        <v>21.07066</v>
      </c>
      <c r="AH314" s="10">
        <v>1</v>
      </c>
      <c r="AI314" s="74">
        <v>8776.4161662296974</v>
      </c>
      <c r="AJ314" s="74">
        <f>Table1[[#This Row],[Improvement Payment Amount]]+Table1[[#This Row],[Incentive Payment Amount]]</f>
        <v>8776.4161662296974</v>
      </c>
      <c r="AK314" s="3">
        <v>8776.4161662296974</v>
      </c>
      <c r="AL314" s="3">
        <v>0</v>
      </c>
      <c r="AM314" s="3">
        <v>8776.4161662296974</v>
      </c>
    </row>
    <row r="315" spans="1:39" ht="17.100000000000001" customHeight="1" x14ac:dyDescent="0.25">
      <c r="A315" s="82">
        <v>70000048</v>
      </c>
      <c r="B315" s="83" t="s">
        <v>220</v>
      </c>
      <c r="C315" s="10">
        <v>1124154422</v>
      </c>
      <c r="D315" s="10">
        <v>206434001</v>
      </c>
      <c r="E315" s="84">
        <v>4446</v>
      </c>
      <c r="F315" s="84">
        <v>0</v>
      </c>
      <c r="G315" s="84">
        <v>14000</v>
      </c>
      <c r="H315" s="84">
        <v>18446</v>
      </c>
      <c r="I315" s="77">
        <v>0</v>
      </c>
      <c r="J315" s="77">
        <v>1.492537E-2</v>
      </c>
      <c r="K315" s="77">
        <v>0</v>
      </c>
      <c r="L315" s="77">
        <v>0.99226006</v>
      </c>
      <c r="M315" s="77">
        <v>0.99678800999999995</v>
      </c>
      <c r="N315" s="77">
        <v>0</v>
      </c>
      <c r="O315" s="77">
        <v>0.21951219999999999</v>
      </c>
      <c r="P315" s="77">
        <v>0</v>
      </c>
      <c r="Q315" s="77">
        <v>0</v>
      </c>
      <c r="R315" s="77">
        <v>3.5714290000000003E-2</v>
      </c>
      <c r="S315" s="77">
        <v>0.1979059</v>
      </c>
      <c r="T315" s="77">
        <v>0.88043477999999997</v>
      </c>
      <c r="U315" s="77" t="s">
        <v>1146</v>
      </c>
      <c r="V315" s="10">
        <v>1</v>
      </c>
      <c r="W315" s="85">
        <v>0.99396682000000003</v>
      </c>
      <c r="X315" s="81">
        <v>73.611000000000004</v>
      </c>
      <c r="Y315" s="81">
        <v>73.611000000000004</v>
      </c>
      <c r="Z315" s="10" t="s">
        <v>114</v>
      </c>
      <c r="AA315" s="10">
        <v>3</v>
      </c>
      <c r="AB315" s="74">
        <v>76452.540720671503</v>
      </c>
      <c r="AC315" s="10">
        <v>1</v>
      </c>
      <c r="AD315" s="10">
        <v>1</v>
      </c>
      <c r="AE315" s="81">
        <v>55.555750000000003</v>
      </c>
      <c r="AF315" s="81">
        <v>73.611000000000004</v>
      </c>
      <c r="AG315" s="81">
        <v>18.055250000000001</v>
      </c>
      <c r="AH315" s="10">
        <v>1</v>
      </c>
      <c r="AI315" s="74">
        <v>17993.750428173058</v>
      </c>
      <c r="AJ315" s="74">
        <f>Table1[[#This Row],[Improvement Payment Amount]]+Table1[[#This Row],[Incentive Payment Amount]]</f>
        <v>94446.291148844553</v>
      </c>
      <c r="AK315" s="3">
        <v>94446.291148844553</v>
      </c>
      <c r="AL315" s="3">
        <v>0</v>
      </c>
      <c r="AM315" s="3">
        <v>94446.291148844553</v>
      </c>
    </row>
    <row r="316" spans="1:39" ht="17.100000000000001" customHeight="1" x14ac:dyDescent="0.25">
      <c r="A316" s="82">
        <v>70000049</v>
      </c>
      <c r="B316" s="83" t="s">
        <v>221</v>
      </c>
      <c r="C316" s="10">
        <v>1609874163</v>
      </c>
      <c r="D316" s="10">
        <v>206440764</v>
      </c>
      <c r="E316" s="84">
        <v>785</v>
      </c>
      <c r="F316" s="84">
        <v>0</v>
      </c>
      <c r="G316" s="84">
        <v>13919</v>
      </c>
      <c r="H316" s="84">
        <v>14704</v>
      </c>
      <c r="I316" s="77">
        <v>0</v>
      </c>
      <c r="J316" s="77">
        <v>4.2328039999999997E-2</v>
      </c>
      <c r="K316" s="77">
        <v>0</v>
      </c>
      <c r="L316" s="77">
        <v>0.99764982000000002</v>
      </c>
      <c r="M316" s="77">
        <v>1</v>
      </c>
      <c r="N316" s="77">
        <v>4.8780500000000001E-3</v>
      </c>
      <c r="O316" s="77">
        <v>0.375</v>
      </c>
      <c r="P316" s="77">
        <v>0</v>
      </c>
      <c r="Q316" s="77">
        <v>0</v>
      </c>
      <c r="R316" s="77">
        <v>3.743316E-2</v>
      </c>
      <c r="S316" s="77">
        <v>0.14541641</v>
      </c>
      <c r="T316" s="77">
        <v>0.81443299000000002</v>
      </c>
      <c r="U316" s="77" t="s">
        <v>1146</v>
      </c>
      <c r="V316" s="10">
        <v>1</v>
      </c>
      <c r="W316" s="85">
        <v>0.99352750999999995</v>
      </c>
      <c r="X316" s="81">
        <v>60.415500000000002</v>
      </c>
      <c r="Y316" s="81">
        <v>60.415500000000002</v>
      </c>
      <c r="Z316" s="10" t="s">
        <v>114</v>
      </c>
      <c r="AA316" s="10">
        <v>2</v>
      </c>
      <c r="AB316" s="74">
        <v>40628.796080695145</v>
      </c>
      <c r="AC316" s="10">
        <v>1</v>
      </c>
      <c r="AD316" s="10">
        <v>1</v>
      </c>
      <c r="AE316" s="81">
        <v>63.889125</v>
      </c>
      <c r="AF316" s="81">
        <v>60.415500000000002</v>
      </c>
      <c r="AG316" s="81">
        <v>-3.47363</v>
      </c>
      <c r="AH316" s="10">
        <v>0</v>
      </c>
      <c r="AI316" s="74">
        <v>0</v>
      </c>
      <c r="AJ316" s="74">
        <f>Table1[[#This Row],[Improvement Payment Amount]]+Table1[[#This Row],[Incentive Payment Amount]]</f>
        <v>40628.796080695145</v>
      </c>
      <c r="AK316" s="3">
        <v>40628.796080695145</v>
      </c>
      <c r="AL316" s="3">
        <v>0</v>
      </c>
      <c r="AM316" s="3">
        <v>40628.796080695145</v>
      </c>
    </row>
    <row r="317" spans="1:39" ht="17.100000000000001" customHeight="1" x14ac:dyDescent="0.25">
      <c r="A317" s="82">
        <v>70000050</v>
      </c>
      <c r="B317" s="83" t="s">
        <v>754</v>
      </c>
      <c r="C317" s="10">
        <v>1396732046</v>
      </c>
      <c r="D317" s="10">
        <v>206430768</v>
      </c>
      <c r="E317" s="84">
        <v>1173</v>
      </c>
      <c r="F317" s="84">
        <v>0</v>
      </c>
      <c r="G317" s="84">
        <v>16084</v>
      </c>
      <c r="H317" s="84">
        <v>17257</v>
      </c>
      <c r="I317" s="77">
        <v>0</v>
      </c>
      <c r="J317" s="77">
        <v>0.01</v>
      </c>
      <c r="K317" s="77">
        <v>3.7735850000000001E-2</v>
      </c>
      <c r="L317" s="77">
        <v>1</v>
      </c>
      <c r="M317" s="77">
        <v>0.97297297000000005</v>
      </c>
      <c r="N317" s="77">
        <v>0</v>
      </c>
      <c r="O317" s="77">
        <v>0.18421053000000001</v>
      </c>
      <c r="P317" s="77">
        <v>0.11538461999999999</v>
      </c>
      <c r="Q317" s="77">
        <v>8.8495599999999994E-3</v>
      </c>
      <c r="R317" s="77">
        <v>0.11034483</v>
      </c>
      <c r="S317" s="77" t="s">
        <v>11</v>
      </c>
      <c r="T317" s="77">
        <v>0.87272727000000005</v>
      </c>
      <c r="U317" s="77" t="s">
        <v>1146</v>
      </c>
      <c r="V317" s="10">
        <v>1</v>
      </c>
      <c r="W317" s="85">
        <v>0.97938144000000005</v>
      </c>
      <c r="X317" s="81">
        <v>58.437800000000003</v>
      </c>
      <c r="Y317" s="81">
        <v>58.437800000000003</v>
      </c>
      <c r="Z317" s="10" t="s">
        <v>114</v>
      </c>
      <c r="AA317" s="10">
        <v>2</v>
      </c>
      <c r="AB317" s="74">
        <v>47683.02053621845</v>
      </c>
      <c r="AC317" s="10">
        <v>1</v>
      </c>
      <c r="AD317" s="10">
        <v>1</v>
      </c>
      <c r="AE317" s="81">
        <v>61.111499999999999</v>
      </c>
      <c r="AF317" s="81">
        <v>58.437800000000003</v>
      </c>
      <c r="AG317" s="81">
        <v>-2.6737000000000002</v>
      </c>
      <c r="AH317" s="10">
        <v>0</v>
      </c>
      <c r="AI317" s="74">
        <v>0</v>
      </c>
      <c r="AJ317" s="74">
        <f>Table1[[#This Row],[Improvement Payment Amount]]+Table1[[#This Row],[Incentive Payment Amount]]</f>
        <v>47683.02053621845</v>
      </c>
      <c r="AK317" s="3">
        <v>47683.02053621845</v>
      </c>
      <c r="AL317" s="3">
        <v>0</v>
      </c>
      <c r="AM317" s="3">
        <v>47683.02053621845</v>
      </c>
    </row>
    <row r="318" spans="1:39" ht="17.100000000000001" customHeight="1" x14ac:dyDescent="0.25">
      <c r="A318" s="82">
        <v>70000057</v>
      </c>
      <c r="B318" s="83" t="s">
        <v>222</v>
      </c>
      <c r="C318" s="10">
        <v>1083685606</v>
      </c>
      <c r="D318" s="10">
        <v>206430785</v>
      </c>
      <c r="E318" s="84">
        <v>3881</v>
      </c>
      <c r="F318" s="84">
        <v>0</v>
      </c>
      <c r="G318" s="84">
        <v>23704</v>
      </c>
      <c r="H318" s="84">
        <v>27585</v>
      </c>
      <c r="I318" s="77">
        <v>0</v>
      </c>
      <c r="J318" s="77">
        <v>1.197605E-2</v>
      </c>
      <c r="K318" s="77">
        <v>0</v>
      </c>
      <c r="L318" s="77">
        <v>1</v>
      </c>
      <c r="M318" s="77">
        <v>1</v>
      </c>
      <c r="N318" s="77">
        <v>0</v>
      </c>
      <c r="O318" s="77">
        <v>0.49541284000000002</v>
      </c>
      <c r="P318" s="77">
        <v>0</v>
      </c>
      <c r="Q318" s="77">
        <v>5.02513E-3</v>
      </c>
      <c r="R318" s="77">
        <v>5.5970150000000003E-2</v>
      </c>
      <c r="S318" s="77">
        <v>0.1813322</v>
      </c>
      <c r="T318" s="77">
        <v>0.69411765000000003</v>
      </c>
      <c r="U318" s="77" t="s">
        <v>1146</v>
      </c>
      <c r="V318" s="10">
        <v>1</v>
      </c>
      <c r="W318" s="85">
        <v>0.97560975999999999</v>
      </c>
      <c r="X318" s="81">
        <v>55.137500000000003</v>
      </c>
      <c r="Y318" s="81">
        <v>55.137500000000003</v>
      </c>
      <c r="Z318" s="10" t="s">
        <v>114</v>
      </c>
      <c r="AA318" s="10">
        <v>2</v>
      </c>
      <c r="AB318" s="74">
        <v>76220.439328480381</v>
      </c>
      <c r="AC318" s="10">
        <v>1</v>
      </c>
      <c r="AD318" s="10">
        <v>1</v>
      </c>
      <c r="AE318" s="81">
        <v>58.333624999999998</v>
      </c>
      <c r="AF318" s="81">
        <v>55.137500000000003</v>
      </c>
      <c r="AG318" s="81">
        <v>-3.1961300000000001</v>
      </c>
      <c r="AH318" s="10">
        <v>0</v>
      </c>
      <c r="AI318" s="74">
        <v>0</v>
      </c>
      <c r="AJ318" s="74">
        <f>Table1[[#This Row],[Improvement Payment Amount]]+Table1[[#This Row],[Incentive Payment Amount]]</f>
        <v>76220.439328480381</v>
      </c>
      <c r="AK318" s="3">
        <v>76220.439328480381</v>
      </c>
      <c r="AL318" s="3">
        <v>0</v>
      </c>
      <c r="AM318" s="3">
        <v>76220.439328480381</v>
      </c>
    </row>
    <row r="319" spans="1:39" ht="17.100000000000001" customHeight="1" x14ac:dyDescent="0.25">
      <c r="A319" s="82">
        <v>70000058</v>
      </c>
      <c r="B319" s="83" t="s">
        <v>755</v>
      </c>
      <c r="C319" s="10">
        <v>1306369871</v>
      </c>
      <c r="D319" s="10">
        <v>206440809</v>
      </c>
      <c r="E319" s="84">
        <v>996</v>
      </c>
      <c r="F319" s="84">
        <v>0</v>
      </c>
      <c r="G319" s="84">
        <v>30109</v>
      </c>
      <c r="H319" s="84">
        <v>31105</v>
      </c>
      <c r="I319" s="77">
        <v>0</v>
      </c>
      <c r="J319" s="77">
        <v>3.7558689999999999E-2</v>
      </c>
      <c r="K319" s="77">
        <v>0</v>
      </c>
      <c r="L319" s="77">
        <v>1</v>
      </c>
      <c r="M319" s="77">
        <v>0.99856937999999995</v>
      </c>
      <c r="N319" s="77">
        <v>0</v>
      </c>
      <c r="O319" s="77">
        <v>0.20270270000000001</v>
      </c>
      <c r="P319" s="77">
        <v>5.708245E-2</v>
      </c>
      <c r="Q319" s="77">
        <v>8.8669949999999997E-2</v>
      </c>
      <c r="R319" s="77">
        <v>6.0836500000000002E-2</v>
      </c>
      <c r="S319" s="77">
        <v>0.11375357</v>
      </c>
      <c r="T319" s="77">
        <v>0.67901235000000004</v>
      </c>
      <c r="U319" s="77" t="s">
        <v>1146</v>
      </c>
      <c r="V319" s="10">
        <v>1</v>
      </c>
      <c r="W319" s="85">
        <v>0.98372514</v>
      </c>
      <c r="X319" s="81">
        <v>55.139499999999998</v>
      </c>
      <c r="Y319" s="81">
        <v>55.139499999999998</v>
      </c>
      <c r="Z319" s="10" t="s">
        <v>78</v>
      </c>
      <c r="AA319" s="10" t="s">
        <v>36</v>
      </c>
      <c r="AB319" s="74">
        <v>0</v>
      </c>
      <c r="AC319" s="10">
        <v>1</v>
      </c>
      <c r="AD319" s="10">
        <v>0</v>
      </c>
      <c r="AE319" s="81">
        <v>50</v>
      </c>
      <c r="AF319" s="81">
        <v>55.139499999999998</v>
      </c>
      <c r="AG319" s="81">
        <v>5.1395</v>
      </c>
      <c r="AH319" s="10">
        <v>0</v>
      </c>
      <c r="AI319" s="74">
        <v>0</v>
      </c>
      <c r="AJ319" s="74">
        <f>Table1[[#This Row],[Improvement Payment Amount]]+Table1[[#This Row],[Incentive Payment Amount]]</f>
        <v>0</v>
      </c>
      <c r="AK319" s="3">
        <v>0</v>
      </c>
      <c r="AL319" s="3">
        <v>0</v>
      </c>
      <c r="AM319" s="3">
        <v>0</v>
      </c>
    </row>
    <row r="320" spans="1:39" ht="17.100000000000001" customHeight="1" x14ac:dyDescent="0.25">
      <c r="A320" s="82">
        <v>70000059</v>
      </c>
      <c r="B320" s="83" t="s">
        <v>223</v>
      </c>
      <c r="C320" s="10">
        <v>1992800312</v>
      </c>
      <c r="D320" s="10">
        <v>206430792</v>
      </c>
      <c r="E320" s="84">
        <v>1764</v>
      </c>
      <c r="F320" s="84">
        <v>0</v>
      </c>
      <c r="G320" s="84">
        <v>31</v>
      </c>
      <c r="H320" s="84">
        <v>1795</v>
      </c>
      <c r="I320" s="77">
        <v>0</v>
      </c>
      <c r="J320" s="77">
        <v>1.7391299999999998E-2</v>
      </c>
      <c r="K320" s="77">
        <v>9.0909100000000007E-3</v>
      </c>
      <c r="L320" s="77">
        <v>1</v>
      </c>
      <c r="M320" s="77">
        <v>1</v>
      </c>
      <c r="N320" s="77">
        <v>0</v>
      </c>
      <c r="O320" s="77" t="s">
        <v>11</v>
      </c>
      <c r="P320" s="77" t="s">
        <v>11</v>
      </c>
      <c r="Q320" s="77">
        <v>0</v>
      </c>
      <c r="R320" s="77">
        <v>5.9322029999999998E-2</v>
      </c>
      <c r="S320" s="77" t="s">
        <v>11</v>
      </c>
      <c r="T320" s="77">
        <v>0.77358490999999996</v>
      </c>
      <c r="U320" s="77" t="s">
        <v>1146</v>
      </c>
      <c r="V320" s="10">
        <v>1</v>
      </c>
      <c r="W320" s="85">
        <v>0.97938144000000005</v>
      </c>
      <c r="X320" s="81">
        <v>72.855999999999995</v>
      </c>
      <c r="Y320" s="81">
        <v>72.855999999999995</v>
      </c>
      <c r="Z320" s="10" t="s">
        <v>114</v>
      </c>
      <c r="AA320" s="10">
        <v>3</v>
      </c>
      <c r="AB320" s="74">
        <v>7439.678553269292</v>
      </c>
      <c r="AC320" s="10">
        <v>1</v>
      </c>
      <c r="AD320" s="10">
        <v>1</v>
      </c>
      <c r="AE320" s="81">
        <v>56.249937500000001</v>
      </c>
      <c r="AF320" s="81">
        <v>72.855999999999995</v>
      </c>
      <c r="AG320" s="81">
        <v>16.606059999999999</v>
      </c>
      <c r="AH320" s="10">
        <v>0</v>
      </c>
      <c r="AI320" s="74">
        <v>0</v>
      </c>
      <c r="AJ320" s="74">
        <f>Table1[[#This Row],[Improvement Payment Amount]]+Table1[[#This Row],[Incentive Payment Amount]]</f>
        <v>7439.678553269292</v>
      </c>
      <c r="AK320" s="3">
        <v>7439.678553269292</v>
      </c>
      <c r="AL320" s="3">
        <v>0</v>
      </c>
      <c r="AM320" s="3">
        <v>7439.678553269292</v>
      </c>
    </row>
    <row r="321" spans="1:39" ht="17.100000000000001" customHeight="1" x14ac:dyDescent="0.25">
      <c r="A321" s="82">
        <v>70000061</v>
      </c>
      <c r="B321" s="83" t="s">
        <v>756</v>
      </c>
      <c r="C321" s="10">
        <v>1710219308</v>
      </c>
      <c r="D321" s="10">
        <v>206430797</v>
      </c>
      <c r="E321" s="84">
        <v>1760</v>
      </c>
      <c r="F321" s="84">
        <v>0</v>
      </c>
      <c r="G321" s="84">
        <v>11526</v>
      </c>
      <c r="H321" s="84">
        <v>13286</v>
      </c>
      <c r="I321" s="77">
        <v>0</v>
      </c>
      <c r="J321" s="77">
        <v>0.03</v>
      </c>
      <c r="K321" s="77">
        <v>8.6956499999999992E-3</v>
      </c>
      <c r="L321" s="77">
        <v>1</v>
      </c>
      <c r="M321" s="77">
        <v>1</v>
      </c>
      <c r="N321" s="77">
        <v>8.3333299999999999E-3</v>
      </c>
      <c r="O321" s="77">
        <v>0.17142857</v>
      </c>
      <c r="P321" s="77">
        <v>0</v>
      </c>
      <c r="Q321" s="77">
        <v>0</v>
      </c>
      <c r="R321" s="77">
        <v>7.6923080000000005E-2</v>
      </c>
      <c r="S321" s="77">
        <v>0.12634991000000001</v>
      </c>
      <c r="T321" s="77">
        <v>0.85454545000000004</v>
      </c>
      <c r="U321" s="77" t="s">
        <v>1146</v>
      </c>
      <c r="V321" s="10">
        <v>1</v>
      </c>
      <c r="W321" s="85">
        <v>0.99695122000000003</v>
      </c>
      <c r="X321" s="81">
        <v>78.888000000000005</v>
      </c>
      <c r="Y321" s="81">
        <v>78.888000000000005</v>
      </c>
      <c r="Z321" s="10" t="s">
        <v>114</v>
      </c>
      <c r="AA321" s="10">
        <v>3</v>
      </c>
      <c r="AB321" s="74">
        <v>55066.055297345854</v>
      </c>
      <c r="AC321" s="10">
        <v>1</v>
      </c>
      <c r="AD321" s="10">
        <v>1</v>
      </c>
      <c r="AE321" s="81">
        <v>61.111249999999998</v>
      </c>
      <c r="AF321" s="81">
        <v>78.888000000000005</v>
      </c>
      <c r="AG321" s="81">
        <v>17.77675</v>
      </c>
      <c r="AH321" s="10">
        <v>1</v>
      </c>
      <c r="AI321" s="74">
        <v>12960.260662946288</v>
      </c>
      <c r="AJ321" s="74">
        <f>Table1[[#This Row],[Improvement Payment Amount]]+Table1[[#This Row],[Incentive Payment Amount]]</f>
        <v>68026.315960292137</v>
      </c>
      <c r="AK321" s="3">
        <v>68026.315960292137</v>
      </c>
      <c r="AL321" s="3">
        <v>0</v>
      </c>
      <c r="AM321" s="3">
        <v>68026.315960292137</v>
      </c>
    </row>
    <row r="322" spans="1:39" ht="17.100000000000001" customHeight="1" x14ac:dyDescent="0.25">
      <c r="A322" s="82">
        <v>70000062</v>
      </c>
      <c r="B322" s="83" t="s">
        <v>224</v>
      </c>
      <c r="C322" s="10">
        <v>0</v>
      </c>
      <c r="D322" s="10">
        <v>206274027</v>
      </c>
      <c r="E322" s="84">
        <v>0</v>
      </c>
      <c r="F322" s="84">
        <v>0</v>
      </c>
      <c r="G322" s="84">
        <v>0</v>
      </c>
      <c r="H322" s="84">
        <v>0</v>
      </c>
      <c r="I322" s="77" t="s">
        <v>11</v>
      </c>
      <c r="J322" s="77" t="s">
        <v>11</v>
      </c>
      <c r="K322" s="77" t="s">
        <v>11</v>
      </c>
      <c r="L322" s="77">
        <v>0.97288675999999996</v>
      </c>
      <c r="M322" s="77">
        <v>0.91632652999999997</v>
      </c>
      <c r="N322" s="77" t="s">
        <v>11</v>
      </c>
      <c r="O322" s="77" t="s">
        <v>11</v>
      </c>
      <c r="P322" s="77">
        <v>0.12486659999999999</v>
      </c>
      <c r="Q322" s="77" t="s">
        <v>11</v>
      </c>
      <c r="R322" s="77" t="s">
        <v>11</v>
      </c>
      <c r="S322" s="77">
        <v>0.11654969</v>
      </c>
      <c r="T322" s="77" t="s">
        <v>11</v>
      </c>
      <c r="U322" s="77" t="s">
        <v>1153</v>
      </c>
      <c r="V322" s="10">
        <v>1</v>
      </c>
      <c r="W322" s="85">
        <v>0.99659863999999998</v>
      </c>
      <c r="X322" s="81">
        <v>41.6678</v>
      </c>
      <c r="Y322" s="81">
        <v>0</v>
      </c>
      <c r="Z322" s="10" t="s">
        <v>114</v>
      </c>
      <c r="AA322" s="10" t="s">
        <v>36</v>
      </c>
      <c r="AB322" s="74">
        <v>0</v>
      </c>
      <c r="AC322" s="10">
        <v>1</v>
      </c>
      <c r="AD322" s="10">
        <v>0</v>
      </c>
      <c r="AE322" s="81">
        <v>49.999749999999999</v>
      </c>
      <c r="AF322" s="81">
        <v>41.6678</v>
      </c>
      <c r="AG322" s="81">
        <v>-8.3319500000000009</v>
      </c>
      <c r="AH322" s="10">
        <v>0</v>
      </c>
      <c r="AI322" s="74">
        <v>0</v>
      </c>
      <c r="AJ322" s="74">
        <f>Table1[[#This Row],[Improvement Payment Amount]]+Table1[[#This Row],[Incentive Payment Amount]]</f>
        <v>0</v>
      </c>
      <c r="AK322" s="3">
        <v>0</v>
      </c>
      <c r="AL322" s="3">
        <v>0</v>
      </c>
      <c r="AM322" s="3">
        <v>0</v>
      </c>
    </row>
    <row r="323" spans="1:39" ht="17.100000000000001" customHeight="1" x14ac:dyDescent="0.25">
      <c r="A323" s="82">
        <v>70000066</v>
      </c>
      <c r="B323" s="83" t="s">
        <v>757</v>
      </c>
      <c r="C323" s="10">
        <v>1811945652</v>
      </c>
      <c r="D323" s="10">
        <v>206270807</v>
      </c>
      <c r="E323" s="84">
        <v>94</v>
      </c>
      <c r="F323" s="84">
        <v>0</v>
      </c>
      <c r="G323" s="84">
        <v>9263</v>
      </c>
      <c r="H323" s="84">
        <v>9357</v>
      </c>
      <c r="I323" s="77">
        <v>0</v>
      </c>
      <c r="J323" s="77">
        <v>0</v>
      </c>
      <c r="K323" s="77">
        <v>0</v>
      </c>
      <c r="L323" s="77">
        <v>0.96212120999999995</v>
      </c>
      <c r="M323" s="77">
        <v>0.97163120999999997</v>
      </c>
      <c r="N323" s="77">
        <v>0</v>
      </c>
      <c r="O323" s="77">
        <v>0.51612902999999999</v>
      </c>
      <c r="P323" s="77">
        <v>5.1282050000000003E-2</v>
      </c>
      <c r="Q323" s="77">
        <v>3.7974679999999997E-2</v>
      </c>
      <c r="R323" s="77">
        <v>0.18055556</v>
      </c>
      <c r="S323" s="77">
        <v>0.17733429000000001</v>
      </c>
      <c r="T323" s="77">
        <v>0.77500000000000002</v>
      </c>
      <c r="U323" s="77" t="s">
        <v>1146</v>
      </c>
      <c r="V323" s="10">
        <v>1</v>
      </c>
      <c r="W323" s="85">
        <v>0.97520660999999997</v>
      </c>
      <c r="X323" s="81">
        <v>47.222999999999999</v>
      </c>
      <c r="Y323" s="81">
        <v>47.222999999999999</v>
      </c>
      <c r="Z323" s="10" t="s">
        <v>114</v>
      </c>
      <c r="AA323" s="10">
        <v>1</v>
      </c>
      <c r="AB323" s="74">
        <v>0</v>
      </c>
      <c r="AC323" s="10">
        <v>1</v>
      </c>
      <c r="AD323" s="10">
        <v>1</v>
      </c>
      <c r="AE323" s="81">
        <v>59.374531249999997</v>
      </c>
      <c r="AF323" s="81">
        <v>47.222999999999999</v>
      </c>
      <c r="AG323" s="81">
        <v>-12.151529999999999</v>
      </c>
      <c r="AH323" s="10">
        <v>0</v>
      </c>
      <c r="AI323" s="74">
        <v>0</v>
      </c>
      <c r="AJ323" s="74">
        <f>Table1[[#This Row],[Improvement Payment Amount]]+Table1[[#This Row],[Incentive Payment Amount]]</f>
        <v>0</v>
      </c>
      <c r="AK323" s="3">
        <v>0</v>
      </c>
      <c r="AL323" s="3">
        <v>0</v>
      </c>
      <c r="AM323" s="3">
        <v>0</v>
      </c>
    </row>
    <row r="324" spans="1:39" ht="17.100000000000001" customHeight="1" x14ac:dyDescent="0.25">
      <c r="A324" s="82">
        <v>70000068</v>
      </c>
      <c r="B324" s="83" t="s">
        <v>758</v>
      </c>
      <c r="C324" s="10">
        <v>1629256953</v>
      </c>
      <c r="D324" s="10">
        <v>206440727</v>
      </c>
      <c r="E324" s="84">
        <v>1425</v>
      </c>
      <c r="F324" s="84">
        <v>0</v>
      </c>
      <c r="G324" s="84">
        <v>3502</v>
      </c>
      <c r="H324" s="84">
        <v>4927</v>
      </c>
      <c r="I324" s="77">
        <v>0</v>
      </c>
      <c r="J324" s="77">
        <v>8.9171970000000003E-2</v>
      </c>
      <c r="K324" s="77">
        <v>0</v>
      </c>
      <c r="L324" s="77">
        <v>0.86896552000000005</v>
      </c>
      <c r="M324" s="77">
        <v>0.66666667000000002</v>
      </c>
      <c r="N324" s="77">
        <v>3.2573300000000001E-3</v>
      </c>
      <c r="O324" s="77">
        <v>0.44755244999999999</v>
      </c>
      <c r="P324" s="77">
        <v>0</v>
      </c>
      <c r="Q324" s="77">
        <v>0</v>
      </c>
      <c r="R324" s="77">
        <v>0.16333333</v>
      </c>
      <c r="S324" s="77">
        <v>0.13194090999999999</v>
      </c>
      <c r="T324" s="77">
        <v>0.82417582</v>
      </c>
      <c r="U324" s="77" t="s">
        <v>1146</v>
      </c>
      <c r="V324" s="10">
        <v>1</v>
      </c>
      <c r="W324" s="85">
        <v>0.97307692000000001</v>
      </c>
      <c r="X324" s="81">
        <v>52.5</v>
      </c>
      <c r="Y324" s="81">
        <v>52.5</v>
      </c>
      <c r="Z324" s="10" t="s">
        <v>114</v>
      </c>
      <c r="AA324" s="10">
        <v>2</v>
      </c>
      <c r="AB324" s="74">
        <v>13613.851896734561</v>
      </c>
      <c r="AC324" s="10">
        <v>1</v>
      </c>
      <c r="AD324" s="10">
        <v>1</v>
      </c>
      <c r="AE324" s="81">
        <v>38.889000000000003</v>
      </c>
      <c r="AF324" s="81">
        <v>52.5</v>
      </c>
      <c r="AG324" s="81">
        <v>13.611000000000001</v>
      </c>
      <c r="AH324" s="10">
        <v>0</v>
      </c>
      <c r="AI324" s="74">
        <v>0</v>
      </c>
      <c r="AJ324" s="74">
        <f>Table1[[#This Row],[Improvement Payment Amount]]+Table1[[#This Row],[Incentive Payment Amount]]</f>
        <v>13613.851896734561</v>
      </c>
      <c r="AK324" s="3">
        <v>13613.851896734561</v>
      </c>
      <c r="AL324" s="3">
        <v>0</v>
      </c>
      <c r="AM324" s="3">
        <v>13613.851896734561</v>
      </c>
    </row>
    <row r="325" spans="1:39" ht="17.100000000000001" customHeight="1" x14ac:dyDescent="0.25">
      <c r="A325" s="82">
        <v>70000073</v>
      </c>
      <c r="B325" s="83" t="s">
        <v>759</v>
      </c>
      <c r="C325" s="10">
        <v>1073633020</v>
      </c>
      <c r="D325" s="10">
        <v>206430833</v>
      </c>
      <c r="E325" s="84">
        <v>2339</v>
      </c>
      <c r="F325" s="84">
        <v>0</v>
      </c>
      <c r="G325" s="84">
        <v>19772</v>
      </c>
      <c r="H325" s="84">
        <v>22111</v>
      </c>
      <c r="I325" s="77">
        <v>1.6877639999999999E-2</v>
      </c>
      <c r="J325" s="77">
        <v>1.290323E-2</v>
      </c>
      <c r="K325" s="77">
        <v>1.369863E-2</v>
      </c>
      <c r="L325" s="77">
        <v>1</v>
      </c>
      <c r="M325" s="77">
        <v>1</v>
      </c>
      <c r="N325" s="77">
        <v>0</v>
      </c>
      <c r="O325" s="77">
        <v>0.34831461000000002</v>
      </c>
      <c r="P325" s="77">
        <v>0</v>
      </c>
      <c r="Q325" s="77">
        <v>0</v>
      </c>
      <c r="R325" s="77">
        <v>9.8445599999999994E-2</v>
      </c>
      <c r="S325" s="77">
        <v>0.12496473</v>
      </c>
      <c r="T325" s="77">
        <v>0.86206897000000005</v>
      </c>
      <c r="U325" s="77" t="s">
        <v>1153</v>
      </c>
      <c r="V325" s="10">
        <v>1</v>
      </c>
      <c r="W325" s="85">
        <v>0.99604742999999996</v>
      </c>
      <c r="X325" s="81">
        <v>66.665300000000002</v>
      </c>
      <c r="Y325" s="81">
        <v>66.665300000000002</v>
      </c>
      <c r="Z325" s="10" t="s">
        <v>114</v>
      </c>
      <c r="AA325" s="10">
        <v>2</v>
      </c>
      <c r="AB325" s="74">
        <v>61095.165270691672</v>
      </c>
      <c r="AC325" s="10">
        <v>1</v>
      </c>
      <c r="AD325" s="10">
        <v>1</v>
      </c>
      <c r="AE325" s="81">
        <v>66.667000000000002</v>
      </c>
      <c r="AF325" s="81">
        <v>66.665300000000002</v>
      </c>
      <c r="AG325" s="81">
        <v>-1.6999999999999999E-3</v>
      </c>
      <c r="AH325" s="10">
        <v>0</v>
      </c>
      <c r="AI325" s="74">
        <v>0</v>
      </c>
      <c r="AJ325" s="74">
        <f>Table1[[#This Row],[Improvement Payment Amount]]+Table1[[#This Row],[Incentive Payment Amount]]</f>
        <v>61095.165270691672</v>
      </c>
      <c r="AK325" s="3">
        <v>61095.165270691672</v>
      </c>
      <c r="AL325" s="3">
        <v>0</v>
      </c>
      <c r="AM325" s="3">
        <v>61095.165270691672</v>
      </c>
    </row>
    <row r="326" spans="1:39" ht="17.100000000000001" customHeight="1" x14ac:dyDescent="0.25">
      <c r="A326" s="82">
        <v>70000074</v>
      </c>
      <c r="B326" s="83" t="s">
        <v>225</v>
      </c>
      <c r="C326" s="10">
        <v>1962700195</v>
      </c>
      <c r="D326" s="10">
        <v>206270898</v>
      </c>
      <c r="E326" s="84">
        <v>598</v>
      </c>
      <c r="F326" s="84">
        <v>0</v>
      </c>
      <c r="G326" s="84">
        <v>18894</v>
      </c>
      <c r="H326" s="84">
        <v>19492</v>
      </c>
      <c r="I326" s="77">
        <v>0</v>
      </c>
      <c r="J326" s="77">
        <v>3.4722219999999998E-2</v>
      </c>
      <c r="K326" s="77">
        <v>9.9337750000000002E-2</v>
      </c>
      <c r="L326" s="77">
        <v>0.15869017999999999</v>
      </c>
      <c r="M326" s="77">
        <v>0.16477986999999999</v>
      </c>
      <c r="N326" s="77">
        <v>4.1420119999999998E-2</v>
      </c>
      <c r="O326" s="77">
        <v>0.32653061</v>
      </c>
      <c r="P326" s="77">
        <v>3.8817009999999999E-2</v>
      </c>
      <c r="Q326" s="77">
        <v>6.6666669999999997E-2</v>
      </c>
      <c r="R326" s="77">
        <v>8.108108E-2</v>
      </c>
      <c r="S326" s="77" t="s">
        <v>11</v>
      </c>
      <c r="T326" s="77">
        <v>0.59433961999999996</v>
      </c>
      <c r="U326" s="77" t="s">
        <v>1146</v>
      </c>
      <c r="V326" s="10">
        <v>1</v>
      </c>
      <c r="W326" s="85">
        <v>0.98719999999999997</v>
      </c>
      <c r="X326" s="81">
        <v>16.875499999999999</v>
      </c>
      <c r="Y326" s="81">
        <v>16.875499999999999</v>
      </c>
      <c r="Z326" s="10" t="s">
        <v>114</v>
      </c>
      <c r="AA326" s="10">
        <v>1</v>
      </c>
      <c r="AB326" s="74">
        <v>0</v>
      </c>
      <c r="AC326" s="10">
        <v>1</v>
      </c>
      <c r="AD326" s="10">
        <v>1</v>
      </c>
      <c r="AE326" s="81">
        <v>5.5555000000000003</v>
      </c>
      <c r="AF326" s="81">
        <v>16.875499999999999</v>
      </c>
      <c r="AG326" s="81">
        <v>11.32</v>
      </c>
      <c r="AH326" s="10">
        <v>0</v>
      </c>
      <c r="AI326" s="74">
        <v>0</v>
      </c>
      <c r="AJ326" s="74">
        <f>Table1[[#This Row],[Improvement Payment Amount]]+Table1[[#This Row],[Incentive Payment Amount]]</f>
        <v>0</v>
      </c>
      <c r="AK326" s="3">
        <v>0</v>
      </c>
      <c r="AL326" s="3">
        <v>0</v>
      </c>
      <c r="AM326" s="3">
        <v>0</v>
      </c>
    </row>
    <row r="327" spans="1:39" ht="17.100000000000001" customHeight="1" x14ac:dyDescent="0.25">
      <c r="A327" s="82">
        <v>70000076</v>
      </c>
      <c r="B327" s="83" t="s">
        <v>760</v>
      </c>
      <c r="C327" s="10">
        <v>1255980835</v>
      </c>
      <c r="D327" s="10">
        <v>206430829</v>
      </c>
      <c r="E327" s="84">
        <v>2100</v>
      </c>
      <c r="F327" s="84">
        <v>0</v>
      </c>
      <c r="G327" s="84">
        <v>13796</v>
      </c>
      <c r="H327" s="84">
        <v>15896</v>
      </c>
      <c r="I327" s="77">
        <v>0</v>
      </c>
      <c r="J327" s="77">
        <v>0</v>
      </c>
      <c r="K327" s="77">
        <v>0</v>
      </c>
      <c r="L327" s="77">
        <v>1</v>
      </c>
      <c r="M327" s="77">
        <v>1</v>
      </c>
      <c r="N327" s="77">
        <v>2.2222220000000001E-2</v>
      </c>
      <c r="O327" s="77">
        <v>0.48648648999999999</v>
      </c>
      <c r="P327" s="77">
        <v>0</v>
      </c>
      <c r="Q327" s="77">
        <v>0</v>
      </c>
      <c r="R327" s="77">
        <v>0.20430108</v>
      </c>
      <c r="S327" s="77">
        <v>0.12957943999999999</v>
      </c>
      <c r="T327" s="77" t="s">
        <v>11</v>
      </c>
      <c r="U327" s="77" t="s">
        <v>1153</v>
      </c>
      <c r="V327" s="10">
        <v>1</v>
      </c>
      <c r="W327" s="85">
        <v>0.98846153999999997</v>
      </c>
      <c r="X327" s="81">
        <v>62.4985</v>
      </c>
      <c r="Y327" s="81">
        <v>62.4985</v>
      </c>
      <c r="Z327" s="10" t="s">
        <v>114</v>
      </c>
      <c r="AA327" s="10">
        <v>2</v>
      </c>
      <c r="AB327" s="74">
        <v>43922.425360359768</v>
      </c>
      <c r="AC327" s="10">
        <v>1</v>
      </c>
      <c r="AD327" s="10">
        <v>1</v>
      </c>
      <c r="AE327" s="81">
        <v>78.125093750000005</v>
      </c>
      <c r="AF327" s="81">
        <v>62.4985</v>
      </c>
      <c r="AG327" s="81">
        <v>-15.62659</v>
      </c>
      <c r="AH327" s="10">
        <v>0</v>
      </c>
      <c r="AI327" s="74">
        <v>0</v>
      </c>
      <c r="AJ327" s="74">
        <f>Table1[[#This Row],[Improvement Payment Amount]]+Table1[[#This Row],[Incentive Payment Amount]]</f>
        <v>43922.425360359768</v>
      </c>
      <c r="AK327" s="3">
        <v>43922.425360359768</v>
      </c>
      <c r="AL327" s="3">
        <v>0</v>
      </c>
      <c r="AM327" s="3">
        <v>43922.425360359768</v>
      </c>
    </row>
    <row r="328" spans="1:39" ht="17.100000000000001" customHeight="1" x14ac:dyDescent="0.25">
      <c r="A328" s="82">
        <v>70000078</v>
      </c>
      <c r="B328" s="83" t="s">
        <v>761</v>
      </c>
      <c r="C328" s="10">
        <v>1881152031</v>
      </c>
      <c r="D328" s="10">
        <v>206270842</v>
      </c>
      <c r="E328" s="84">
        <v>387</v>
      </c>
      <c r="F328" s="84">
        <v>0</v>
      </c>
      <c r="G328" s="84">
        <v>9740</v>
      </c>
      <c r="H328" s="84">
        <v>10127</v>
      </c>
      <c r="I328" s="77">
        <v>0</v>
      </c>
      <c r="J328" s="77">
        <v>2.1978020000000001E-2</v>
      </c>
      <c r="K328" s="77">
        <v>0.12389380999999999</v>
      </c>
      <c r="L328" s="77">
        <v>0.39130435000000002</v>
      </c>
      <c r="M328" s="77">
        <v>0.45116278999999998</v>
      </c>
      <c r="N328" s="77">
        <v>7.6923099999999999E-3</v>
      </c>
      <c r="O328" s="77">
        <v>0.34782608999999998</v>
      </c>
      <c r="P328" s="77">
        <v>8.8235289999999994E-2</v>
      </c>
      <c r="Q328" s="77">
        <v>6.1855670000000001E-2</v>
      </c>
      <c r="R328" s="77">
        <v>0.22834646</v>
      </c>
      <c r="S328" s="77">
        <v>0.19888454999999999</v>
      </c>
      <c r="T328" s="77" t="s">
        <v>11</v>
      </c>
      <c r="U328" s="77" t="s">
        <v>1146</v>
      </c>
      <c r="V328" s="10">
        <v>1</v>
      </c>
      <c r="W328" s="85">
        <v>0.98936170000000001</v>
      </c>
      <c r="X328" s="81">
        <v>16.875499999999999</v>
      </c>
      <c r="Y328" s="81">
        <v>16.875499999999999</v>
      </c>
      <c r="Z328" s="10" t="s">
        <v>114</v>
      </c>
      <c r="AA328" s="10">
        <v>1</v>
      </c>
      <c r="AB328" s="74">
        <v>0</v>
      </c>
      <c r="AC328" s="10">
        <v>1</v>
      </c>
      <c r="AD328" s="10">
        <v>1</v>
      </c>
      <c r="AE328" s="81">
        <v>12.499874999999999</v>
      </c>
      <c r="AF328" s="81">
        <v>16.875499999999999</v>
      </c>
      <c r="AG328" s="81">
        <v>4.3756199999999996</v>
      </c>
      <c r="AH328" s="10">
        <v>0</v>
      </c>
      <c r="AI328" s="74">
        <v>0</v>
      </c>
      <c r="AJ328" s="74">
        <f>Table1[[#This Row],[Improvement Payment Amount]]+Table1[[#This Row],[Incentive Payment Amount]]</f>
        <v>0</v>
      </c>
      <c r="AK328" s="3">
        <v>0</v>
      </c>
      <c r="AL328" s="3">
        <v>0</v>
      </c>
      <c r="AM328" s="3">
        <v>0</v>
      </c>
    </row>
    <row r="329" spans="1:39" ht="17.100000000000001" customHeight="1" x14ac:dyDescent="0.25">
      <c r="A329" s="82">
        <v>70000082</v>
      </c>
      <c r="B329" s="83" t="s">
        <v>226</v>
      </c>
      <c r="C329" s="10">
        <v>1083618441</v>
      </c>
      <c r="D329" s="10">
        <v>206430863</v>
      </c>
      <c r="E329" s="84">
        <v>681</v>
      </c>
      <c r="F329" s="84">
        <v>0</v>
      </c>
      <c r="G329" s="84">
        <v>4383</v>
      </c>
      <c r="H329" s="84">
        <v>5064</v>
      </c>
      <c r="I329" s="77">
        <v>0</v>
      </c>
      <c r="J329" s="77">
        <v>0</v>
      </c>
      <c r="K329" s="77">
        <v>8.9285700000000003E-3</v>
      </c>
      <c r="L329" s="77">
        <v>1</v>
      </c>
      <c r="M329" s="77">
        <v>0.99171271000000005</v>
      </c>
      <c r="N329" s="77">
        <v>8.3333299999999999E-3</v>
      </c>
      <c r="O329" s="77">
        <v>0.36170213000000001</v>
      </c>
      <c r="P329" s="77">
        <v>0</v>
      </c>
      <c r="Q329" s="77">
        <v>0</v>
      </c>
      <c r="R329" s="77">
        <v>5.3571430000000003E-2</v>
      </c>
      <c r="S329" s="77">
        <v>0.23509360000000001</v>
      </c>
      <c r="T329" s="77">
        <v>0.65625</v>
      </c>
      <c r="U329" s="77" t="s">
        <v>1146</v>
      </c>
      <c r="V329" s="10">
        <v>1</v>
      </c>
      <c r="W329" s="85">
        <v>0.9833887</v>
      </c>
      <c r="X329" s="81">
        <v>49.859499999999997</v>
      </c>
      <c r="Y329" s="81">
        <v>49.859499999999997</v>
      </c>
      <c r="Z329" s="10" t="s">
        <v>114</v>
      </c>
      <c r="AA329" s="10">
        <v>1</v>
      </c>
      <c r="AB329" s="74">
        <v>0</v>
      </c>
      <c r="AC329" s="10">
        <v>1</v>
      </c>
      <c r="AD329" s="10">
        <v>1</v>
      </c>
      <c r="AE329" s="81">
        <v>31.2504375</v>
      </c>
      <c r="AF329" s="81">
        <v>49.859499999999997</v>
      </c>
      <c r="AG329" s="81">
        <v>18.609059999999999</v>
      </c>
      <c r="AH329" s="10">
        <v>1</v>
      </c>
      <c r="AI329" s="74">
        <v>4939.8434440132469</v>
      </c>
      <c r="AJ329" s="74">
        <f>Table1[[#This Row],[Improvement Payment Amount]]+Table1[[#This Row],[Incentive Payment Amount]]</f>
        <v>4939.8434440132469</v>
      </c>
      <c r="AK329" s="3">
        <v>4939.8434440132469</v>
      </c>
      <c r="AL329" s="3">
        <v>0</v>
      </c>
      <c r="AM329" s="3">
        <v>4939.8434440132469</v>
      </c>
    </row>
    <row r="330" spans="1:39" ht="17.100000000000001" customHeight="1" x14ac:dyDescent="0.25">
      <c r="A330" s="82">
        <v>70000084</v>
      </c>
      <c r="B330" s="83" t="s">
        <v>227</v>
      </c>
      <c r="C330" s="10">
        <v>1295781284</v>
      </c>
      <c r="D330" s="10">
        <v>206270871</v>
      </c>
      <c r="E330" s="84">
        <v>939</v>
      </c>
      <c r="F330" s="84">
        <v>2561</v>
      </c>
      <c r="G330" s="84">
        <v>15474</v>
      </c>
      <c r="H330" s="84">
        <v>18974</v>
      </c>
      <c r="I330" s="77">
        <v>0</v>
      </c>
      <c r="J330" s="77">
        <v>3.088803E-2</v>
      </c>
      <c r="K330" s="77">
        <v>1.6666670000000001E-2</v>
      </c>
      <c r="L330" s="77">
        <v>0.85164835000000005</v>
      </c>
      <c r="M330" s="77">
        <v>0.85858586000000003</v>
      </c>
      <c r="N330" s="77">
        <v>0</v>
      </c>
      <c r="O330" s="77">
        <v>0.59574468000000003</v>
      </c>
      <c r="P330" s="77">
        <v>7.1942400000000002E-3</v>
      </c>
      <c r="Q330" s="77">
        <v>1.0256410000000001E-2</v>
      </c>
      <c r="R330" s="77">
        <v>8.3333329999999997E-2</v>
      </c>
      <c r="S330" s="77">
        <v>0.15924578</v>
      </c>
      <c r="T330" s="77">
        <v>0.64761904999999997</v>
      </c>
      <c r="U330" s="77" t="s">
        <v>1153</v>
      </c>
      <c r="V330" s="10">
        <v>1</v>
      </c>
      <c r="W330" s="85">
        <v>0.99303136000000003</v>
      </c>
      <c r="X330" s="81">
        <v>38.889400000000002</v>
      </c>
      <c r="Y330" s="81">
        <v>38.889400000000002</v>
      </c>
      <c r="Z330" s="10" t="s">
        <v>114</v>
      </c>
      <c r="AA330" s="10">
        <v>1</v>
      </c>
      <c r="AB330" s="74">
        <v>0</v>
      </c>
      <c r="AC330" s="10">
        <v>1</v>
      </c>
      <c r="AD330" s="10">
        <v>1</v>
      </c>
      <c r="AE330" s="81">
        <v>11.111000000000001</v>
      </c>
      <c r="AF330" s="81">
        <v>38.889400000000002</v>
      </c>
      <c r="AG330" s="81">
        <v>27.778400000000001</v>
      </c>
      <c r="AH330" s="10">
        <v>1</v>
      </c>
      <c r="AI330" s="74">
        <v>18508.805194847424</v>
      </c>
      <c r="AJ330" s="74">
        <f>Table1[[#This Row],[Improvement Payment Amount]]+Table1[[#This Row],[Incentive Payment Amount]]</f>
        <v>18508.805194847424</v>
      </c>
      <c r="AK330" s="3">
        <v>18508.805194847424</v>
      </c>
      <c r="AL330" s="3">
        <v>0</v>
      </c>
      <c r="AM330" s="3">
        <v>18508.805194847424</v>
      </c>
    </row>
    <row r="331" spans="1:39" ht="17.100000000000001" customHeight="1" x14ac:dyDescent="0.25">
      <c r="A331" s="82">
        <v>70000086</v>
      </c>
      <c r="B331" s="83" t="s">
        <v>228</v>
      </c>
      <c r="C331" s="10">
        <v>1639178429</v>
      </c>
      <c r="D331" s="10">
        <v>206431820</v>
      </c>
      <c r="E331" s="84">
        <v>6448</v>
      </c>
      <c r="F331" s="84">
        <v>0</v>
      </c>
      <c r="G331" s="84">
        <v>27516</v>
      </c>
      <c r="H331" s="84">
        <v>33964</v>
      </c>
      <c r="I331" s="77">
        <v>0</v>
      </c>
      <c r="J331" s="77">
        <v>9.7345130000000002E-2</v>
      </c>
      <c r="K331" s="77">
        <v>6.8965520000000002E-2</v>
      </c>
      <c r="L331" s="77">
        <v>0.92857142999999998</v>
      </c>
      <c r="M331" s="77">
        <v>0.93644068000000003</v>
      </c>
      <c r="N331" s="77">
        <v>9.3167700000000003E-3</v>
      </c>
      <c r="O331" s="77">
        <v>0.12643678</v>
      </c>
      <c r="P331" s="77">
        <v>6.9364159999999994E-2</v>
      </c>
      <c r="Q331" s="77">
        <v>1.204819E-2</v>
      </c>
      <c r="R331" s="77">
        <v>0.2</v>
      </c>
      <c r="S331" s="77">
        <v>0.19499284</v>
      </c>
      <c r="T331" s="77">
        <v>0.89473683999999998</v>
      </c>
      <c r="U331" s="77" t="s">
        <v>1146</v>
      </c>
      <c r="V331" s="10">
        <v>1</v>
      </c>
      <c r="W331" s="85">
        <v>0.99348533999999999</v>
      </c>
      <c r="X331" s="81">
        <v>36.667000000000002</v>
      </c>
      <c r="Y331" s="81">
        <v>36.667000000000002</v>
      </c>
      <c r="Z331" s="10" t="s">
        <v>114</v>
      </c>
      <c r="AA331" s="10">
        <v>1</v>
      </c>
      <c r="AB331" s="74">
        <v>0</v>
      </c>
      <c r="AC331" s="10">
        <v>1</v>
      </c>
      <c r="AD331" s="10">
        <v>1</v>
      </c>
      <c r="AE331" s="81">
        <v>19.444624999999998</v>
      </c>
      <c r="AF331" s="81">
        <v>36.667000000000002</v>
      </c>
      <c r="AG331" s="81">
        <v>17.222370000000002</v>
      </c>
      <c r="AH331" s="10">
        <v>1</v>
      </c>
      <c r="AI331" s="74">
        <v>33131.288059333718</v>
      </c>
      <c r="AJ331" s="74">
        <f>Table1[[#This Row],[Improvement Payment Amount]]+Table1[[#This Row],[Incentive Payment Amount]]</f>
        <v>33131.288059333718</v>
      </c>
      <c r="AK331" s="3">
        <v>33131.288059333718</v>
      </c>
      <c r="AL331" s="3">
        <v>0</v>
      </c>
      <c r="AM331" s="3">
        <v>33131.288059333718</v>
      </c>
    </row>
    <row r="332" spans="1:39" ht="17.100000000000001" customHeight="1" x14ac:dyDescent="0.25">
      <c r="A332" s="82">
        <v>70000088</v>
      </c>
      <c r="B332" s="83" t="s">
        <v>229</v>
      </c>
      <c r="C332" s="10">
        <v>1689710048</v>
      </c>
      <c r="D332" s="10">
        <v>206270897</v>
      </c>
      <c r="E332" s="84">
        <v>828</v>
      </c>
      <c r="F332" s="84">
        <v>0</v>
      </c>
      <c r="G332" s="84">
        <v>19595</v>
      </c>
      <c r="H332" s="84">
        <v>20423</v>
      </c>
      <c r="I332" s="77">
        <v>0</v>
      </c>
      <c r="J332" s="77">
        <v>2.9411759999999999E-2</v>
      </c>
      <c r="K332" s="77">
        <v>2.739726E-2</v>
      </c>
      <c r="L332" s="77">
        <v>0.92924527999999995</v>
      </c>
      <c r="M332" s="77">
        <v>0.93127148000000004</v>
      </c>
      <c r="N332" s="77">
        <v>0</v>
      </c>
      <c r="O332" s="77">
        <v>0.37878788000000002</v>
      </c>
      <c r="P332" s="77">
        <v>4.716981E-2</v>
      </c>
      <c r="Q332" s="77">
        <v>2.5210079999999999E-2</v>
      </c>
      <c r="R332" s="77">
        <v>0.22352941000000001</v>
      </c>
      <c r="S332" s="77">
        <v>0.13472191</v>
      </c>
      <c r="T332" s="77">
        <v>0.77272726999999997</v>
      </c>
      <c r="U332" s="77" t="s">
        <v>1146</v>
      </c>
      <c r="V332" s="10">
        <v>1</v>
      </c>
      <c r="W332" s="85">
        <v>0.98387097000000001</v>
      </c>
      <c r="X332" s="81">
        <v>31.39</v>
      </c>
      <c r="Y332" s="81">
        <v>31.39</v>
      </c>
      <c r="Z332" s="10" t="s">
        <v>114</v>
      </c>
      <c r="AA332" s="10">
        <v>1</v>
      </c>
      <c r="AB332" s="74">
        <v>0</v>
      </c>
      <c r="AC332" s="10">
        <v>1</v>
      </c>
      <c r="AD332" s="10">
        <v>1</v>
      </c>
      <c r="AE332" s="81">
        <v>24.999874999999999</v>
      </c>
      <c r="AF332" s="81">
        <v>31.39</v>
      </c>
      <c r="AG332" s="81">
        <v>6.3901199999999996</v>
      </c>
      <c r="AH332" s="10">
        <v>0</v>
      </c>
      <c r="AI332" s="74">
        <v>0</v>
      </c>
      <c r="AJ332" s="74">
        <f>Table1[[#This Row],[Improvement Payment Amount]]+Table1[[#This Row],[Incentive Payment Amount]]</f>
        <v>0</v>
      </c>
      <c r="AK332" s="3">
        <v>0</v>
      </c>
      <c r="AL332" s="3">
        <v>0</v>
      </c>
      <c r="AM332" s="3">
        <v>0</v>
      </c>
    </row>
    <row r="333" spans="1:39" ht="17.100000000000001" customHeight="1" x14ac:dyDescent="0.25">
      <c r="A333" s="82">
        <v>70000089</v>
      </c>
      <c r="B333" s="83" t="s">
        <v>762</v>
      </c>
      <c r="C333" s="10">
        <v>1780972463</v>
      </c>
      <c r="D333" s="10">
        <v>206431125</v>
      </c>
      <c r="E333" s="84">
        <v>8316</v>
      </c>
      <c r="F333" s="84">
        <v>0</v>
      </c>
      <c r="G333" s="84">
        <v>65650</v>
      </c>
      <c r="H333" s="84">
        <v>73966</v>
      </c>
      <c r="I333" s="77">
        <v>0</v>
      </c>
      <c r="J333" s="77">
        <v>3.6082469999999998E-2</v>
      </c>
      <c r="K333" s="77">
        <v>1.3729979999999999E-2</v>
      </c>
      <c r="L333" s="77">
        <v>1</v>
      </c>
      <c r="M333" s="77">
        <v>0.99552238999999998</v>
      </c>
      <c r="N333" s="77">
        <v>6.0975600000000001E-3</v>
      </c>
      <c r="O333" s="77">
        <v>0.46370968000000001</v>
      </c>
      <c r="P333" s="77">
        <v>9.7561000000000002E-3</v>
      </c>
      <c r="Q333" s="77">
        <v>3.78072E-3</v>
      </c>
      <c r="R333" s="77">
        <v>0.18899858999999999</v>
      </c>
      <c r="S333" s="77">
        <v>0.16640493000000001</v>
      </c>
      <c r="T333" s="77">
        <v>0.77272726999999997</v>
      </c>
      <c r="U333" s="77" t="s">
        <v>1146</v>
      </c>
      <c r="V333" s="10">
        <v>1</v>
      </c>
      <c r="W333" s="85">
        <v>0.95334174000000005</v>
      </c>
      <c r="X333" s="81">
        <v>34.026499999999999</v>
      </c>
      <c r="Y333" s="81">
        <v>34.026499999999999</v>
      </c>
      <c r="Z333" s="10" t="s">
        <v>114</v>
      </c>
      <c r="AA333" s="10">
        <v>1</v>
      </c>
      <c r="AB333" s="74">
        <v>0</v>
      </c>
      <c r="AC333" s="10">
        <v>1</v>
      </c>
      <c r="AD333" s="10">
        <v>1</v>
      </c>
      <c r="AE333" s="81">
        <v>36.111375000000002</v>
      </c>
      <c r="AF333" s="81">
        <v>34.026499999999999</v>
      </c>
      <c r="AG333" s="81">
        <v>-2.0848800000000001</v>
      </c>
      <c r="AH333" s="10">
        <v>0</v>
      </c>
      <c r="AI333" s="74">
        <v>0</v>
      </c>
      <c r="AJ333" s="74">
        <f>Table1[[#This Row],[Improvement Payment Amount]]+Table1[[#This Row],[Incentive Payment Amount]]</f>
        <v>0</v>
      </c>
      <c r="AK333" s="3">
        <v>0</v>
      </c>
      <c r="AL333" s="3">
        <v>0</v>
      </c>
      <c r="AM333" s="3">
        <v>0</v>
      </c>
    </row>
    <row r="334" spans="1:39" ht="17.100000000000001" customHeight="1" x14ac:dyDescent="0.25">
      <c r="A334" s="82">
        <v>70000092</v>
      </c>
      <c r="B334" s="83" t="s">
        <v>763</v>
      </c>
      <c r="C334" s="10">
        <v>1346241460</v>
      </c>
      <c r="D334" s="10">
        <v>206440914</v>
      </c>
      <c r="E334" s="84">
        <v>604</v>
      </c>
      <c r="F334" s="84">
        <v>0</v>
      </c>
      <c r="G334" s="84">
        <v>11957</v>
      </c>
      <c r="H334" s="84">
        <v>12561</v>
      </c>
      <c r="I334" s="77">
        <v>0</v>
      </c>
      <c r="J334" s="77">
        <v>9.6000000000000002E-2</v>
      </c>
      <c r="K334" s="77">
        <v>0.13664596000000001</v>
      </c>
      <c r="L334" s="77">
        <v>0.92592593000000001</v>
      </c>
      <c r="M334" s="77">
        <v>0.97777778000000004</v>
      </c>
      <c r="N334" s="77">
        <v>4.2553189999999998E-2</v>
      </c>
      <c r="O334" s="77">
        <v>0.53061223999999996</v>
      </c>
      <c r="P334" s="77">
        <v>0</v>
      </c>
      <c r="Q334" s="77">
        <v>0</v>
      </c>
      <c r="R334" s="77">
        <v>0.16759777000000001</v>
      </c>
      <c r="S334" s="77">
        <v>0.14621239</v>
      </c>
      <c r="T334" s="77">
        <v>0.68627450999999995</v>
      </c>
      <c r="U334" s="77" t="s">
        <v>1146</v>
      </c>
      <c r="V334" s="10">
        <v>1</v>
      </c>
      <c r="W334" s="85">
        <v>1</v>
      </c>
      <c r="X334" s="81">
        <v>23.470500000000001</v>
      </c>
      <c r="Y334" s="81">
        <v>23.470500000000001</v>
      </c>
      <c r="Z334" s="10" t="s">
        <v>114</v>
      </c>
      <c r="AA334" s="10">
        <v>1</v>
      </c>
      <c r="AB334" s="74">
        <v>0</v>
      </c>
      <c r="AC334" s="10">
        <v>1</v>
      </c>
      <c r="AD334" s="10">
        <v>1</v>
      </c>
      <c r="AE334" s="81">
        <v>36.111375000000002</v>
      </c>
      <c r="AF334" s="81">
        <v>23.470500000000001</v>
      </c>
      <c r="AG334" s="81">
        <v>-12.640879999999999</v>
      </c>
      <c r="AH334" s="10">
        <v>0</v>
      </c>
      <c r="AI334" s="74">
        <v>0</v>
      </c>
      <c r="AJ334" s="74">
        <f>Table1[[#This Row],[Improvement Payment Amount]]+Table1[[#This Row],[Incentive Payment Amount]]</f>
        <v>0</v>
      </c>
      <c r="AK334" s="3">
        <v>0</v>
      </c>
      <c r="AL334" s="3">
        <v>0</v>
      </c>
      <c r="AM334" s="3">
        <v>0</v>
      </c>
    </row>
    <row r="335" spans="1:39" ht="17.100000000000001" customHeight="1" x14ac:dyDescent="0.25">
      <c r="A335" s="82">
        <v>70000093</v>
      </c>
      <c r="B335" s="83" t="s">
        <v>764</v>
      </c>
      <c r="C335" s="10">
        <v>1578615464</v>
      </c>
      <c r="D335" s="10">
        <v>206441703</v>
      </c>
      <c r="E335" s="84">
        <v>1134</v>
      </c>
      <c r="F335" s="84">
        <v>0</v>
      </c>
      <c r="G335" s="84">
        <v>19107</v>
      </c>
      <c r="H335" s="84">
        <v>20241</v>
      </c>
      <c r="I335" s="77">
        <v>0</v>
      </c>
      <c r="J335" s="77">
        <v>6.3694299999999997E-3</v>
      </c>
      <c r="K335" s="77">
        <v>1.9900500000000002E-2</v>
      </c>
      <c r="L335" s="77">
        <v>0.97119341999999997</v>
      </c>
      <c r="M335" s="77">
        <v>0.96240601999999997</v>
      </c>
      <c r="N335" s="77">
        <v>2.4390240000000001E-2</v>
      </c>
      <c r="O335" s="77">
        <v>0.54320988000000003</v>
      </c>
      <c r="P335" s="77">
        <v>5.1546400000000003E-3</v>
      </c>
      <c r="Q335" s="77">
        <v>0</v>
      </c>
      <c r="R335" s="77">
        <v>9.7560980000000005E-2</v>
      </c>
      <c r="S335" s="77">
        <v>0.13530144999999999</v>
      </c>
      <c r="T335" s="77">
        <v>0.765625</v>
      </c>
      <c r="U335" s="77" t="s">
        <v>1146</v>
      </c>
      <c r="V335" s="10">
        <v>1</v>
      </c>
      <c r="W335" s="85">
        <v>0.98976109000000001</v>
      </c>
      <c r="X335" s="81">
        <v>44.582500000000003</v>
      </c>
      <c r="Y335" s="81">
        <v>44.582500000000003</v>
      </c>
      <c r="Z335" s="10" t="s">
        <v>114</v>
      </c>
      <c r="AA335" s="10">
        <v>1</v>
      </c>
      <c r="AB335" s="74">
        <v>0</v>
      </c>
      <c r="AC335" s="10">
        <v>1</v>
      </c>
      <c r="AD335" s="10">
        <v>1</v>
      </c>
      <c r="AE335" s="81">
        <v>33.333500000000001</v>
      </c>
      <c r="AF335" s="81">
        <v>44.582500000000003</v>
      </c>
      <c r="AG335" s="81">
        <v>11.249000000000001</v>
      </c>
      <c r="AH335" s="10">
        <v>0</v>
      </c>
      <c r="AI335" s="74">
        <v>0</v>
      </c>
      <c r="AJ335" s="74">
        <f>Table1[[#This Row],[Improvement Payment Amount]]+Table1[[#This Row],[Incentive Payment Amount]]</f>
        <v>0</v>
      </c>
      <c r="AK335" s="3">
        <v>0</v>
      </c>
      <c r="AL335" s="3">
        <v>0</v>
      </c>
      <c r="AM335" s="3">
        <v>0</v>
      </c>
    </row>
    <row r="336" spans="1:39" ht="17.100000000000001" customHeight="1" x14ac:dyDescent="0.25">
      <c r="A336" s="82">
        <v>70000094</v>
      </c>
      <c r="B336" s="83" t="s">
        <v>765</v>
      </c>
      <c r="C336" s="10">
        <v>1346392321</v>
      </c>
      <c r="D336" s="10">
        <v>206441702</v>
      </c>
      <c r="E336" s="84">
        <v>998</v>
      </c>
      <c r="F336" s="84">
        <v>0</v>
      </c>
      <c r="G336" s="84">
        <v>21591</v>
      </c>
      <c r="H336" s="84">
        <v>22589</v>
      </c>
      <c r="I336" s="77">
        <v>0</v>
      </c>
      <c r="J336" s="77">
        <v>0.14117647</v>
      </c>
      <c r="K336" s="77">
        <v>2.072539E-2</v>
      </c>
      <c r="L336" s="77">
        <v>0.99180327999999995</v>
      </c>
      <c r="M336" s="77">
        <v>0.96666666999999995</v>
      </c>
      <c r="N336" s="77">
        <v>8.7719300000000007E-3</v>
      </c>
      <c r="O336" s="77">
        <v>0.61403509000000001</v>
      </c>
      <c r="P336" s="77">
        <v>0.20886076000000001</v>
      </c>
      <c r="Q336" s="77">
        <v>6.9930069999999997E-2</v>
      </c>
      <c r="R336" s="77">
        <v>0.20909090999999999</v>
      </c>
      <c r="S336" s="77">
        <v>0.17496732000000001</v>
      </c>
      <c r="T336" s="77">
        <v>0.63380281999999999</v>
      </c>
      <c r="U336" s="77" t="s">
        <v>1146</v>
      </c>
      <c r="V336" s="10">
        <v>1</v>
      </c>
      <c r="W336" s="85">
        <v>0.97546012000000004</v>
      </c>
      <c r="X336" s="81">
        <v>20.832999999999998</v>
      </c>
      <c r="Y336" s="81">
        <v>20.832999999999998</v>
      </c>
      <c r="Z336" s="10" t="s">
        <v>114</v>
      </c>
      <c r="AA336" s="10">
        <v>1</v>
      </c>
      <c r="AB336" s="74">
        <v>0</v>
      </c>
      <c r="AC336" s="10">
        <v>1</v>
      </c>
      <c r="AD336" s="10">
        <v>1</v>
      </c>
      <c r="AE336" s="81">
        <v>16.66675</v>
      </c>
      <c r="AF336" s="81">
        <v>20.832999999999998</v>
      </c>
      <c r="AG336" s="81">
        <v>4.1662499999999998</v>
      </c>
      <c r="AH336" s="10">
        <v>0</v>
      </c>
      <c r="AI336" s="74">
        <v>0</v>
      </c>
      <c r="AJ336" s="74">
        <f>Table1[[#This Row],[Improvement Payment Amount]]+Table1[[#This Row],[Incentive Payment Amount]]</f>
        <v>0</v>
      </c>
      <c r="AK336" s="3">
        <v>0</v>
      </c>
      <c r="AL336" s="3">
        <v>0</v>
      </c>
      <c r="AM336" s="3">
        <v>0</v>
      </c>
    </row>
    <row r="337" spans="1:39" ht="17.100000000000001" customHeight="1" x14ac:dyDescent="0.25">
      <c r="A337" s="82">
        <v>70000095</v>
      </c>
      <c r="B337" s="83" t="s">
        <v>230</v>
      </c>
      <c r="C337" s="10">
        <v>1689828840</v>
      </c>
      <c r="D337" s="10">
        <v>206430789</v>
      </c>
      <c r="E337" s="84">
        <v>3065</v>
      </c>
      <c r="F337" s="84">
        <v>5923</v>
      </c>
      <c r="G337" s="84">
        <v>18134</v>
      </c>
      <c r="H337" s="84">
        <v>27122</v>
      </c>
      <c r="I337" s="77">
        <v>5.0761399999999998E-3</v>
      </c>
      <c r="J337" s="77">
        <v>3.0769230000000002E-2</v>
      </c>
      <c r="K337" s="77">
        <v>0</v>
      </c>
      <c r="L337" s="77">
        <v>0.77049179999999995</v>
      </c>
      <c r="M337" s="77">
        <v>0.64444444000000001</v>
      </c>
      <c r="N337" s="77">
        <v>5.4495899999999998E-3</v>
      </c>
      <c r="O337" s="77">
        <v>0.42222221999999998</v>
      </c>
      <c r="P337" s="77">
        <v>0</v>
      </c>
      <c r="Q337" s="77">
        <v>1.0101010000000001E-2</v>
      </c>
      <c r="R337" s="77">
        <v>0.15028902</v>
      </c>
      <c r="S337" s="77">
        <v>0.17222998</v>
      </c>
      <c r="T337" s="77">
        <v>0.80147058999999998</v>
      </c>
      <c r="U337" s="77" t="s">
        <v>1146</v>
      </c>
      <c r="V337" s="10">
        <v>1</v>
      </c>
      <c r="W337" s="85">
        <v>0.92567568</v>
      </c>
      <c r="X337" s="81">
        <v>39.305500000000002</v>
      </c>
      <c r="Y337" s="81">
        <v>39.305500000000002</v>
      </c>
      <c r="Z337" s="10" t="s">
        <v>114</v>
      </c>
      <c r="AA337" s="10">
        <v>1</v>
      </c>
      <c r="AB337" s="74">
        <v>0</v>
      </c>
      <c r="AC337" s="10">
        <v>1</v>
      </c>
      <c r="AD337" s="10">
        <v>1</v>
      </c>
      <c r="AE337" s="81">
        <v>30.555624999999999</v>
      </c>
      <c r="AF337" s="81">
        <v>39.305500000000002</v>
      </c>
      <c r="AG337" s="81">
        <v>8.7498699999999996</v>
      </c>
      <c r="AH337" s="10">
        <v>0</v>
      </c>
      <c r="AI337" s="74">
        <v>0</v>
      </c>
      <c r="AJ337" s="74">
        <f>Table1[[#This Row],[Improvement Payment Amount]]+Table1[[#This Row],[Incentive Payment Amount]]</f>
        <v>0</v>
      </c>
      <c r="AK337" s="3">
        <v>0</v>
      </c>
      <c r="AL337" s="3">
        <v>0</v>
      </c>
      <c r="AM337" s="3">
        <v>0</v>
      </c>
    </row>
    <row r="338" spans="1:39" ht="17.100000000000001" customHeight="1" x14ac:dyDescent="0.25">
      <c r="A338" s="82">
        <v>70000096</v>
      </c>
      <c r="B338" s="83" t="s">
        <v>766</v>
      </c>
      <c r="C338" s="10">
        <v>1689662330</v>
      </c>
      <c r="D338" s="10">
        <v>206431808</v>
      </c>
      <c r="E338" s="84">
        <v>13636</v>
      </c>
      <c r="F338" s="84">
        <v>6077</v>
      </c>
      <c r="G338" s="84">
        <v>41393</v>
      </c>
      <c r="H338" s="84">
        <v>61106</v>
      </c>
      <c r="I338" s="77">
        <v>0</v>
      </c>
      <c r="J338" s="77">
        <v>2.2727270000000001E-2</v>
      </c>
      <c r="K338" s="77">
        <v>1.7035799999999999E-3</v>
      </c>
      <c r="L338" s="77">
        <v>1</v>
      </c>
      <c r="M338" s="77">
        <v>1</v>
      </c>
      <c r="N338" s="77">
        <v>0</v>
      </c>
      <c r="O338" s="77">
        <v>4.8387100000000002E-2</v>
      </c>
      <c r="P338" s="77">
        <v>0</v>
      </c>
      <c r="Q338" s="77">
        <v>0</v>
      </c>
      <c r="R338" s="77">
        <v>6.546275E-2</v>
      </c>
      <c r="S338" s="77">
        <v>0.12985587000000001</v>
      </c>
      <c r="T338" s="77" t="s">
        <v>11</v>
      </c>
      <c r="U338" s="77" t="s">
        <v>1146</v>
      </c>
      <c r="V338" s="10">
        <v>1</v>
      </c>
      <c r="W338" s="85">
        <v>0.99115043999999997</v>
      </c>
      <c r="X338" s="81">
        <v>82.186800000000005</v>
      </c>
      <c r="Y338" s="81">
        <v>82.186800000000005</v>
      </c>
      <c r="Z338" s="10" t="s">
        <v>114</v>
      </c>
      <c r="AA338" s="10">
        <v>3</v>
      </c>
      <c r="AB338" s="74">
        <v>253264.06555770102</v>
      </c>
      <c r="AC338" s="10">
        <v>1</v>
      </c>
      <c r="AD338" s="10">
        <v>1</v>
      </c>
      <c r="AE338" s="81">
        <v>47.222625000000001</v>
      </c>
      <c r="AF338" s="81">
        <v>82.186800000000005</v>
      </c>
      <c r="AG338" s="81">
        <v>34.964170000000003</v>
      </c>
      <c r="AH338" s="10">
        <v>1</v>
      </c>
      <c r="AI338" s="74">
        <v>59607.834417431572</v>
      </c>
      <c r="AJ338" s="74">
        <f>Table1[[#This Row],[Improvement Payment Amount]]+Table1[[#This Row],[Incentive Payment Amount]]</f>
        <v>312871.8999751326</v>
      </c>
      <c r="AK338" s="3">
        <v>312871.8999751326</v>
      </c>
      <c r="AL338" s="3">
        <v>0</v>
      </c>
      <c r="AM338" s="3">
        <v>312871.8999751326</v>
      </c>
    </row>
    <row r="339" spans="1:39" ht="17.100000000000001" customHeight="1" x14ac:dyDescent="0.25">
      <c r="A339" s="82">
        <v>70000097</v>
      </c>
      <c r="B339" s="83" t="s">
        <v>767</v>
      </c>
      <c r="C339" s="10">
        <v>1083788079</v>
      </c>
      <c r="D339" s="10">
        <v>206430926</v>
      </c>
      <c r="E339" s="84">
        <v>3341</v>
      </c>
      <c r="F339" s="84">
        <v>0</v>
      </c>
      <c r="G339" s="84">
        <v>37570</v>
      </c>
      <c r="H339" s="84">
        <v>40911</v>
      </c>
      <c r="I339" s="77">
        <v>0</v>
      </c>
      <c r="J339" s="77">
        <v>3.1055900000000001E-3</v>
      </c>
      <c r="K339" s="77">
        <v>1.393728E-2</v>
      </c>
      <c r="L339" s="77">
        <v>0.99230768999999996</v>
      </c>
      <c r="M339" s="77">
        <v>0.99763033000000001</v>
      </c>
      <c r="N339" s="77">
        <v>3.349282E-2</v>
      </c>
      <c r="O339" s="77">
        <v>0.38167939000000001</v>
      </c>
      <c r="P339" s="77">
        <v>0</v>
      </c>
      <c r="Q339" s="77">
        <v>0</v>
      </c>
      <c r="R339" s="77">
        <v>0.1643454</v>
      </c>
      <c r="S339" s="77">
        <v>0.1679948</v>
      </c>
      <c r="T339" s="77">
        <v>0.94957983000000001</v>
      </c>
      <c r="U339" s="77" t="s">
        <v>1146</v>
      </c>
      <c r="V339" s="10">
        <v>1</v>
      </c>
      <c r="W339" s="85">
        <v>0.99054819999999999</v>
      </c>
      <c r="X339" s="81">
        <v>47.220999999999997</v>
      </c>
      <c r="Y339" s="81">
        <v>47.220999999999997</v>
      </c>
      <c r="Z339" s="10" t="s">
        <v>114</v>
      </c>
      <c r="AA339" s="10">
        <v>1</v>
      </c>
      <c r="AB339" s="74">
        <v>0</v>
      </c>
      <c r="AC339" s="10">
        <v>1</v>
      </c>
      <c r="AD339" s="10">
        <v>1</v>
      </c>
      <c r="AE339" s="81">
        <v>22.2225</v>
      </c>
      <c r="AF339" s="81">
        <v>47.220999999999997</v>
      </c>
      <c r="AG339" s="81">
        <v>24.9985</v>
      </c>
      <c r="AH339" s="10">
        <v>1</v>
      </c>
      <c r="AI339" s="74">
        <v>39907.965074649677</v>
      </c>
      <c r="AJ339" s="74">
        <f>Table1[[#This Row],[Improvement Payment Amount]]+Table1[[#This Row],[Incentive Payment Amount]]</f>
        <v>39907.965074649677</v>
      </c>
      <c r="AK339" s="3">
        <v>39907.965074649677</v>
      </c>
      <c r="AL339" s="3">
        <v>0</v>
      </c>
      <c r="AM339" s="3">
        <v>39907.965074649677</v>
      </c>
    </row>
    <row r="340" spans="1:39" ht="17.100000000000001" customHeight="1" x14ac:dyDescent="0.25">
      <c r="A340" s="82">
        <v>70000626</v>
      </c>
      <c r="B340" s="83" t="s">
        <v>231</v>
      </c>
      <c r="C340" s="10">
        <v>1720032329</v>
      </c>
      <c r="D340" s="10">
        <v>206434018</v>
      </c>
      <c r="E340" s="84">
        <v>3348</v>
      </c>
      <c r="F340" s="84">
        <v>0</v>
      </c>
      <c r="G340" s="84">
        <v>44123</v>
      </c>
      <c r="H340" s="84">
        <v>47471</v>
      </c>
      <c r="I340" s="77">
        <v>0</v>
      </c>
      <c r="J340" s="77">
        <v>2.527076E-2</v>
      </c>
      <c r="K340" s="77">
        <v>0</v>
      </c>
      <c r="L340" s="77">
        <v>1</v>
      </c>
      <c r="M340" s="77">
        <v>1</v>
      </c>
      <c r="N340" s="77">
        <v>0</v>
      </c>
      <c r="O340" s="77">
        <v>7.7777780000000005E-2</v>
      </c>
      <c r="P340" s="77">
        <v>0</v>
      </c>
      <c r="Q340" s="77">
        <v>0</v>
      </c>
      <c r="R340" s="77">
        <v>0.14130435</v>
      </c>
      <c r="S340" s="77">
        <v>0.21071019999999999</v>
      </c>
      <c r="T340" s="77">
        <v>0.79699248</v>
      </c>
      <c r="U340" s="77" t="s">
        <v>1153</v>
      </c>
      <c r="V340" s="10">
        <v>1</v>
      </c>
      <c r="W340" s="85">
        <v>0.99378882000000002</v>
      </c>
      <c r="X340" s="81">
        <v>66.665300000000002</v>
      </c>
      <c r="Y340" s="81">
        <v>66.665300000000002</v>
      </c>
      <c r="Z340" s="10" t="s">
        <v>114</v>
      </c>
      <c r="AA340" s="10">
        <v>2</v>
      </c>
      <c r="AB340" s="74">
        <v>131167.68081791888</v>
      </c>
      <c r="AC340" s="10">
        <v>1</v>
      </c>
      <c r="AD340" s="10">
        <v>1</v>
      </c>
      <c r="AE340" s="81">
        <v>44.444499999999998</v>
      </c>
      <c r="AF340" s="81">
        <v>66.665300000000002</v>
      </c>
      <c r="AG340" s="81">
        <v>22.220800000000001</v>
      </c>
      <c r="AH340" s="10">
        <v>1</v>
      </c>
      <c r="AI340" s="74">
        <v>46307.130357573631</v>
      </c>
      <c r="AJ340" s="74">
        <f>Table1[[#This Row],[Improvement Payment Amount]]+Table1[[#This Row],[Incentive Payment Amount]]</f>
        <v>177474.8111754925</v>
      </c>
      <c r="AK340" s="3">
        <v>177474.8111754925</v>
      </c>
      <c r="AL340" s="3">
        <v>0</v>
      </c>
      <c r="AM340" s="3">
        <v>177474.8111754925</v>
      </c>
    </row>
    <row r="341" spans="1:39" ht="17.100000000000001" customHeight="1" x14ac:dyDescent="0.25">
      <c r="A341" s="82">
        <v>70000778</v>
      </c>
      <c r="B341" s="83" t="s">
        <v>768</v>
      </c>
      <c r="C341" s="10">
        <v>1659356111</v>
      </c>
      <c r="D341" s="10">
        <v>206434058</v>
      </c>
      <c r="E341" s="84">
        <v>532</v>
      </c>
      <c r="F341" s="84">
        <v>0</v>
      </c>
      <c r="G341" s="84">
        <v>1014</v>
      </c>
      <c r="H341" s="84">
        <v>1546</v>
      </c>
      <c r="I341" s="77">
        <v>0</v>
      </c>
      <c r="J341" s="77">
        <v>3.2786889999999999E-2</v>
      </c>
      <c r="K341" s="77">
        <v>0</v>
      </c>
      <c r="L341" s="77">
        <v>0.94747475000000003</v>
      </c>
      <c r="M341" s="77">
        <v>0.97088792000000002</v>
      </c>
      <c r="N341" s="77">
        <v>0</v>
      </c>
      <c r="O341" s="77" t="s">
        <v>11</v>
      </c>
      <c r="P341" s="77">
        <v>0.19191918999999999</v>
      </c>
      <c r="Q341" s="77">
        <v>0.02</v>
      </c>
      <c r="R341" s="77">
        <v>0.21739130000000001</v>
      </c>
      <c r="S341" s="77">
        <v>0.17366016000000001</v>
      </c>
      <c r="T341" s="77">
        <v>0.85185184999999997</v>
      </c>
      <c r="U341" s="77" t="s">
        <v>1146</v>
      </c>
      <c r="V341" s="10">
        <v>1</v>
      </c>
      <c r="W341" s="85">
        <v>0.98283262000000005</v>
      </c>
      <c r="X341" s="81">
        <v>46.563299999999998</v>
      </c>
      <c r="Y341" s="81">
        <v>46.563299999999998</v>
      </c>
      <c r="Z341" s="10" t="s">
        <v>114</v>
      </c>
      <c r="AA341" s="10">
        <v>1</v>
      </c>
      <c r="AB341" s="74">
        <v>0</v>
      </c>
      <c r="AC341" s="10">
        <v>1</v>
      </c>
      <c r="AD341" s="10">
        <v>1</v>
      </c>
      <c r="AE341" s="81">
        <v>49.999749999999999</v>
      </c>
      <c r="AF341" s="81">
        <v>46.563299999999998</v>
      </c>
      <c r="AG341" s="81">
        <v>-3.4364499999999998</v>
      </c>
      <c r="AH341" s="10">
        <v>0</v>
      </c>
      <c r="AI341" s="74">
        <v>0</v>
      </c>
      <c r="AJ341" s="74">
        <f>Table1[[#This Row],[Improvement Payment Amount]]+Table1[[#This Row],[Incentive Payment Amount]]</f>
        <v>0</v>
      </c>
      <c r="AK341" s="3">
        <v>0</v>
      </c>
      <c r="AL341" s="3">
        <v>0</v>
      </c>
      <c r="AM341" s="3">
        <v>0</v>
      </c>
    </row>
    <row r="342" spans="1:39" ht="17.100000000000001" customHeight="1" x14ac:dyDescent="0.25">
      <c r="A342" s="82">
        <v>70000780</v>
      </c>
      <c r="B342" s="83" t="s">
        <v>232</v>
      </c>
      <c r="C342" s="10">
        <v>1669594867</v>
      </c>
      <c r="D342" s="10">
        <v>206274018</v>
      </c>
      <c r="E342" s="84">
        <v>312</v>
      </c>
      <c r="F342" s="84">
        <v>0</v>
      </c>
      <c r="G342" s="84">
        <v>7736</v>
      </c>
      <c r="H342" s="84">
        <v>8048</v>
      </c>
      <c r="I342" s="77">
        <v>0</v>
      </c>
      <c r="J342" s="77">
        <v>0</v>
      </c>
      <c r="K342" s="77">
        <v>3.0612239999999999E-2</v>
      </c>
      <c r="L342" s="77">
        <v>0.76061776000000003</v>
      </c>
      <c r="M342" s="77">
        <v>0.81153845999999996</v>
      </c>
      <c r="N342" s="77">
        <v>2.298851E-2</v>
      </c>
      <c r="O342" s="77">
        <v>0.31372549</v>
      </c>
      <c r="P342" s="77">
        <v>7.2398190000000001E-2</v>
      </c>
      <c r="Q342" s="77">
        <v>0</v>
      </c>
      <c r="R342" s="77">
        <v>6.1855670000000001E-2</v>
      </c>
      <c r="S342" s="77">
        <v>0.18464111</v>
      </c>
      <c r="T342" s="77">
        <v>0.93617021</v>
      </c>
      <c r="U342" s="77" t="s">
        <v>1146</v>
      </c>
      <c r="V342" s="10">
        <v>1</v>
      </c>
      <c r="W342" s="85">
        <v>0.97938144000000005</v>
      </c>
      <c r="X342" s="81">
        <v>41.945</v>
      </c>
      <c r="Y342" s="81">
        <v>41.945</v>
      </c>
      <c r="Z342" s="10" t="s">
        <v>114</v>
      </c>
      <c r="AA342" s="10">
        <v>1</v>
      </c>
      <c r="AB342" s="74">
        <v>0</v>
      </c>
      <c r="AC342" s="10">
        <v>1</v>
      </c>
      <c r="AD342" s="10">
        <v>1</v>
      </c>
      <c r="AE342" s="81">
        <v>47.222124999999998</v>
      </c>
      <c r="AF342" s="81">
        <v>41.945</v>
      </c>
      <c r="AG342" s="81">
        <v>-5.2771299999999997</v>
      </c>
      <c r="AH342" s="10">
        <v>0</v>
      </c>
      <c r="AI342" s="74">
        <v>0</v>
      </c>
      <c r="AJ342" s="74">
        <f>Table1[[#This Row],[Improvement Payment Amount]]+Table1[[#This Row],[Incentive Payment Amount]]</f>
        <v>0</v>
      </c>
      <c r="AK342" s="3">
        <v>0</v>
      </c>
      <c r="AL342" s="3">
        <v>0</v>
      </c>
      <c r="AM342" s="3">
        <v>0</v>
      </c>
    </row>
    <row r="343" spans="1:39" ht="17.100000000000001" customHeight="1" x14ac:dyDescent="0.25">
      <c r="A343" s="82">
        <v>80000001</v>
      </c>
      <c r="B343" s="83" t="s">
        <v>769</v>
      </c>
      <c r="C343" s="10">
        <v>1265415749</v>
      </c>
      <c r="D343" s="10">
        <v>206370752</v>
      </c>
      <c r="E343" s="84">
        <v>5819</v>
      </c>
      <c r="F343" s="84">
        <v>0</v>
      </c>
      <c r="G343" s="84">
        <v>11795</v>
      </c>
      <c r="H343" s="84">
        <v>17614</v>
      </c>
      <c r="I343" s="77">
        <v>0</v>
      </c>
      <c r="J343" s="77">
        <v>6.7307690000000003E-2</v>
      </c>
      <c r="K343" s="77">
        <v>0</v>
      </c>
      <c r="L343" s="77">
        <v>1</v>
      </c>
      <c r="M343" s="77">
        <v>1</v>
      </c>
      <c r="N343" s="77">
        <v>0</v>
      </c>
      <c r="O343" s="77">
        <v>0.20930233000000001</v>
      </c>
      <c r="P343" s="77">
        <v>0</v>
      </c>
      <c r="Q343" s="77">
        <v>0</v>
      </c>
      <c r="R343" s="77">
        <v>5.6000000000000001E-2</v>
      </c>
      <c r="S343" s="77">
        <v>0.12295927</v>
      </c>
      <c r="T343" s="77">
        <v>0.84615384999999999</v>
      </c>
      <c r="U343" s="77" t="s">
        <v>1146</v>
      </c>
      <c r="V343" s="10">
        <v>1</v>
      </c>
      <c r="W343" s="85">
        <v>0.99594320000000003</v>
      </c>
      <c r="X343" s="81">
        <v>78.888000000000005</v>
      </c>
      <c r="Y343" s="81">
        <v>78.888000000000005</v>
      </c>
      <c r="Z343" s="10" t="s">
        <v>114</v>
      </c>
      <c r="AA343" s="10">
        <v>3</v>
      </c>
      <c r="AB343" s="74">
        <v>73004.177179546139</v>
      </c>
      <c r="AC343" s="10">
        <v>1</v>
      </c>
      <c r="AD343" s="10">
        <v>1</v>
      </c>
      <c r="AE343" s="81">
        <v>63.889125</v>
      </c>
      <c r="AF343" s="81">
        <v>78.888000000000005</v>
      </c>
      <c r="AG343" s="81">
        <v>14.99887</v>
      </c>
      <c r="AH343" s="10">
        <v>0</v>
      </c>
      <c r="AI343" s="74">
        <v>0</v>
      </c>
      <c r="AJ343" s="74">
        <f>Table1[[#This Row],[Improvement Payment Amount]]+Table1[[#This Row],[Incentive Payment Amount]]</f>
        <v>73004.177179546139</v>
      </c>
      <c r="AK343" s="3">
        <v>73004.177179546139</v>
      </c>
      <c r="AL343" s="3">
        <v>0</v>
      </c>
      <c r="AM343" s="3">
        <v>73004.177179546139</v>
      </c>
    </row>
    <row r="344" spans="1:39" ht="17.100000000000001" customHeight="1" x14ac:dyDescent="0.25">
      <c r="A344" s="82">
        <v>80000007</v>
      </c>
      <c r="B344" s="83" t="s">
        <v>233</v>
      </c>
      <c r="C344" s="10">
        <v>1073902672</v>
      </c>
      <c r="D344" s="10">
        <v>206371703</v>
      </c>
      <c r="E344" s="84">
        <v>9189</v>
      </c>
      <c r="F344" s="84">
        <v>0</v>
      </c>
      <c r="G344" s="84">
        <v>24105</v>
      </c>
      <c r="H344" s="84">
        <v>33294</v>
      </c>
      <c r="I344" s="77">
        <v>0</v>
      </c>
      <c r="J344" s="77">
        <v>3.4246579999999999E-2</v>
      </c>
      <c r="K344" s="77">
        <v>2.6615969999999999E-2</v>
      </c>
      <c r="L344" s="77">
        <v>0.99492385999999999</v>
      </c>
      <c r="M344" s="77">
        <v>1</v>
      </c>
      <c r="N344" s="77">
        <v>0</v>
      </c>
      <c r="O344" s="77">
        <v>7.9710139999999999E-2</v>
      </c>
      <c r="P344" s="77">
        <v>3.2894700000000001E-3</v>
      </c>
      <c r="Q344" s="77">
        <v>0</v>
      </c>
      <c r="R344" s="77">
        <v>6.3829789999999997E-2</v>
      </c>
      <c r="S344" s="77">
        <v>0.15394366000000001</v>
      </c>
      <c r="T344" s="77">
        <v>0.96212120999999995</v>
      </c>
      <c r="U344" s="77" t="s">
        <v>1146</v>
      </c>
      <c r="V344" s="10">
        <v>1</v>
      </c>
      <c r="W344" s="85">
        <v>0.98409893999999998</v>
      </c>
      <c r="X344" s="81">
        <v>63.055</v>
      </c>
      <c r="Y344" s="81">
        <v>63.055</v>
      </c>
      <c r="Z344" s="10" t="s">
        <v>114</v>
      </c>
      <c r="AA344" s="10">
        <v>2</v>
      </c>
      <c r="AB344" s="74">
        <v>91995.04466204191</v>
      </c>
      <c r="AC344" s="10">
        <v>1</v>
      </c>
      <c r="AD344" s="10">
        <v>1</v>
      </c>
      <c r="AE344" s="81">
        <v>41.666625000000003</v>
      </c>
      <c r="AF344" s="81">
        <v>63.055</v>
      </c>
      <c r="AG344" s="81">
        <v>21.388369999999998</v>
      </c>
      <c r="AH344" s="10">
        <v>1</v>
      </c>
      <c r="AI344" s="74">
        <v>32477.714775864348</v>
      </c>
      <c r="AJ344" s="74">
        <f>Table1[[#This Row],[Improvement Payment Amount]]+Table1[[#This Row],[Incentive Payment Amount]]</f>
        <v>124472.75943790626</v>
      </c>
      <c r="AK344" s="3">
        <v>124472.75943790626</v>
      </c>
      <c r="AL344" s="3">
        <v>0</v>
      </c>
      <c r="AM344" s="3">
        <v>124472.75943790626</v>
      </c>
    </row>
    <row r="345" spans="1:39" ht="17.100000000000001" customHeight="1" x14ac:dyDescent="0.25">
      <c r="A345" s="82">
        <v>80000012</v>
      </c>
      <c r="B345" s="83" t="s">
        <v>234</v>
      </c>
      <c r="C345" s="10">
        <v>1407035512</v>
      </c>
      <c r="D345" s="10">
        <v>206371593</v>
      </c>
      <c r="E345" s="84">
        <v>5464</v>
      </c>
      <c r="F345" s="84">
        <v>0</v>
      </c>
      <c r="G345" s="84">
        <v>19029</v>
      </c>
      <c r="H345" s="84">
        <v>24493</v>
      </c>
      <c r="I345" s="77">
        <v>0</v>
      </c>
      <c r="J345" s="77">
        <v>1.485149E-2</v>
      </c>
      <c r="K345" s="77">
        <v>3.9301309999999999E-2</v>
      </c>
      <c r="L345" s="77">
        <v>1</v>
      </c>
      <c r="M345" s="77">
        <v>1</v>
      </c>
      <c r="N345" s="77">
        <v>3.9525699999999999E-3</v>
      </c>
      <c r="O345" s="77">
        <v>0.55045871999999996</v>
      </c>
      <c r="P345" s="77">
        <v>1.89394E-3</v>
      </c>
      <c r="Q345" s="77">
        <v>8.9686100000000001E-3</v>
      </c>
      <c r="R345" s="77">
        <v>2.9045640000000001E-2</v>
      </c>
      <c r="S345" s="77">
        <v>0.10122536</v>
      </c>
      <c r="T345" s="77">
        <v>0.83453237000000002</v>
      </c>
      <c r="U345" s="77" t="s">
        <v>1146</v>
      </c>
      <c r="V345" s="10">
        <v>1</v>
      </c>
      <c r="W345" s="85">
        <v>0.99268738999999995</v>
      </c>
      <c r="X345" s="81">
        <v>63.055</v>
      </c>
      <c r="Y345" s="81">
        <v>63.055</v>
      </c>
      <c r="Z345" s="10" t="s">
        <v>114</v>
      </c>
      <c r="AA345" s="10">
        <v>2</v>
      </c>
      <c r="AB345" s="74">
        <v>67676.897606397324</v>
      </c>
      <c r="AC345" s="10">
        <v>1</v>
      </c>
      <c r="AD345" s="10">
        <v>1</v>
      </c>
      <c r="AE345" s="81">
        <v>41.666874999999997</v>
      </c>
      <c r="AF345" s="81">
        <v>63.055</v>
      </c>
      <c r="AG345" s="81">
        <v>21.388120000000001</v>
      </c>
      <c r="AH345" s="10">
        <v>1</v>
      </c>
      <c r="AI345" s="74">
        <v>23892.493182112255</v>
      </c>
      <c r="AJ345" s="74">
        <f>Table1[[#This Row],[Improvement Payment Amount]]+Table1[[#This Row],[Incentive Payment Amount]]</f>
        <v>91569.390788509583</v>
      </c>
      <c r="AK345" s="3">
        <v>91569.390788509583</v>
      </c>
      <c r="AL345" s="3">
        <v>0</v>
      </c>
      <c r="AM345" s="3">
        <v>91569.390788509583</v>
      </c>
    </row>
    <row r="346" spans="1:39" ht="17.100000000000001" customHeight="1" x14ac:dyDescent="0.25">
      <c r="A346" s="82">
        <v>80000014</v>
      </c>
      <c r="B346" s="83" t="s">
        <v>235</v>
      </c>
      <c r="C346" s="10">
        <v>1477055630</v>
      </c>
      <c r="D346" s="10">
        <v>206371321</v>
      </c>
      <c r="E346" s="84">
        <v>5123</v>
      </c>
      <c r="F346" s="84">
        <v>0</v>
      </c>
      <c r="G346" s="84">
        <v>3056</v>
      </c>
      <c r="H346" s="84">
        <v>8179</v>
      </c>
      <c r="I346" s="77">
        <v>0</v>
      </c>
      <c r="J346" s="77">
        <v>7.4999999999999997E-2</v>
      </c>
      <c r="K346" s="77">
        <v>5.8823529999999999E-2</v>
      </c>
      <c r="L346" s="77">
        <v>0.89124667999999996</v>
      </c>
      <c r="M346" s="77">
        <v>0.93227092</v>
      </c>
      <c r="N346" s="77">
        <v>5.1851849999999998E-2</v>
      </c>
      <c r="O346" s="77">
        <v>0.76271186000000002</v>
      </c>
      <c r="P346" s="77">
        <v>0.14285713999999999</v>
      </c>
      <c r="Q346" s="77">
        <v>0.10743802</v>
      </c>
      <c r="R346" s="77">
        <v>4.4642859999999999E-2</v>
      </c>
      <c r="S346" s="77">
        <v>0.12355151</v>
      </c>
      <c r="T346" s="77">
        <v>0.68627450999999995</v>
      </c>
      <c r="U346" s="77" t="s">
        <v>1146</v>
      </c>
      <c r="V346" s="10">
        <v>1</v>
      </c>
      <c r="W346" s="85">
        <v>1</v>
      </c>
      <c r="X346" s="81">
        <v>26.111999999999998</v>
      </c>
      <c r="Y346" s="81">
        <v>26.111999999999998</v>
      </c>
      <c r="Z346" s="10" t="s">
        <v>114</v>
      </c>
      <c r="AA346" s="10">
        <v>1</v>
      </c>
      <c r="AB346" s="74">
        <v>0</v>
      </c>
      <c r="AC346" s="10">
        <v>1</v>
      </c>
      <c r="AD346" s="10">
        <v>1</v>
      </c>
      <c r="AE346" s="81">
        <v>16.66675</v>
      </c>
      <c r="AF346" s="81">
        <v>26.111999999999998</v>
      </c>
      <c r="AG346" s="81">
        <v>9.4452499999999997</v>
      </c>
      <c r="AH346" s="10">
        <v>0</v>
      </c>
      <c r="AI346" s="74">
        <v>0</v>
      </c>
      <c r="AJ346" s="74">
        <f>Table1[[#This Row],[Improvement Payment Amount]]+Table1[[#This Row],[Incentive Payment Amount]]</f>
        <v>0</v>
      </c>
      <c r="AK346" s="3">
        <v>0</v>
      </c>
      <c r="AL346" s="3">
        <v>0</v>
      </c>
      <c r="AM346" s="3">
        <v>0</v>
      </c>
    </row>
    <row r="347" spans="1:39" ht="17.100000000000001" customHeight="1" x14ac:dyDescent="0.25">
      <c r="A347" s="82">
        <v>80000017</v>
      </c>
      <c r="B347" s="83" t="s">
        <v>236</v>
      </c>
      <c r="C347" s="10">
        <v>1427129253</v>
      </c>
      <c r="D347" s="10">
        <v>206370765</v>
      </c>
      <c r="E347" s="84">
        <v>1309</v>
      </c>
      <c r="F347" s="84">
        <v>0</v>
      </c>
      <c r="G347" s="84">
        <v>4918</v>
      </c>
      <c r="H347" s="84">
        <v>6227</v>
      </c>
      <c r="I347" s="77">
        <v>0</v>
      </c>
      <c r="J347" s="77" t="s">
        <v>11</v>
      </c>
      <c r="K347" s="77" t="s">
        <v>11</v>
      </c>
      <c r="L347" s="77" t="s">
        <v>11</v>
      </c>
      <c r="M347" s="77" t="s">
        <v>11</v>
      </c>
      <c r="N347" s="77">
        <v>1.315789E-2</v>
      </c>
      <c r="O347" s="77">
        <v>0.21333332999999999</v>
      </c>
      <c r="P347" s="77" t="s">
        <v>11</v>
      </c>
      <c r="Q347" s="77" t="s">
        <v>11</v>
      </c>
      <c r="R347" s="77">
        <v>6.5789470000000003E-2</v>
      </c>
      <c r="S347" s="77" t="s">
        <v>11</v>
      </c>
      <c r="T347" s="77">
        <v>0.42857142999999998</v>
      </c>
      <c r="U347" s="77" t="s">
        <v>1146</v>
      </c>
      <c r="V347" s="10">
        <v>1</v>
      </c>
      <c r="W347" s="85">
        <v>0.95</v>
      </c>
      <c r="X347" s="81">
        <v>28.75</v>
      </c>
      <c r="Y347" s="81">
        <v>28.75</v>
      </c>
      <c r="Z347" s="10" t="s">
        <v>114</v>
      </c>
      <c r="AA347" s="10">
        <v>1</v>
      </c>
      <c r="AB347" s="74">
        <v>0</v>
      </c>
      <c r="AC347" s="10">
        <v>1</v>
      </c>
      <c r="AD347" s="10">
        <v>1</v>
      </c>
      <c r="AE347" s="81">
        <v>39.9998</v>
      </c>
      <c r="AF347" s="81">
        <v>28.75</v>
      </c>
      <c r="AG347" s="81">
        <v>-11.2498</v>
      </c>
      <c r="AH347" s="10">
        <v>0</v>
      </c>
      <c r="AI347" s="74">
        <v>0</v>
      </c>
      <c r="AJ347" s="74">
        <f>Table1[[#This Row],[Improvement Payment Amount]]+Table1[[#This Row],[Incentive Payment Amount]]</f>
        <v>0</v>
      </c>
      <c r="AK347" s="3">
        <v>0</v>
      </c>
      <c r="AL347" s="3">
        <v>0</v>
      </c>
      <c r="AM347" s="3">
        <v>0</v>
      </c>
    </row>
    <row r="348" spans="1:39" ht="17.100000000000001" customHeight="1" x14ac:dyDescent="0.25">
      <c r="A348" s="82">
        <v>80000030</v>
      </c>
      <c r="B348" s="83" t="s">
        <v>237</v>
      </c>
      <c r="C348" s="10">
        <v>1588660765</v>
      </c>
      <c r="D348" s="10">
        <v>206370659</v>
      </c>
      <c r="E348" s="84">
        <v>6787</v>
      </c>
      <c r="F348" s="84">
        <v>0</v>
      </c>
      <c r="G348" s="84">
        <v>31537</v>
      </c>
      <c r="H348" s="84">
        <v>38324</v>
      </c>
      <c r="I348" s="77">
        <v>0</v>
      </c>
      <c r="J348" s="77">
        <v>1.136364E-2</v>
      </c>
      <c r="K348" s="77">
        <v>4.854369E-2</v>
      </c>
      <c r="L348" s="77">
        <v>0.98630136999999996</v>
      </c>
      <c r="M348" s="77">
        <v>1</v>
      </c>
      <c r="N348" s="77">
        <v>4.0650399999999998E-3</v>
      </c>
      <c r="O348" s="77">
        <v>0.35897435999999999</v>
      </c>
      <c r="P348" s="77">
        <v>0</v>
      </c>
      <c r="Q348" s="77">
        <v>0</v>
      </c>
      <c r="R348" s="77">
        <v>9.1304350000000006E-2</v>
      </c>
      <c r="S348" s="77">
        <v>0.12503599000000001</v>
      </c>
      <c r="T348" s="77">
        <v>0.60447761</v>
      </c>
      <c r="U348" s="77" t="s">
        <v>1146</v>
      </c>
      <c r="V348" s="10">
        <v>1</v>
      </c>
      <c r="W348" s="85">
        <v>0.88111888000000005</v>
      </c>
      <c r="X348" s="81">
        <v>49.859499999999997</v>
      </c>
      <c r="Y348" s="81">
        <v>0</v>
      </c>
      <c r="Z348" s="10" t="s">
        <v>114</v>
      </c>
      <c r="AA348" s="10" t="s">
        <v>36</v>
      </c>
      <c r="AB348" s="74">
        <v>0</v>
      </c>
      <c r="AC348" s="10">
        <v>1</v>
      </c>
      <c r="AD348" s="10">
        <v>0</v>
      </c>
      <c r="AE348" s="81">
        <v>47.222375</v>
      </c>
      <c r="AF348" s="81">
        <v>49.859499999999997</v>
      </c>
      <c r="AG348" s="81">
        <v>2.6371199999999999</v>
      </c>
      <c r="AH348" s="10">
        <v>0</v>
      </c>
      <c r="AI348" s="74">
        <v>0</v>
      </c>
      <c r="AJ348" s="74">
        <f>Table1[[#This Row],[Improvement Payment Amount]]+Table1[[#This Row],[Incentive Payment Amount]]</f>
        <v>0</v>
      </c>
      <c r="AK348" s="3">
        <v>0</v>
      </c>
      <c r="AL348" s="3">
        <v>0</v>
      </c>
      <c r="AM348" s="3">
        <v>0</v>
      </c>
    </row>
    <row r="349" spans="1:39" ht="17.100000000000001" customHeight="1" x14ac:dyDescent="0.25">
      <c r="A349" s="82">
        <v>80000031</v>
      </c>
      <c r="B349" s="83" t="s">
        <v>770</v>
      </c>
      <c r="C349" s="10">
        <v>1457345001</v>
      </c>
      <c r="D349" s="10">
        <v>206370660</v>
      </c>
      <c r="E349" s="84">
        <v>3336</v>
      </c>
      <c r="F349" s="84">
        <v>0</v>
      </c>
      <c r="G349" s="84">
        <v>13755</v>
      </c>
      <c r="H349" s="84">
        <v>17091</v>
      </c>
      <c r="I349" s="77">
        <v>0</v>
      </c>
      <c r="J349" s="77">
        <v>0</v>
      </c>
      <c r="K349" s="77">
        <v>0</v>
      </c>
      <c r="L349" s="77">
        <v>1</v>
      </c>
      <c r="M349" s="77">
        <v>1</v>
      </c>
      <c r="N349" s="77">
        <v>8.6956499999999992E-3</v>
      </c>
      <c r="O349" s="77">
        <v>0.48484848000000003</v>
      </c>
      <c r="P349" s="77">
        <v>0</v>
      </c>
      <c r="Q349" s="77">
        <v>0</v>
      </c>
      <c r="R349" s="77">
        <v>0.03</v>
      </c>
      <c r="S349" s="77">
        <v>0.15304101000000001</v>
      </c>
      <c r="T349" s="77">
        <v>0.94252873999999998</v>
      </c>
      <c r="U349" s="77" t="s">
        <v>1146</v>
      </c>
      <c r="V349" s="10">
        <v>1</v>
      </c>
      <c r="W349" s="85">
        <v>0.99755501000000002</v>
      </c>
      <c r="X349" s="81">
        <v>78.888000000000005</v>
      </c>
      <c r="Y349" s="81">
        <v>78.888000000000005</v>
      </c>
      <c r="Z349" s="10" t="s">
        <v>114</v>
      </c>
      <c r="AA349" s="10">
        <v>3</v>
      </c>
      <c r="AB349" s="74">
        <v>70836.515963189682</v>
      </c>
      <c r="AC349" s="10">
        <v>1</v>
      </c>
      <c r="AD349" s="10">
        <v>1</v>
      </c>
      <c r="AE349" s="81">
        <v>61.111499999999999</v>
      </c>
      <c r="AF349" s="81">
        <v>78.888000000000005</v>
      </c>
      <c r="AG349" s="81">
        <v>17.776499999999999</v>
      </c>
      <c r="AH349" s="10">
        <v>1</v>
      </c>
      <c r="AI349" s="74">
        <v>16671.971623544709</v>
      </c>
      <c r="AJ349" s="74">
        <f>Table1[[#This Row],[Improvement Payment Amount]]+Table1[[#This Row],[Incentive Payment Amount]]</f>
        <v>87508.487586734394</v>
      </c>
      <c r="AK349" s="3">
        <v>87508.487586734394</v>
      </c>
      <c r="AL349" s="3">
        <v>0</v>
      </c>
      <c r="AM349" s="3">
        <v>87508.487586734394</v>
      </c>
    </row>
    <row r="350" spans="1:39" ht="17.100000000000001" customHeight="1" x14ac:dyDescent="0.25">
      <c r="A350" s="82">
        <v>80000032</v>
      </c>
      <c r="B350" s="83" t="s">
        <v>771</v>
      </c>
      <c r="C350" s="10">
        <v>1689077588</v>
      </c>
      <c r="D350" s="10">
        <v>206370667</v>
      </c>
      <c r="E350" s="84">
        <v>2221</v>
      </c>
      <c r="F350" s="84">
        <v>0</v>
      </c>
      <c r="G350" s="84">
        <v>2017</v>
      </c>
      <c r="H350" s="84">
        <v>4238</v>
      </c>
      <c r="I350" s="77">
        <v>0</v>
      </c>
      <c r="J350" s="77">
        <v>0</v>
      </c>
      <c r="K350" s="77">
        <v>1.8181820000000001E-2</v>
      </c>
      <c r="L350" s="77">
        <v>1</v>
      </c>
      <c r="M350" s="77">
        <v>1</v>
      </c>
      <c r="N350" s="77">
        <v>1.449275E-2</v>
      </c>
      <c r="O350" s="77">
        <v>5.7142859999999997E-2</v>
      </c>
      <c r="P350" s="77">
        <v>0</v>
      </c>
      <c r="Q350" s="77">
        <v>0</v>
      </c>
      <c r="R350" s="77">
        <v>4.6875E-2</v>
      </c>
      <c r="S350" s="77">
        <v>0.17427086999999999</v>
      </c>
      <c r="T350" s="77">
        <v>0.65217391000000002</v>
      </c>
      <c r="U350" s="77" t="s">
        <v>1146</v>
      </c>
      <c r="V350" s="10">
        <v>1</v>
      </c>
      <c r="W350" s="85">
        <v>0.99162861000000002</v>
      </c>
      <c r="X350" s="81">
        <v>63.054000000000002</v>
      </c>
      <c r="Y350" s="81">
        <v>63.054000000000002</v>
      </c>
      <c r="Z350" s="10" t="s">
        <v>114</v>
      </c>
      <c r="AA350" s="10">
        <v>2</v>
      </c>
      <c r="AB350" s="74">
        <v>11710.067858404926</v>
      </c>
      <c r="AC350" s="10">
        <v>1</v>
      </c>
      <c r="AD350" s="10">
        <v>1</v>
      </c>
      <c r="AE350" s="81">
        <v>46.428982142999999</v>
      </c>
      <c r="AF350" s="81">
        <v>63.054000000000002</v>
      </c>
      <c r="AG350" s="81">
        <v>16.625019999999999</v>
      </c>
      <c r="AH350" s="10">
        <v>0</v>
      </c>
      <c r="AI350" s="74">
        <v>0</v>
      </c>
      <c r="AJ350" s="74">
        <f>Table1[[#This Row],[Improvement Payment Amount]]+Table1[[#This Row],[Incentive Payment Amount]]</f>
        <v>11710.067858404926</v>
      </c>
      <c r="AK350" s="3">
        <v>11710.067858404926</v>
      </c>
      <c r="AL350" s="3">
        <v>0</v>
      </c>
      <c r="AM350" s="3">
        <v>11710.067858404926</v>
      </c>
    </row>
    <row r="351" spans="1:39" ht="17.100000000000001" customHeight="1" x14ac:dyDescent="0.25">
      <c r="A351" s="82">
        <v>80000037</v>
      </c>
      <c r="B351" s="83" t="s">
        <v>772</v>
      </c>
      <c r="C351" s="10">
        <v>1588067482</v>
      </c>
      <c r="D351" s="10">
        <v>206370677</v>
      </c>
      <c r="E351" s="84">
        <v>1</v>
      </c>
      <c r="F351" s="84">
        <v>0</v>
      </c>
      <c r="G351" s="84">
        <v>0</v>
      </c>
      <c r="H351" s="84">
        <v>1</v>
      </c>
      <c r="I351" s="77">
        <v>0</v>
      </c>
      <c r="J351" s="77">
        <v>3.703704E-2</v>
      </c>
      <c r="K351" s="77">
        <v>0</v>
      </c>
      <c r="L351" s="77">
        <v>0.99899598000000001</v>
      </c>
      <c r="M351" s="77">
        <v>1</v>
      </c>
      <c r="N351" s="77">
        <v>1.851852E-2</v>
      </c>
      <c r="O351" s="77" t="s">
        <v>11</v>
      </c>
      <c r="P351" s="77">
        <v>0</v>
      </c>
      <c r="Q351" s="77">
        <v>0</v>
      </c>
      <c r="R351" s="77">
        <v>0</v>
      </c>
      <c r="S351" s="77">
        <v>0.15125174999999999</v>
      </c>
      <c r="T351" s="77">
        <v>0.62068966000000003</v>
      </c>
      <c r="U351" s="77" t="s">
        <v>1146</v>
      </c>
      <c r="V351" s="10">
        <v>1</v>
      </c>
      <c r="W351" s="85">
        <v>0.99006623000000005</v>
      </c>
      <c r="X351" s="81">
        <v>55.467399999999998</v>
      </c>
      <c r="Y351" s="81">
        <v>55.467399999999998</v>
      </c>
      <c r="Z351" s="10" t="s">
        <v>114</v>
      </c>
      <c r="AA351" s="10">
        <v>2</v>
      </c>
      <c r="AB351" s="74">
        <v>2.7631118117991802</v>
      </c>
      <c r="AC351" s="10">
        <v>1</v>
      </c>
      <c r="AD351" s="10">
        <v>1</v>
      </c>
      <c r="AE351" s="81">
        <v>50.000250000000001</v>
      </c>
      <c r="AF351" s="81">
        <v>55.467399999999998</v>
      </c>
      <c r="AG351" s="81">
        <v>5.4671500000000002</v>
      </c>
      <c r="AH351" s="10">
        <v>0</v>
      </c>
      <c r="AI351" s="74">
        <v>0</v>
      </c>
      <c r="AJ351" s="74">
        <f>Table1[[#This Row],[Improvement Payment Amount]]+Table1[[#This Row],[Incentive Payment Amount]]</f>
        <v>2.7631118117991802</v>
      </c>
      <c r="AK351" s="3">
        <v>2.7631118117991802</v>
      </c>
      <c r="AL351" s="3">
        <v>0</v>
      </c>
      <c r="AM351" s="3">
        <v>2.7631118117991802</v>
      </c>
    </row>
    <row r="352" spans="1:39" ht="17.100000000000001" customHeight="1" x14ac:dyDescent="0.25">
      <c r="A352" s="82">
        <v>80000050</v>
      </c>
      <c r="B352" s="83" t="s">
        <v>238</v>
      </c>
      <c r="C352" s="10">
        <v>1861491490</v>
      </c>
      <c r="D352" s="10">
        <v>206370702</v>
      </c>
      <c r="E352" s="84">
        <v>2977</v>
      </c>
      <c r="F352" s="84">
        <v>0</v>
      </c>
      <c r="G352" s="84">
        <v>14884</v>
      </c>
      <c r="H352" s="84">
        <v>17861</v>
      </c>
      <c r="I352" s="77">
        <v>0</v>
      </c>
      <c r="J352" s="77">
        <v>0</v>
      </c>
      <c r="K352" s="77">
        <v>0</v>
      </c>
      <c r="L352" s="77">
        <v>1</v>
      </c>
      <c r="M352" s="77">
        <v>1</v>
      </c>
      <c r="N352" s="77">
        <v>0</v>
      </c>
      <c r="O352" s="77">
        <v>0.18478261000000001</v>
      </c>
      <c r="P352" s="77">
        <v>0</v>
      </c>
      <c r="Q352" s="77">
        <v>0</v>
      </c>
      <c r="R352" s="77">
        <v>3.825137E-2</v>
      </c>
      <c r="S352" s="77">
        <v>0.26483663000000002</v>
      </c>
      <c r="T352" s="77">
        <v>0.74285714000000003</v>
      </c>
      <c r="U352" s="77" t="s">
        <v>1146</v>
      </c>
      <c r="V352" s="10">
        <v>1</v>
      </c>
      <c r="W352" s="85">
        <v>0.98936170000000001</v>
      </c>
      <c r="X352" s="81">
        <v>84.165999999999997</v>
      </c>
      <c r="Y352" s="81">
        <v>84.165999999999997</v>
      </c>
      <c r="Z352" s="10" t="s">
        <v>114</v>
      </c>
      <c r="AA352" s="10">
        <v>3</v>
      </c>
      <c r="AB352" s="74">
        <v>74027.910105817733</v>
      </c>
      <c r="AC352" s="10">
        <v>1</v>
      </c>
      <c r="AD352" s="10">
        <v>1</v>
      </c>
      <c r="AE352" s="81">
        <v>94.444500000000005</v>
      </c>
      <c r="AF352" s="81">
        <v>84.165999999999997</v>
      </c>
      <c r="AG352" s="81">
        <v>-10.278499999999999</v>
      </c>
      <c r="AH352" s="10">
        <v>0</v>
      </c>
      <c r="AI352" s="74">
        <v>0</v>
      </c>
      <c r="AJ352" s="74">
        <f>Table1[[#This Row],[Improvement Payment Amount]]+Table1[[#This Row],[Incentive Payment Amount]]</f>
        <v>74027.910105817733</v>
      </c>
      <c r="AK352" s="3">
        <v>74027.910105817733</v>
      </c>
      <c r="AL352" s="3">
        <v>0</v>
      </c>
      <c r="AM352" s="3">
        <v>74027.910105817733</v>
      </c>
    </row>
    <row r="353" spans="1:39" ht="17.100000000000001" customHeight="1" x14ac:dyDescent="0.25">
      <c r="A353" s="82">
        <v>80000053</v>
      </c>
      <c r="B353" s="83" t="s">
        <v>773</v>
      </c>
      <c r="C353" s="10">
        <v>1265823264</v>
      </c>
      <c r="D353" s="10">
        <v>206370704</v>
      </c>
      <c r="E353" s="84">
        <v>5463</v>
      </c>
      <c r="F353" s="84">
        <v>0</v>
      </c>
      <c r="G353" s="84">
        <v>15971</v>
      </c>
      <c r="H353" s="84">
        <v>21434</v>
      </c>
      <c r="I353" s="77">
        <v>0</v>
      </c>
      <c r="J353" s="77">
        <v>1.242236E-2</v>
      </c>
      <c r="K353" s="77">
        <v>0</v>
      </c>
      <c r="L353" s="77">
        <v>0.99061032999999998</v>
      </c>
      <c r="M353" s="77">
        <v>1</v>
      </c>
      <c r="N353" s="77">
        <v>1.449275E-2</v>
      </c>
      <c r="O353" s="77">
        <v>0.66666667000000002</v>
      </c>
      <c r="P353" s="77">
        <v>5.2631579999999997E-2</v>
      </c>
      <c r="Q353" s="77">
        <v>5.960265E-2</v>
      </c>
      <c r="R353" s="77">
        <v>8.9285710000000004E-2</v>
      </c>
      <c r="S353" s="77">
        <v>0.16736984999999999</v>
      </c>
      <c r="T353" s="77">
        <v>0.86206897000000005</v>
      </c>
      <c r="U353" s="77" t="s">
        <v>1146</v>
      </c>
      <c r="V353" s="10">
        <v>1</v>
      </c>
      <c r="W353" s="85">
        <v>0.94491524999999998</v>
      </c>
      <c r="X353" s="81">
        <v>44.583500000000001</v>
      </c>
      <c r="Y353" s="81">
        <v>44.583500000000001</v>
      </c>
      <c r="Z353" s="10" t="s">
        <v>114</v>
      </c>
      <c r="AA353" s="10">
        <v>1</v>
      </c>
      <c r="AB353" s="74">
        <v>0</v>
      </c>
      <c r="AC353" s="10">
        <v>1</v>
      </c>
      <c r="AD353" s="10">
        <v>1</v>
      </c>
      <c r="AE353" s="81">
        <v>38.889000000000003</v>
      </c>
      <c r="AF353" s="81">
        <v>44.583500000000001</v>
      </c>
      <c r="AG353" s="81">
        <v>5.6944999999999997</v>
      </c>
      <c r="AH353" s="10">
        <v>0</v>
      </c>
      <c r="AI353" s="74">
        <v>0</v>
      </c>
      <c r="AJ353" s="74">
        <f>Table1[[#This Row],[Improvement Payment Amount]]+Table1[[#This Row],[Incentive Payment Amount]]</f>
        <v>0</v>
      </c>
      <c r="AK353" s="3">
        <v>0</v>
      </c>
      <c r="AL353" s="3">
        <v>0</v>
      </c>
      <c r="AM353" s="3">
        <v>0</v>
      </c>
    </row>
    <row r="354" spans="1:39" ht="17.100000000000001" customHeight="1" x14ac:dyDescent="0.25">
      <c r="A354" s="82">
        <v>80000056</v>
      </c>
      <c r="B354" s="83" t="s">
        <v>774</v>
      </c>
      <c r="C354" s="10">
        <v>1336415926</v>
      </c>
      <c r="D354" s="10">
        <v>206370711</v>
      </c>
      <c r="E354" s="84">
        <v>3051</v>
      </c>
      <c r="F354" s="84">
        <v>0</v>
      </c>
      <c r="G354" s="84">
        <v>20485</v>
      </c>
      <c r="H354" s="84">
        <v>23536</v>
      </c>
      <c r="I354" s="77">
        <v>0</v>
      </c>
      <c r="J354" s="77">
        <v>1.4705879999999999E-2</v>
      </c>
      <c r="K354" s="77">
        <v>0</v>
      </c>
      <c r="L354" s="77">
        <v>1</v>
      </c>
      <c r="M354" s="77">
        <v>1</v>
      </c>
      <c r="N354" s="77">
        <v>0</v>
      </c>
      <c r="O354" s="77">
        <v>0.23529412</v>
      </c>
      <c r="P354" s="77">
        <v>0</v>
      </c>
      <c r="Q354" s="77">
        <v>0</v>
      </c>
      <c r="R354" s="77">
        <v>7.0093459999999996E-2</v>
      </c>
      <c r="S354" s="77">
        <v>0.13822182</v>
      </c>
      <c r="T354" s="77">
        <v>0.63366336999999995</v>
      </c>
      <c r="U354" s="77" t="s">
        <v>1146</v>
      </c>
      <c r="V354" s="10">
        <v>1</v>
      </c>
      <c r="W354" s="85">
        <v>1</v>
      </c>
      <c r="X354" s="81">
        <v>68.331999999999994</v>
      </c>
      <c r="Y354" s="81">
        <v>68.331999999999994</v>
      </c>
      <c r="Z354" s="10" t="s">
        <v>114</v>
      </c>
      <c r="AA354" s="10">
        <v>3</v>
      </c>
      <c r="AB354" s="74">
        <v>97548.899403758245</v>
      </c>
      <c r="AC354" s="10">
        <v>1</v>
      </c>
      <c r="AD354" s="10">
        <v>1</v>
      </c>
      <c r="AE354" s="81">
        <v>61.111499999999999</v>
      </c>
      <c r="AF354" s="81">
        <v>68.331999999999994</v>
      </c>
      <c r="AG354" s="81">
        <v>7.2205000000000004</v>
      </c>
      <c r="AH354" s="10">
        <v>0</v>
      </c>
      <c r="AI354" s="74">
        <v>0</v>
      </c>
      <c r="AJ354" s="74">
        <f>Table1[[#This Row],[Improvement Payment Amount]]+Table1[[#This Row],[Incentive Payment Amount]]</f>
        <v>97548.899403758245</v>
      </c>
      <c r="AK354" s="3">
        <v>97548.899403758245</v>
      </c>
      <c r="AL354" s="3">
        <v>0</v>
      </c>
      <c r="AM354" s="3">
        <v>97548.899403758245</v>
      </c>
    </row>
    <row r="355" spans="1:39" ht="17.100000000000001" customHeight="1" x14ac:dyDescent="0.25">
      <c r="A355" s="82">
        <v>80000059</v>
      </c>
      <c r="B355" s="83" t="s">
        <v>239</v>
      </c>
      <c r="C355" s="10">
        <v>1790789170</v>
      </c>
      <c r="D355" s="10">
        <v>206370794</v>
      </c>
      <c r="E355" s="84">
        <v>7269</v>
      </c>
      <c r="F355" s="84">
        <v>0</v>
      </c>
      <c r="G355" s="84">
        <v>7336</v>
      </c>
      <c r="H355" s="84">
        <v>14605</v>
      </c>
      <c r="I355" s="77">
        <v>0</v>
      </c>
      <c r="J355" s="77" t="s">
        <v>11</v>
      </c>
      <c r="K355" s="77" t="s">
        <v>11</v>
      </c>
      <c r="L355" s="77">
        <v>1</v>
      </c>
      <c r="M355" s="77">
        <v>1</v>
      </c>
      <c r="N355" s="77">
        <v>0</v>
      </c>
      <c r="O355" s="77">
        <v>7.4675320000000003E-2</v>
      </c>
      <c r="P355" s="77">
        <v>0</v>
      </c>
      <c r="Q355" s="77">
        <v>3.06748E-3</v>
      </c>
      <c r="R355" s="77">
        <v>4.6822740000000002E-2</v>
      </c>
      <c r="S355" s="77" t="s">
        <v>11</v>
      </c>
      <c r="T355" s="77">
        <v>0.76623377000000004</v>
      </c>
      <c r="U355" s="77" t="s">
        <v>1146</v>
      </c>
      <c r="V355" s="10">
        <v>1</v>
      </c>
      <c r="W355" s="85">
        <v>0.98324022</v>
      </c>
      <c r="X355" s="81">
        <v>88.125</v>
      </c>
      <c r="Y355" s="81">
        <v>88.125</v>
      </c>
      <c r="Z355" s="10" t="s">
        <v>114</v>
      </c>
      <c r="AA355" s="10">
        <v>3</v>
      </c>
      <c r="AB355" s="74">
        <v>60532.872016990535</v>
      </c>
      <c r="AC355" s="10">
        <v>1</v>
      </c>
      <c r="AD355" s="10">
        <v>1</v>
      </c>
      <c r="AE355" s="81">
        <v>66.666749999999993</v>
      </c>
      <c r="AF355" s="81">
        <v>88.125</v>
      </c>
      <c r="AG355" s="81">
        <v>21.45825</v>
      </c>
      <c r="AH355" s="10">
        <v>1</v>
      </c>
      <c r="AI355" s="74">
        <v>14246.922097119565</v>
      </c>
      <c r="AJ355" s="74">
        <f>Table1[[#This Row],[Improvement Payment Amount]]+Table1[[#This Row],[Incentive Payment Amount]]</f>
        <v>74779.794114110104</v>
      </c>
      <c r="AK355" s="3">
        <v>74779.794114110104</v>
      </c>
      <c r="AL355" s="3">
        <v>0</v>
      </c>
      <c r="AM355" s="3">
        <v>74779.794114110104</v>
      </c>
    </row>
    <row r="356" spans="1:39" ht="17.100000000000001" customHeight="1" x14ac:dyDescent="0.25">
      <c r="A356" s="82">
        <v>80000060</v>
      </c>
      <c r="B356" s="83" t="s">
        <v>775</v>
      </c>
      <c r="C356" s="10">
        <v>1003098906</v>
      </c>
      <c r="D356" s="10">
        <v>206370712</v>
      </c>
      <c r="E356" s="84">
        <v>14170</v>
      </c>
      <c r="F356" s="84">
        <v>0</v>
      </c>
      <c r="G356" s="84">
        <v>73498</v>
      </c>
      <c r="H356" s="84">
        <v>87668</v>
      </c>
      <c r="I356" s="77">
        <v>0</v>
      </c>
      <c r="J356" s="77">
        <v>4.1584160000000002E-2</v>
      </c>
      <c r="K356" s="77">
        <v>4.3221999999999997E-2</v>
      </c>
      <c r="L356" s="77">
        <v>0.97482013999999995</v>
      </c>
      <c r="M356" s="77">
        <v>0.99310345</v>
      </c>
      <c r="N356" s="77">
        <v>0</v>
      </c>
      <c r="O356" s="77">
        <v>8.837209E-2</v>
      </c>
      <c r="P356" s="77">
        <v>0</v>
      </c>
      <c r="Q356" s="77">
        <v>0</v>
      </c>
      <c r="R356" s="77">
        <v>8.1736909999999996E-2</v>
      </c>
      <c r="S356" s="77">
        <v>0.11754313</v>
      </c>
      <c r="T356" s="77">
        <v>0.95813952999999996</v>
      </c>
      <c r="U356" s="77" t="s">
        <v>1146</v>
      </c>
      <c r="V356" s="10">
        <v>1</v>
      </c>
      <c r="W356" s="85">
        <v>0.97819314999999996</v>
      </c>
      <c r="X356" s="81">
        <v>68.332999999999998</v>
      </c>
      <c r="Y356" s="81">
        <v>68.332999999999998</v>
      </c>
      <c r="Z356" s="10" t="s">
        <v>114</v>
      </c>
      <c r="AA356" s="10">
        <v>3</v>
      </c>
      <c r="AB356" s="74">
        <v>363354.72947521578</v>
      </c>
      <c r="AC356" s="10">
        <v>1</v>
      </c>
      <c r="AD356" s="10">
        <v>1</v>
      </c>
      <c r="AE356" s="81">
        <v>50</v>
      </c>
      <c r="AF356" s="81">
        <v>68.332999999999998</v>
      </c>
      <c r="AG356" s="81">
        <v>18.332999999999998</v>
      </c>
      <c r="AH356" s="10">
        <v>1</v>
      </c>
      <c r="AI356" s="74">
        <v>85518.600918197742</v>
      </c>
      <c r="AJ356" s="74">
        <f>Table1[[#This Row],[Improvement Payment Amount]]+Table1[[#This Row],[Incentive Payment Amount]]</f>
        <v>448873.33039341355</v>
      </c>
      <c r="AK356" s="3">
        <v>448873.33039341355</v>
      </c>
      <c r="AL356" s="3">
        <v>0</v>
      </c>
      <c r="AM356" s="3">
        <v>448873.33039341355</v>
      </c>
    </row>
    <row r="357" spans="1:39" ht="17.100000000000001" customHeight="1" x14ac:dyDescent="0.25">
      <c r="A357" s="82">
        <v>80000062</v>
      </c>
      <c r="B357" s="83" t="s">
        <v>776</v>
      </c>
      <c r="C357" s="10">
        <v>1174926448</v>
      </c>
      <c r="D357" s="10">
        <v>206370715</v>
      </c>
      <c r="E357" s="84">
        <v>2132</v>
      </c>
      <c r="F357" s="84">
        <v>0</v>
      </c>
      <c r="G357" s="84">
        <v>11619</v>
      </c>
      <c r="H357" s="84">
        <v>13751</v>
      </c>
      <c r="I357" s="77">
        <v>0</v>
      </c>
      <c r="J357" s="77">
        <v>6.4516130000000005E-2</v>
      </c>
      <c r="K357" s="77">
        <v>4.4943820000000002E-2</v>
      </c>
      <c r="L357" s="77">
        <v>0.98799999999999999</v>
      </c>
      <c r="M357" s="77">
        <v>0.98825832000000002</v>
      </c>
      <c r="N357" s="77">
        <v>1.5873020000000002E-2</v>
      </c>
      <c r="O357" s="77">
        <v>0.1875</v>
      </c>
      <c r="P357" s="77">
        <v>9.7561000000000002E-3</v>
      </c>
      <c r="Q357" s="77">
        <v>0</v>
      </c>
      <c r="R357" s="77">
        <v>0.16535432999999999</v>
      </c>
      <c r="S357" s="77">
        <v>0.14951344999999999</v>
      </c>
      <c r="T357" s="77">
        <v>0.86206897000000005</v>
      </c>
      <c r="U357" s="77" t="s">
        <v>1146</v>
      </c>
      <c r="V357" s="10">
        <v>1</v>
      </c>
      <c r="W357" s="85">
        <v>0.96236558999999999</v>
      </c>
      <c r="X357" s="81">
        <v>44.582500000000003</v>
      </c>
      <c r="Y357" s="81">
        <v>44.582500000000003</v>
      </c>
      <c r="Z357" s="10" t="s">
        <v>114</v>
      </c>
      <c r="AA357" s="10">
        <v>1</v>
      </c>
      <c r="AB357" s="74">
        <v>0</v>
      </c>
      <c r="AC357" s="10">
        <v>1</v>
      </c>
      <c r="AD357" s="10">
        <v>1</v>
      </c>
      <c r="AE357" s="81">
        <v>58.333624999999998</v>
      </c>
      <c r="AF357" s="81">
        <v>44.582500000000003</v>
      </c>
      <c r="AG357" s="81">
        <v>-13.75113</v>
      </c>
      <c r="AH357" s="10">
        <v>0</v>
      </c>
      <c r="AI357" s="74">
        <v>0</v>
      </c>
      <c r="AJ357" s="74">
        <f>Table1[[#This Row],[Improvement Payment Amount]]+Table1[[#This Row],[Incentive Payment Amount]]</f>
        <v>0</v>
      </c>
      <c r="AK357" s="3">
        <v>0</v>
      </c>
      <c r="AL357" s="3">
        <v>0</v>
      </c>
      <c r="AM357" s="3">
        <v>0</v>
      </c>
    </row>
    <row r="358" spans="1:39" ht="17.100000000000001" customHeight="1" x14ac:dyDescent="0.25">
      <c r="A358" s="82">
        <v>80000066</v>
      </c>
      <c r="B358" s="83" t="s">
        <v>777</v>
      </c>
      <c r="C358" s="10">
        <v>1255337440</v>
      </c>
      <c r="D358" s="10">
        <v>206370723</v>
      </c>
      <c r="E358" s="84">
        <v>4690</v>
      </c>
      <c r="F358" s="84">
        <v>0</v>
      </c>
      <c r="G358" s="84">
        <v>14709</v>
      </c>
      <c r="H358" s="84">
        <v>19399</v>
      </c>
      <c r="I358" s="77">
        <v>0</v>
      </c>
      <c r="J358" s="77">
        <v>1.136364E-2</v>
      </c>
      <c r="K358" s="77">
        <v>9.6618399999999997E-3</v>
      </c>
      <c r="L358" s="77">
        <v>0.98148148000000002</v>
      </c>
      <c r="M358" s="77">
        <v>0.92817680000000002</v>
      </c>
      <c r="N358" s="77">
        <v>7.9365100000000008E-3</v>
      </c>
      <c r="O358" s="77">
        <v>0.28155340000000001</v>
      </c>
      <c r="P358" s="77">
        <v>1.438849E-2</v>
      </c>
      <c r="Q358" s="77">
        <v>0</v>
      </c>
      <c r="R358" s="77">
        <v>4.564315E-2</v>
      </c>
      <c r="S358" s="77">
        <v>0.10749683</v>
      </c>
      <c r="T358" s="77">
        <v>0.57999999999999996</v>
      </c>
      <c r="U358" s="77" t="s">
        <v>1146</v>
      </c>
      <c r="V358" s="10">
        <v>1</v>
      </c>
      <c r="W358" s="85">
        <v>0.97461929000000003</v>
      </c>
      <c r="X358" s="81">
        <v>57.777999999999999</v>
      </c>
      <c r="Y358" s="81">
        <v>57.777999999999999</v>
      </c>
      <c r="Z358" s="10" t="s">
        <v>114</v>
      </c>
      <c r="AA358" s="10">
        <v>2</v>
      </c>
      <c r="AB358" s="74">
        <v>53601.606037092293</v>
      </c>
      <c r="AC358" s="10">
        <v>1</v>
      </c>
      <c r="AD358" s="10">
        <v>1</v>
      </c>
      <c r="AE358" s="81">
        <v>38.888750000000002</v>
      </c>
      <c r="AF358" s="81">
        <v>57.777999999999999</v>
      </c>
      <c r="AG358" s="81">
        <v>18.889250000000001</v>
      </c>
      <c r="AH358" s="10">
        <v>1</v>
      </c>
      <c r="AI358" s="74">
        <v>18923.385262719785</v>
      </c>
      <c r="AJ358" s="74">
        <f>Table1[[#This Row],[Improvement Payment Amount]]+Table1[[#This Row],[Incentive Payment Amount]]</f>
        <v>72524.991299812071</v>
      </c>
      <c r="AK358" s="3">
        <v>72524.991299812071</v>
      </c>
      <c r="AL358" s="3">
        <v>0</v>
      </c>
      <c r="AM358" s="3">
        <v>72524.991299812071</v>
      </c>
    </row>
    <row r="359" spans="1:39" ht="17.100000000000001" customHeight="1" x14ac:dyDescent="0.25">
      <c r="A359" s="82">
        <v>80000068</v>
      </c>
      <c r="B359" s="83" t="s">
        <v>778</v>
      </c>
      <c r="C359" s="10">
        <v>1275946568</v>
      </c>
      <c r="D359" s="10">
        <v>206370732</v>
      </c>
      <c r="E359" s="84">
        <v>2838</v>
      </c>
      <c r="F359" s="84">
        <v>0</v>
      </c>
      <c r="G359" s="84">
        <v>4669</v>
      </c>
      <c r="H359" s="84">
        <v>7507</v>
      </c>
      <c r="I359" s="77">
        <v>0</v>
      </c>
      <c r="J359" s="77">
        <v>0</v>
      </c>
      <c r="K359" s="77">
        <v>3.7974679999999997E-2</v>
      </c>
      <c r="L359" s="77">
        <v>1</v>
      </c>
      <c r="M359" s="77">
        <v>0.99862636999999999</v>
      </c>
      <c r="N359" s="77">
        <v>1.136364E-2</v>
      </c>
      <c r="O359" s="77">
        <v>0.27272727000000002</v>
      </c>
      <c r="P359" s="77">
        <v>5.1948050000000003E-2</v>
      </c>
      <c r="Q359" s="77">
        <v>1.3513509999999999E-2</v>
      </c>
      <c r="R359" s="77">
        <v>7.7922080000000005E-2</v>
      </c>
      <c r="S359" s="77">
        <v>0.19037230999999999</v>
      </c>
      <c r="T359" s="77">
        <v>0.56521739000000004</v>
      </c>
      <c r="U359" s="77" t="s">
        <v>1146</v>
      </c>
      <c r="V359" s="10">
        <v>1</v>
      </c>
      <c r="W359" s="85">
        <v>0.99770115000000004</v>
      </c>
      <c r="X359" s="81">
        <v>36.665999999999997</v>
      </c>
      <c r="Y359" s="81">
        <v>36.665999999999997</v>
      </c>
      <c r="Z359" s="10" t="s">
        <v>114</v>
      </c>
      <c r="AA359" s="10">
        <v>1</v>
      </c>
      <c r="AB359" s="74">
        <v>0</v>
      </c>
      <c r="AC359" s="10">
        <v>1</v>
      </c>
      <c r="AD359" s="10">
        <v>1</v>
      </c>
      <c r="AE359" s="81">
        <v>33.33325</v>
      </c>
      <c r="AF359" s="81">
        <v>36.665999999999997</v>
      </c>
      <c r="AG359" s="81">
        <v>3.3327499999999999</v>
      </c>
      <c r="AH359" s="10">
        <v>0</v>
      </c>
      <c r="AI359" s="74">
        <v>0</v>
      </c>
      <c r="AJ359" s="74">
        <f>Table1[[#This Row],[Improvement Payment Amount]]+Table1[[#This Row],[Incentive Payment Amount]]</f>
        <v>0</v>
      </c>
      <c r="AK359" s="3">
        <v>0</v>
      </c>
      <c r="AL359" s="3">
        <v>0</v>
      </c>
      <c r="AM359" s="3">
        <v>0</v>
      </c>
    </row>
    <row r="360" spans="1:39" ht="17.100000000000001" customHeight="1" x14ac:dyDescent="0.25">
      <c r="A360" s="82">
        <v>80000070</v>
      </c>
      <c r="B360" s="83" t="s">
        <v>240</v>
      </c>
      <c r="C360" s="10">
        <v>1356345706</v>
      </c>
      <c r="D360" s="10">
        <v>206370735</v>
      </c>
      <c r="E360" s="84">
        <v>7453</v>
      </c>
      <c r="F360" s="84">
        <v>0</v>
      </c>
      <c r="G360" s="84">
        <v>11092</v>
      </c>
      <c r="H360" s="84">
        <v>18545</v>
      </c>
      <c r="I360" s="77">
        <v>0</v>
      </c>
      <c r="J360" s="77">
        <v>2.4691359999999999E-2</v>
      </c>
      <c r="K360" s="77">
        <v>0</v>
      </c>
      <c r="L360" s="77">
        <v>1</v>
      </c>
      <c r="M360" s="77">
        <v>1</v>
      </c>
      <c r="N360" s="77">
        <v>0</v>
      </c>
      <c r="O360" s="77">
        <v>0.30769231000000002</v>
      </c>
      <c r="P360" s="77">
        <v>0</v>
      </c>
      <c r="Q360" s="77">
        <v>0</v>
      </c>
      <c r="R360" s="77">
        <v>4.5685280000000002E-2</v>
      </c>
      <c r="S360" s="77">
        <v>0.1239879</v>
      </c>
      <c r="T360" s="77">
        <v>0.69</v>
      </c>
      <c r="U360" s="77" t="s">
        <v>1146</v>
      </c>
      <c r="V360" s="10">
        <v>1</v>
      </c>
      <c r="W360" s="85">
        <v>0.99677419</v>
      </c>
      <c r="X360" s="81">
        <v>78.888000000000005</v>
      </c>
      <c r="Y360" s="81">
        <v>78.888000000000005</v>
      </c>
      <c r="Z360" s="10" t="s">
        <v>114</v>
      </c>
      <c r="AA360" s="10">
        <v>3</v>
      </c>
      <c r="AB360" s="74">
        <v>76862.862824723692</v>
      </c>
      <c r="AC360" s="10">
        <v>1</v>
      </c>
      <c r="AD360" s="10">
        <v>1</v>
      </c>
      <c r="AE360" s="81">
        <v>86.111125000000001</v>
      </c>
      <c r="AF360" s="81">
        <v>78.888000000000005</v>
      </c>
      <c r="AG360" s="81">
        <v>-7.2231300000000003</v>
      </c>
      <c r="AH360" s="10">
        <v>0</v>
      </c>
      <c r="AI360" s="74">
        <v>0</v>
      </c>
      <c r="AJ360" s="74">
        <f>Table1[[#This Row],[Improvement Payment Amount]]+Table1[[#This Row],[Incentive Payment Amount]]</f>
        <v>76862.862824723692</v>
      </c>
      <c r="AK360" s="3">
        <v>76862.862824723692</v>
      </c>
      <c r="AL360" s="3">
        <v>0</v>
      </c>
      <c r="AM360" s="3">
        <v>76862.862824723692</v>
      </c>
    </row>
    <row r="361" spans="1:39" ht="17.100000000000001" customHeight="1" x14ac:dyDescent="0.25">
      <c r="A361" s="82">
        <v>80000073</v>
      </c>
      <c r="B361" s="83" t="s">
        <v>241</v>
      </c>
      <c r="C361" s="10">
        <v>1265518872</v>
      </c>
      <c r="D361" s="10">
        <v>206374248</v>
      </c>
      <c r="E361" s="84">
        <v>487</v>
      </c>
      <c r="F361" s="84">
        <v>0</v>
      </c>
      <c r="G361" s="84">
        <v>0</v>
      </c>
      <c r="H361" s="84">
        <v>487</v>
      </c>
      <c r="I361" s="77">
        <v>0</v>
      </c>
      <c r="J361" s="77">
        <v>8.3333329999999997E-2</v>
      </c>
      <c r="K361" s="77">
        <v>0</v>
      </c>
      <c r="L361" s="77">
        <v>0.99431818000000005</v>
      </c>
      <c r="M361" s="77">
        <v>0.98904110000000001</v>
      </c>
      <c r="N361" s="77">
        <v>6.8181820000000004E-2</v>
      </c>
      <c r="O361" s="77" t="s">
        <v>11</v>
      </c>
      <c r="P361" s="77">
        <v>0.23893805000000001</v>
      </c>
      <c r="Q361" s="77">
        <v>8.3333329999999997E-2</v>
      </c>
      <c r="R361" s="77">
        <v>9.0909089999999998E-2</v>
      </c>
      <c r="S361" s="77">
        <v>0.14389128000000001</v>
      </c>
      <c r="T361" s="77">
        <v>0.92307691999999997</v>
      </c>
      <c r="U361" s="77" t="s">
        <v>1146</v>
      </c>
      <c r="V361" s="10">
        <v>1</v>
      </c>
      <c r="W361" s="85">
        <v>0.98734177000000001</v>
      </c>
      <c r="X361" s="81">
        <v>46.563299999999998</v>
      </c>
      <c r="Y361" s="81">
        <v>46.563299999999998</v>
      </c>
      <c r="Z361" s="10" t="s">
        <v>114</v>
      </c>
      <c r="AA361" s="10">
        <v>1</v>
      </c>
      <c r="AB361" s="74">
        <v>0</v>
      </c>
      <c r="AC361" s="10">
        <v>1</v>
      </c>
      <c r="AD361" s="10">
        <v>1</v>
      </c>
      <c r="AE361" s="81">
        <v>71.874656250000001</v>
      </c>
      <c r="AF361" s="81">
        <v>46.563299999999998</v>
      </c>
      <c r="AG361" s="81">
        <v>-25.311360000000001</v>
      </c>
      <c r="AH361" s="10">
        <v>0</v>
      </c>
      <c r="AI361" s="74">
        <v>0</v>
      </c>
      <c r="AJ361" s="74">
        <f>Table1[[#This Row],[Improvement Payment Amount]]+Table1[[#This Row],[Incentive Payment Amount]]</f>
        <v>0</v>
      </c>
      <c r="AK361" s="3">
        <v>0</v>
      </c>
      <c r="AL361" s="3">
        <v>0</v>
      </c>
      <c r="AM361" s="3">
        <v>0</v>
      </c>
    </row>
    <row r="362" spans="1:39" ht="17.100000000000001" customHeight="1" x14ac:dyDescent="0.25">
      <c r="A362" s="82">
        <v>80000077</v>
      </c>
      <c r="B362" s="83" t="s">
        <v>779</v>
      </c>
      <c r="C362" s="10">
        <v>1518146620</v>
      </c>
      <c r="D362" s="10">
        <v>206371658</v>
      </c>
      <c r="E362" s="84">
        <v>5978</v>
      </c>
      <c r="F362" s="84">
        <v>0</v>
      </c>
      <c r="G362" s="84">
        <v>18076</v>
      </c>
      <c r="H362" s="84">
        <v>24054</v>
      </c>
      <c r="I362" s="77">
        <v>0</v>
      </c>
      <c r="J362" s="77">
        <v>1.092896E-2</v>
      </c>
      <c r="K362" s="77">
        <v>3.8626609999999999E-2</v>
      </c>
      <c r="L362" s="77">
        <v>0.94713656000000002</v>
      </c>
      <c r="M362" s="77">
        <v>0.95280235999999996</v>
      </c>
      <c r="N362" s="77">
        <v>0</v>
      </c>
      <c r="O362" s="77">
        <v>0.28571428999999998</v>
      </c>
      <c r="P362" s="77">
        <v>2.666667E-2</v>
      </c>
      <c r="Q362" s="77">
        <v>0</v>
      </c>
      <c r="R362" s="77">
        <v>9.8130839999999997E-2</v>
      </c>
      <c r="S362" s="77">
        <v>0.16127905000000001</v>
      </c>
      <c r="T362" s="77">
        <v>0.60509553999999999</v>
      </c>
      <c r="U362" s="77" t="s">
        <v>1146</v>
      </c>
      <c r="V362" s="10">
        <v>1</v>
      </c>
      <c r="W362" s="85">
        <v>0.99152541999999999</v>
      </c>
      <c r="X362" s="81">
        <v>44.582500000000003</v>
      </c>
      <c r="Y362" s="81">
        <v>44.582500000000003</v>
      </c>
      <c r="Z362" s="10" t="s">
        <v>114</v>
      </c>
      <c r="AA362" s="10">
        <v>1</v>
      </c>
      <c r="AB362" s="74">
        <v>0</v>
      </c>
      <c r="AC362" s="10">
        <v>1</v>
      </c>
      <c r="AD362" s="10">
        <v>1</v>
      </c>
      <c r="AE362" s="81">
        <v>36.111375000000002</v>
      </c>
      <c r="AF362" s="81">
        <v>44.582500000000003</v>
      </c>
      <c r="AG362" s="81">
        <v>8.4711200000000009</v>
      </c>
      <c r="AH362" s="10">
        <v>0</v>
      </c>
      <c r="AI362" s="74">
        <v>0</v>
      </c>
      <c r="AJ362" s="74">
        <f>Table1[[#This Row],[Improvement Payment Amount]]+Table1[[#This Row],[Incentive Payment Amount]]</f>
        <v>0</v>
      </c>
      <c r="AK362" s="3">
        <v>0</v>
      </c>
      <c r="AL362" s="3">
        <v>0</v>
      </c>
      <c r="AM362" s="3">
        <v>0</v>
      </c>
    </row>
    <row r="363" spans="1:39" ht="17.100000000000001" customHeight="1" x14ac:dyDescent="0.25">
      <c r="A363" s="82">
        <v>80000087</v>
      </c>
      <c r="B363" s="83" t="s">
        <v>242</v>
      </c>
      <c r="C363" s="10">
        <v>1457486078</v>
      </c>
      <c r="D363" s="10">
        <v>206370779</v>
      </c>
      <c r="E363" s="84">
        <v>8694</v>
      </c>
      <c r="F363" s="84">
        <v>0</v>
      </c>
      <c r="G363" s="84">
        <v>20550</v>
      </c>
      <c r="H363" s="84">
        <v>29244</v>
      </c>
      <c r="I363" s="77">
        <v>0</v>
      </c>
      <c r="J363" s="77">
        <v>1.7123289999999999E-2</v>
      </c>
      <c r="K363" s="77">
        <v>0</v>
      </c>
      <c r="L363" s="77">
        <v>0.99727520000000003</v>
      </c>
      <c r="M363" s="77">
        <v>1</v>
      </c>
      <c r="N363" s="77">
        <v>5.9171600000000003E-3</v>
      </c>
      <c r="O363" s="77">
        <v>0.17796609999999999</v>
      </c>
      <c r="P363" s="77">
        <v>0</v>
      </c>
      <c r="Q363" s="77">
        <v>0</v>
      </c>
      <c r="R363" s="77">
        <v>5.9016390000000002E-2</v>
      </c>
      <c r="S363" s="77">
        <v>0.15731767999999999</v>
      </c>
      <c r="T363" s="77">
        <v>0.83333332999999998</v>
      </c>
      <c r="U363" s="77" t="s">
        <v>1146</v>
      </c>
      <c r="V363" s="10">
        <v>1</v>
      </c>
      <c r="W363" s="85">
        <v>0.99711815999999998</v>
      </c>
      <c r="X363" s="81">
        <v>76.249499999999998</v>
      </c>
      <c r="Y363" s="81">
        <v>76.249499999999998</v>
      </c>
      <c r="Z363" s="10" t="s">
        <v>114</v>
      </c>
      <c r="AA363" s="10">
        <v>3</v>
      </c>
      <c r="AB363" s="74">
        <v>121206.66273638283</v>
      </c>
      <c r="AC363" s="10">
        <v>1</v>
      </c>
      <c r="AD363" s="10">
        <v>1</v>
      </c>
      <c r="AE363" s="81">
        <v>61.111499999999999</v>
      </c>
      <c r="AF363" s="81">
        <v>76.249499999999998</v>
      </c>
      <c r="AG363" s="81">
        <v>15.138</v>
      </c>
      <c r="AH363" s="10">
        <v>0</v>
      </c>
      <c r="AI363" s="74">
        <v>0</v>
      </c>
      <c r="AJ363" s="74">
        <f>Table1[[#This Row],[Improvement Payment Amount]]+Table1[[#This Row],[Incentive Payment Amount]]</f>
        <v>121206.66273638283</v>
      </c>
      <c r="AK363" s="3">
        <v>121206.66273638283</v>
      </c>
      <c r="AL363" s="3">
        <v>0</v>
      </c>
      <c r="AM363" s="3">
        <v>121206.66273638283</v>
      </c>
    </row>
    <row r="364" spans="1:39" ht="17.100000000000001" customHeight="1" x14ac:dyDescent="0.25">
      <c r="A364" s="82">
        <v>80000089</v>
      </c>
      <c r="B364" s="83" t="s">
        <v>243</v>
      </c>
      <c r="C364" s="10">
        <v>1265462436</v>
      </c>
      <c r="D364" s="10">
        <v>206370781</v>
      </c>
      <c r="E364" s="84">
        <v>2629</v>
      </c>
      <c r="F364" s="84">
        <v>0</v>
      </c>
      <c r="G364" s="84">
        <v>15002</v>
      </c>
      <c r="H364" s="84">
        <v>17631</v>
      </c>
      <c r="I364" s="77">
        <v>0</v>
      </c>
      <c r="J364" s="77">
        <v>2.721088E-2</v>
      </c>
      <c r="K364" s="77">
        <v>0</v>
      </c>
      <c r="L364" s="77">
        <v>0.98870055999999995</v>
      </c>
      <c r="M364" s="77">
        <v>0.95509498999999998</v>
      </c>
      <c r="N364" s="77">
        <v>5.4054100000000002E-3</v>
      </c>
      <c r="O364" s="77">
        <v>0.45652174000000001</v>
      </c>
      <c r="P364" s="77">
        <v>1.310044E-2</v>
      </c>
      <c r="Q364" s="77">
        <v>8.6956499999999992E-3</v>
      </c>
      <c r="R364" s="77">
        <v>7.2847679999999998E-2</v>
      </c>
      <c r="S364" s="77">
        <v>0.18756074</v>
      </c>
      <c r="T364" s="77">
        <v>0.44715447000000003</v>
      </c>
      <c r="U364" s="77" t="s">
        <v>1146</v>
      </c>
      <c r="V364" s="10">
        <v>1</v>
      </c>
      <c r="W364" s="85">
        <v>0.99503721999999994</v>
      </c>
      <c r="X364" s="81">
        <v>41.944000000000003</v>
      </c>
      <c r="Y364" s="81">
        <v>41.944000000000003</v>
      </c>
      <c r="Z364" s="10" t="s">
        <v>114</v>
      </c>
      <c r="AA364" s="10">
        <v>1</v>
      </c>
      <c r="AB364" s="74">
        <v>0</v>
      </c>
      <c r="AC364" s="10">
        <v>1</v>
      </c>
      <c r="AD364" s="10">
        <v>1</v>
      </c>
      <c r="AE364" s="81">
        <v>27.777750000000001</v>
      </c>
      <c r="AF364" s="81">
        <v>41.944000000000003</v>
      </c>
      <c r="AG364" s="81">
        <v>14.16625</v>
      </c>
      <c r="AH364" s="10">
        <v>0</v>
      </c>
      <c r="AI364" s="74">
        <v>0</v>
      </c>
      <c r="AJ364" s="74">
        <f>Table1[[#This Row],[Improvement Payment Amount]]+Table1[[#This Row],[Incentive Payment Amount]]</f>
        <v>0</v>
      </c>
      <c r="AK364" s="3">
        <v>0</v>
      </c>
      <c r="AL364" s="3">
        <v>0</v>
      </c>
      <c r="AM364" s="3">
        <v>0</v>
      </c>
    </row>
    <row r="365" spans="1:39" ht="17.100000000000001" customHeight="1" x14ac:dyDescent="0.25">
      <c r="A365" s="82">
        <v>80000090</v>
      </c>
      <c r="B365" s="83" t="s">
        <v>1161</v>
      </c>
      <c r="C365" s="10">
        <v>1659369262</v>
      </c>
      <c r="D365" s="10">
        <v>206370784</v>
      </c>
      <c r="E365" s="84">
        <v>858</v>
      </c>
      <c r="F365" s="84">
        <v>0</v>
      </c>
      <c r="G365" s="84">
        <v>13045</v>
      </c>
      <c r="H365" s="84">
        <v>13903</v>
      </c>
      <c r="I365" s="77">
        <v>0</v>
      </c>
      <c r="J365" s="77">
        <v>1.9047620000000001E-2</v>
      </c>
      <c r="K365" s="77">
        <v>0</v>
      </c>
      <c r="L365" s="77">
        <v>0.99449036000000002</v>
      </c>
      <c r="M365" s="77">
        <v>0.99456522000000003</v>
      </c>
      <c r="N365" s="77">
        <v>0</v>
      </c>
      <c r="O365" s="77">
        <v>0.20930233000000001</v>
      </c>
      <c r="P365" s="77">
        <v>2.3904379999999999E-2</v>
      </c>
      <c r="Q365" s="77">
        <v>0</v>
      </c>
      <c r="R365" s="77">
        <v>6.8181820000000004E-2</v>
      </c>
      <c r="S365" s="77">
        <v>0.20618296</v>
      </c>
      <c r="T365" s="77">
        <v>0.74193547999999998</v>
      </c>
      <c r="U365" s="77" t="s">
        <v>1146</v>
      </c>
      <c r="V365" s="10">
        <v>1</v>
      </c>
      <c r="W365" s="85">
        <v>1</v>
      </c>
      <c r="X365" s="81">
        <v>60.416499999999999</v>
      </c>
      <c r="Y365" s="81">
        <v>60.416499999999999</v>
      </c>
      <c r="Z365" s="10" t="s">
        <v>114</v>
      </c>
      <c r="AA365" s="10">
        <v>2</v>
      </c>
      <c r="AB365" s="74">
        <v>38415.543519444</v>
      </c>
      <c r="AC365" s="10">
        <v>1</v>
      </c>
      <c r="AD365" s="10">
        <v>1</v>
      </c>
      <c r="AE365" s="81">
        <v>58.333624999999998</v>
      </c>
      <c r="AF365" s="81">
        <v>60.416499999999999</v>
      </c>
      <c r="AG365" s="81">
        <v>2.0828700000000002</v>
      </c>
      <c r="AH365" s="10">
        <v>0</v>
      </c>
      <c r="AI365" s="74">
        <v>0</v>
      </c>
      <c r="AJ365" s="74">
        <f>Table1[[#This Row],[Improvement Payment Amount]]+Table1[[#This Row],[Incentive Payment Amount]]</f>
        <v>38415.543519444</v>
      </c>
      <c r="AK365" s="3">
        <v>38415.543519444</v>
      </c>
      <c r="AL365" s="3">
        <v>0</v>
      </c>
      <c r="AM365" s="3">
        <v>38415.543519444</v>
      </c>
    </row>
    <row r="366" spans="1:39" ht="17.100000000000001" customHeight="1" x14ac:dyDescent="0.25">
      <c r="A366" s="82">
        <v>80000094</v>
      </c>
      <c r="B366" s="83" t="s">
        <v>780</v>
      </c>
      <c r="C366" s="10">
        <v>1356975684</v>
      </c>
      <c r="D366" s="10">
        <v>206371458</v>
      </c>
      <c r="E366" s="84">
        <v>4157</v>
      </c>
      <c r="F366" s="84">
        <v>0</v>
      </c>
      <c r="G366" s="84">
        <v>13097</v>
      </c>
      <c r="H366" s="84">
        <v>17254</v>
      </c>
      <c r="I366" s="77">
        <v>0</v>
      </c>
      <c r="J366" s="77">
        <v>0</v>
      </c>
      <c r="K366" s="77">
        <v>0.51923076999999995</v>
      </c>
      <c r="L366" s="77">
        <v>0.95</v>
      </c>
      <c r="M366" s="77">
        <v>0.95833332999999998</v>
      </c>
      <c r="N366" s="77">
        <v>0</v>
      </c>
      <c r="O366" s="77">
        <v>0.31372549</v>
      </c>
      <c r="P366" s="77">
        <v>0</v>
      </c>
      <c r="Q366" s="77">
        <v>0</v>
      </c>
      <c r="R366" s="77">
        <v>5.8441559999999997E-2</v>
      </c>
      <c r="S366" s="77" t="s">
        <v>11</v>
      </c>
      <c r="T366" s="77">
        <v>0.6875</v>
      </c>
      <c r="U366" s="77" t="s">
        <v>1146</v>
      </c>
      <c r="V366" s="10">
        <v>1</v>
      </c>
      <c r="W366" s="85">
        <v>0.98113207999999996</v>
      </c>
      <c r="X366" s="81">
        <v>58.436799999999998</v>
      </c>
      <c r="Y366" s="81">
        <v>58.436799999999998</v>
      </c>
      <c r="Z366" s="10" t="s">
        <v>114</v>
      </c>
      <c r="AA366" s="10">
        <v>2</v>
      </c>
      <c r="AB366" s="74">
        <v>47674.731200783055</v>
      </c>
      <c r="AC366" s="10">
        <v>1</v>
      </c>
      <c r="AD366" s="10">
        <v>1</v>
      </c>
      <c r="AE366" s="81">
        <v>41.666708333000003</v>
      </c>
      <c r="AF366" s="81">
        <v>58.436799999999998</v>
      </c>
      <c r="AG366" s="81">
        <v>16.77009</v>
      </c>
      <c r="AH366" s="10">
        <v>0</v>
      </c>
      <c r="AI366" s="74">
        <v>0</v>
      </c>
      <c r="AJ366" s="74">
        <f>Table1[[#This Row],[Improvement Payment Amount]]+Table1[[#This Row],[Incentive Payment Amount]]</f>
        <v>47674.731200783055</v>
      </c>
      <c r="AK366" s="3">
        <v>47674.731200783055</v>
      </c>
      <c r="AL366" s="3">
        <v>0</v>
      </c>
      <c r="AM366" s="3">
        <v>47674.731200783055</v>
      </c>
    </row>
    <row r="367" spans="1:39" ht="17.100000000000001" customHeight="1" x14ac:dyDescent="0.25">
      <c r="A367" s="82">
        <v>80000099</v>
      </c>
      <c r="B367" s="83" t="s">
        <v>244</v>
      </c>
      <c r="C367" s="10">
        <v>1811942063</v>
      </c>
      <c r="D367" s="10">
        <v>206370790</v>
      </c>
      <c r="E367" s="84">
        <v>6341</v>
      </c>
      <c r="F367" s="84">
        <v>0</v>
      </c>
      <c r="G367" s="84">
        <v>22526</v>
      </c>
      <c r="H367" s="84">
        <v>28867</v>
      </c>
      <c r="I367" s="77">
        <v>0</v>
      </c>
      <c r="J367" s="77">
        <v>4.4897960000000001E-2</v>
      </c>
      <c r="K367" s="77">
        <v>7.4074099999999997E-3</v>
      </c>
      <c r="L367" s="77">
        <v>0.99387755</v>
      </c>
      <c r="M367" s="77">
        <v>0.99761621</v>
      </c>
      <c r="N367" s="77">
        <v>1.3201320000000001E-2</v>
      </c>
      <c r="O367" s="77">
        <v>0.55045871999999996</v>
      </c>
      <c r="P367" s="77">
        <v>0.13385827</v>
      </c>
      <c r="Q367" s="77">
        <v>0.112</v>
      </c>
      <c r="R367" s="77">
        <v>0.22939068000000001</v>
      </c>
      <c r="S367" s="77">
        <v>0.12023752</v>
      </c>
      <c r="T367" s="77">
        <v>0.69064747999999998</v>
      </c>
      <c r="U367" s="77" t="s">
        <v>1146</v>
      </c>
      <c r="V367" s="10">
        <v>1</v>
      </c>
      <c r="W367" s="85">
        <v>0.9955157</v>
      </c>
      <c r="X367" s="81">
        <v>26.111000000000001</v>
      </c>
      <c r="Y367" s="81">
        <v>26.111000000000001</v>
      </c>
      <c r="Z367" s="10" t="s">
        <v>114</v>
      </c>
      <c r="AA367" s="10">
        <v>1</v>
      </c>
      <c r="AB367" s="74">
        <v>0</v>
      </c>
      <c r="AC367" s="10">
        <v>1</v>
      </c>
      <c r="AD367" s="10">
        <v>1</v>
      </c>
      <c r="AE367" s="81">
        <v>22.222249999999999</v>
      </c>
      <c r="AF367" s="81">
        <v>26.111000000000001</v>
      </c>
      <c r="AG367" s="81">
        <v>3.8887499999999999</v>
      </c>
      <c r="AH367" s="10">
        <v>0</v>
      </c>
      <c r="AI367" s="74">
        <v>0</v>
      </c>
      <c r="AJ367" s="74">
        <f>Table1[[#This Row],[Improvement Payment Amount]]+Table1[[#This Row],[Incentive Payment Amount]]</f>
        <v>0</v>
      </c>
      <c r="AK367" s="3">
        <v>0</v>
      </c>
      <c r="AL367" s="3">
        <v>0</v>
      </c>
      <c r="AM367" s="3">
        <v>0</v>
      </c>
    </row>
    <row r="368" spans="1:39" ht="17.100000000000001" customHeight="1" x14ac:dyDescent="0.25">
      <c r="A368" s="82">
        <v>80000100</v>
      </c>
      <c r="B368" s="83" t="s">
        <v>245</v>
      </c>
      <c r="C368" s="10">
        <v>0</v>
      </c>
      <c r="D368" s="10">
        <v>206370792</v>
      </c>
      <c r="E368" s="84">
        <v>0</v>
      </c>
      <c r="F368" s="84">
        <v>0</v>
      </c>
      <c r="G368" s="84">
        <v>0</v>
      </c>
      <c r="H368" s="84">
        <v>0</v>
      </c>
      <c r="I368" s="77" t="s">
        <v>11</v>
      </c>
      <c r="J368" s="77" t="s">
        <v>11</v>
      </c>
      <c r="K368" s="77" t="s">
        <v>11</v>
      </c>
      <c r="L368" s="77" t="s">
        <v>11</v>
      </c>
      <c r="M368" s="77" t="s">
        <v>11</v>
      </c>
      <c r="N368" s="77" t="s">
        <v>11</v>
      </c>
      <c r="O368" s="77" t="s">
        <v>11</v>
      </c>
      <c r="P368" s="77" t="s">
        <v>11</v>
      </c>
      <c r="Q368" s="77" t="s">
        <v>11</v>
      </c>
      <c r="R368" s="77" t="s">
        <v>11</v>
      </c>
      <c r="S368" s="77" t="s">
        <v>11</v>
      </c>
      <c r="T368" s="77">
        <v>0.81481481</v>
      </c>
      <c r="U368" s="77" t="s">
        <v>1146</v>
      </c>
      <c r="V368" s="10">
        <v>1</v>
      </c>
      <c r="W368" s="85" t="s">
        <v>11</v>
      </c>
      <c r="X368" s="81">
        <v>0</v>
      </c>
      <c r="Y368" s="81">
        <v>0</v>
      </c>
      <c r="Z368" s="10" t="s">
        <v>114</v>
      </c>
      <c r="AA368" s="10" t="s">
        <v>36</v>
      </c>
      <c r="AB368" s="74">
        <v>0</v>
      </c>
      <c r="AC368" s="10">
        <v>0</v>
      </c>
      <c r="AD368" s="10">
        <v>0</v>
      </c>
      <c r="AE368" s="81">
        <v>0</v>
      </c>
      <c r="AF368" s="81">
        <v>0</v>
      </c>
      <c r="AG368" s="81" t="s">
        <v>85</v>
      </c>
      <c r="AH368" s="10">
        <v>0</v>
      </c>
      <c r="AI368" s="74">
        <v>0</v>
      </c>
      <c r="AJ368" s="74">
        <f>Table1[[#This Row],[Improvement Payment Amount]]+Table1[[#This Row],[Incentive Payment Amount]]</f>
        <v>0</v>
      </c>
      <c r="AK368" s="3">
        <v>0</v>
      </c>
      <c r="AL368" s="3">
        <v>0</v>
      </c>
      <c r="AM368" s="3">
        <v>0</v>
      </c>
    </row>
    <row r="369" spans="1:39" ht="17.100000000000001" customHeight="1" x14ac:dyDescent="0.25">
      <c r="A369" s="82">
        <v>80000222</v>
      </c>
      <c r="B369" s="83" t="s">
        <v>246</v>
      </c>
      <c r="C369" s="10">
        <v>1386681286</v>
      </c>
      <c r="D369" s="10">
        <v>206371716</v>
      </c>
      <c r="E369" s="84">
        <v>6341</v>
      </c>
      <c r="F369" s="84">
        <v>0</v>
      </c>
      <c r="G369" s="84">
        <v>23116</v>
      </c>
      <c r="H369" s="84">
        <v>29457</v>
      </c>
      <c r="I369" s="77">
        <v>0</v>
      </c>
      <c r="J369" s="77">
        <v>3.0769230000000002E-2</v>
      </c>
      <c r="K369" s="77">
        <v>2.1929819999999999E-2</v>
      </c>
      <c r="L369" s="77">
        <v>1</v>
      </c>
      <c r="M369" s="77">
        <v>1</v>
      </c>
      <c r="N369" s="77">
        <v>0</v>
      </c>
      <c r="O369" s="77">
        <v>0.47311828</v>
      </c>
      <c r="P369" s="77">
        <v>2.7149320000000001E-2</v>
      </c>
      <c r="Q369" s="77">
        <v>0</v>
      </c>
      <c r="R369" s="77">
        <v>0.10931174</v>
      </c>
      <c r="S369" s="77">
        <v>0.12872785</v>
      </c>
      <c r="T369" s="77">
        <v>0.61386138999999995</v>
      </c>
      <c r="U369" s="77" t="s">
        <v>1146</v>
      </c>
      <c r="V369" s="10">
        <v>1</v>
      </c>
      <c r="W369" s="85">
        <v>0.99642856999999996</v>
      </c>
      <c r="X369" s="81">
        <v>55.137500000000003</v>
      </c>
      <c r="Y369" s="81">
        <v>55.137500000000003</v>
      </c>
      <c r="Z369" s="10" t="s">
        <v>114</v>
      </c>
      <c r="AA369" s="10">
        <v>2</v>
      </c>
      <c r="AB369" s="74">
        <v>81392.984640168448</v>
      </c>
      <c r="AC369" s="10">
        <v>1</v>
      </c>
      <c r="AD369" s="10">
        <v>1</v>
      </c>
      <c r="AE369" s="81">
        <v>33.333500000000001</v>
      </c>
      <c r="AF369" s="81">
        <v>55.137500000000003</v>
      </c>
      <c r="AG369" s="81">
        <v>21.803999999999998</v>
      </c>
      <c r="AH369" s="10">
        <v>1</v>
      </c>
      <c r="AI369" s="74">
        <v>28734.788374861419</v>
      </c>
      <c r="AJ369" s="74">
        <f>Table1[[#This Row],[Improvement Payment Amount]]+Table1[[#This Row],[Incentive Payment Amount]]</f>
        <v>110127.77301502987</v>
      </c>
      <c r="AK369" s="3">
        <v>110127.77301502987</v>
      </c>
      <c r="AL369" s="3">
        <v>0</v>
      </c>
      <c r="AM369" s="3">
        <v>110127.77301502987</v>
      </c>
    </row>
    <row r="370" spans="1:39" ht="17.100000000000001" customHeight="1" x14ac:dyDescent="0.25">
      <c r="A370" s="82">
        <v>80000617</v>
      </c>
      <c r="B370" s="83" t="s">
        <v>781</v>
      </c>
      <c r="C370" s="10">
        <v>1184628554</v>
      </c>
      <c r="D370" s="10">
        <v>206374019</v>
      </c>
      <c r="E370" s="84">
        <v>6051</v>
      </c>
      <c r="F370" s="84">
        <v>0</v>
      </c>
      <c r="G370" s="84">
        <v>11980</v>
      </c>
      <c r="H370" s="84">
        <v>18031</v>
      </c>
      <c r="I370" s="77">
        <v>0</v>
      </c>
      <c r="J370" s="77">
        <v>2.1857919999999999E-2</v>
      </c>
      <c r="K370" s="77">
        <v>0</v>
      </c>
      <c r="L370" s="77">
        <v>1</v>
      </c>
      <c r="M370" s="77">
        <v>0.99874843999999996</v>
      </c>
      <c r="N370" s="77">
        <v>4.8309199999999998E-3</v>
      </c>
      <c r="O370" s="77">
        <v>0.29411765000000001</v>
      </c>
      <c r="P370" s="77">
        <v>0</v>
      </c>
      <c r="Q370" s="77">
        <v>0</v>
      </c>
      <c r="R370" s="77">
        <v>6.4516130000000005E-2</v>
      </c>
      <c r="S370" s="77">
        <v>0.17586724000000001</v>
      </c>
      <c r="T370" s="77">
        <v>0.64356435999999995</v>
      </c>
      <c r="U370" s="77" t="s">
        <v>1153</v>
      </c>
      <c r="V370" s="10">
        <v>1</v>
      </c>
      <c r="W370" s="85">
        <v>0.99833886999999999</v>
      </c>
      <c r="X370" s="81">
        <v>52.776400000000002</v>
      </c>
      <c r="Y370" s="81">
        <v>52.776400000000002</v>
      </c>
      <c r="Z370" s="10" t="s">
        <v>114</v>
      </c>
      <c r="AA370" s="10">
        <v>2</v>
      </c>
      <c r="AB370" s="74">
        <v>49821.669078551015</v>
      </c>
      <c r="AC370" s="10">
        <v>1</v>
      </c>
      <c r="AD370" s="10">
        <v>1</v>
      </c>
      <c r="AE370" s="81">
        <v>52.777875000000002</v>
      </c>
      <c r="AF370" s="81">
        <v>52.776400000000002</v>
      </c>
      <c r="AG370" s="81">
        <v>-1.48E-3</v>
      </c>
      <c r="AH370" s="10">
        <v>0</v>
      </c>
      <c r="AI370" s="74">
        <v>0</v>
      </c>
      <c r="AJ370" s="74">
        <f>Table1[[#This Row],[Improvement Payment Amount]]+Table1[[#This Row],[Incentive Payment Amount]]</f>
        <v>49821.669078551015</v>
      </c>
      <c r="AK370" s="3">
        <v>49821.669078551015</v>
      </c>
      <c r="AL370" s="3">
        <v>0</v>
      </c>
      <c r="AM370" s="3">
        <v>49821.669078551015</v>
      </c>
    </row>
    <row r="371" spans="1:39" ht="17.100000000000001" customHeight="1" x14ac:dyDescent="0.25">
      <c r="A371" s="82">
        <v>80000642</v>
      </c>
      <c r="B371" s="83" t="s">
        <v>247</v>
      </c>
      <c r="C371" s="10">
        <v>0</v>
      </c>
      <c r="D371" s="10">
        <v>206374021</v>
      </c>
      <c r="E371" s="84">
        <v>0</v>
      </c>
      <c r="F371" s="84">
        <v>0</v>
      </c>
      <c r="G371" s="84">
        <v>0</v>
      </c>
      <c r="H371" s="84">
        <v>0</v>
      </c>
      <c r="I371" s="77">
        <v>0</v>
      </c>
      <c r="J371" s="77">
        <v>0.14705882000000001</v>
      </c>
      <c r="K371" s="77" t="s">
        <v>11</v>
      </c>
      <c r="L371" s="77">
        <v>0.96330274999999999</v>
      </c>
      <c r="M371" s="77">
        <v>0.95074946000000005</v>
      </c>
      <c r="N371" s="77">
        <v>0</v>
      </c>
      <c r="O371" s="77" t="s">
        <v>11</v>
      </c>
      <c r="P371" s="77">
        <v>9.0692120000000001E-2</v>
      </c>
      <c r="Q371" s="77" t="s">
        <v>11</v>
      </c>
      <c r="R371" s="77">
        <v>2.9411759999999999E-2</v>
      </c>
      <c r="S371" s="77">
        <v>0.17700018000000001</v>
      </c>
      <c r="T371" s="77">
        <v>0.71428570999999996</v>
      </c>
      <c r="U371" s="77" t="s">
        <v>1153</v>
      </c>
      <c r="V371" s="10">
        <v>1</v>
      </c>
      <c r="W371" s="85">
        <v>0.99224805999999999</v>
      </c>
      <c r="X371" s="81">
        <v>35.714700000000001</v>
      </c>
      <c r="Y371" s="81">
        <v>0</v>
      </c>
      <c r="Z371" s="10" t="s">
        <v>114</v>
      </c>
      <c r="AA371" s="10" t="s">
        <v>36</v>
      </c>
      <c r="AB371" s="74">
        <v>0</v>
      </c>
      <c r="AC371" s="10">
        <v>1</v>
      </c>
      <c r="AD371" s="10">
        <v>0</v>
      </c>
      <c r="AE371" s="81">
        <v>25</v>
      </c>
      <c r="AF371" s="81">
        <v>35.714700000000001</v>
      </c>
      <c r="AG371" s="81">
        <v>10.714700000000001</v>
      </c>
      <c r="AH371" s="10">
        <v>0</v>
      </c>
      <c r="AI371" s="74">
        <v>0</v>
      </c>
      <c r="AJ371" s="74">
        <f>Table1[[#This Row],[Improvement Payment Amount]]+Table1[[#This Row],[Incentive Payment Amount]]</f>
        <v>0</v>
      </c>
      <c r="AK371" s="3">
        <v>0</v>
      </c>
      <c r="AL371" s="3">
        <v>0</v>
      </c>
      <c r="AM371" s="3">
        <v>0</v>
      </c>
    </row>
    <row r="372" spans="1:39" ht="17.100000000000001" customHeight="1" x14ac:dyDescent="0.25">
      <c r="A372" s="82">
        <v>80000685</v>
      </c>
      <c r="B372" s="83" t="s">
        <v>248</v>
      </c>
      <c r="C372" s="10">
        <v>0</v>
      </c>
      <c r="D372" s="10">
        <v>206374038</v>
      </c>
      <c r="E372" s="84">
        <v>0</v>
      </c>
      <c r="F372" s="84">
        <v>0</v>
      </c>
      <c r="G372" s="84">
        <v>0</v>
      </c>
      <c r="H372" s="84">
        <v>0</v>
      </c>
      <c r="I372" s="77">
        <v>0</v>
      </c>
      <c r="J372" s="77">
        <v>2.0547949999999999E-2</v>
      </c>
      <c r="K372" s="77">
        <v>0</v>
      </c>
      <c r="L372" s="77">
        <v>0.88679244999999995</v>
      </c>
      <c r="M372" s="77">
        <v>0.95737123000000002</v>
      </c>
      <c r="N372" s="77">
        <v>1.315789E-2</v>
      </c>
      <c r="O372" s="77">
        <v>0.52542372999999998</v>
      </c>
      <c r="P372" s="77">
        <v>0.14040115</v>
      </c>
      <c r="Q372" s="77">
        <v>4.580153E-2</v>
      </c>
      <c r="R372" s="77">
        <v>7.0175440000000006E-2</v>
      </c>
      <c r="S372" s="77">
        <v>0.15420292999999999</v>
      </c>
      <c r="T372" s="77">
        <v>0.71014493000000001</v>
      </c>
      <c r="U372" s="77" t="s">
        <v>1146</v>
      </c>
      <c r="V372" s="10">
        <v>1</v>
      </c>
      <c r="W372" s="85">
        <v>0.99477806999999996</v>
      </c>
      <c r="X372" s="81">
        <v>34.028500000000001</v>
      </c>
      <c r="Y372" s="81">
        <v>0</v>
      </c>
      <c r="Z372" s="10" t="s">
        <v>114</v>
      </c>
      <c r="AA372" s="10" t="s">
        <v>36</v>
      </c>
      <c r="AB372" s="74">
        <v>0</v>
      </c>
      <c r="AC372" s="10">
        <v>1</v>
      </c>
      <c r="AD372" s="10">
        <v>0</v>
      </c>
      <c r="AE372" s="81">
        <v>24.999874999999999</v>
      </c>
      <c r="AF372" s="81">
        <v>34.028500000000001</v>
      </c>
      <c r="AG372" s="81">
        <v>9.0286200000000001</v>
      </c>
      <c r="AH372" s="10">
        <v>0</v>
      </c>
      <c r="AI372" s="74">
        <v>0</v>
      </c>
      <c r="AJ372" s="74">
        <f>Table1[[#This Row],[Improvement Payment Amount]]+Table1[[#This Row],[Incentive Payment Amount]]</f>
        <v>0</v>
      </c>
      <c r="AK372" s="3">
        <v>0</v>
      </c>
      <c r="AL372" s="3">
        <v>0</v>
      </c>
      <c r="AM372" s="3">
        <v>0</v>
      </c>
    </row>
    <row r="373" spans="1:39" ht="17.100000000000001" customHeight="1" x14ac:dyDescent="0.25">
      <c r="A373" s="82">
        <v>80000692</v>
      </c>
      <c r="B373" s="83" t="s">
        <v>249</v>
      </c>
      <c r="C373" s="10">
        <v>1083727093</v>
      </c>
      <c r="D373" s="10">
        <v>206374028</v>
      </c>
      <c r="E373" s="84">
        <v>4571</v>
      </c>
      <c r="F373" s="84">
        <v>2224</v>
      </c>
      <c r="G373" s="84">
        <v>5378</v>
      </c>
      <c r="H373" s="84">
        <v>12173</v>
      </c>
      <c r="I373" s="77">
        <v>0</v>
      </c>
      <c r="J373" s="77">
        <v>4.4843000000000001E-3</v>
      </c>
      <c r="K373" s="77">
        <v>0</v>
      </c>
      <c r="L373" s="77">
        <v>1</v>
      </c>
      <c r="M373" s="77">
        <v>1</v>
      </c>
      <c r="N373" s="77">
        <v>4.1493800000000003E-3</v>
      </c>
      <c r="O373" s="77">
        <v>0.22413793000000001</v>
      </c>
      <c r="P373" s="77">
        <v>1.3262599999999999E-3</v>
      </c>
      <c r="Q373" s="77">
        <v>0</v>
      </c>
      <c r="R373" s="77">
        <v>2.1428570000000001E-2</v>
      </c>
      <c r="S373" s="77">
        <v>0.19368188</v>
      </c>
      <c r="T373" s="77">
        <v>0.75163398999999997</v>
      </c>
      <c r="U373" s="77" t="s">
        <v>1146</v>
      </c>
      <c r="V373" s="10">
        <v>1</v>
      </c>
      <c r="W373" s="85">
        <v>1</v>
      </c>
      <c r="X373" s="81">
        <v>70.971500000000006</v>
      </c>
      <c r="Y373" s="81">
        <v>70.971500000000006</v>
      </c>
      <c r="Z373" s="10" t="s">
        <v>114</v>
      </c>
      <c r="AA373" s="10">
        <v>3</v>
      </c>
      <c r="AB373" s="74">
        <v>50453.040127547123</v>
      </c>
      <c r="AC373" s="10">
        <v>1</v>
      </c>
      <c r="AD373" s="10">
        <v>1</v>
      </c>
      <c r="AE373" s="81">
        <v>80.555625000000006</v>
      </c>
      <c r="AF373" s="81">
        <v>70.971500000000006</v>
      </c>
      <c r="AG373" s="81">
        <v>-9.58413</v>
      </c>
      <c r="AH373" s="10">
        <v>0</v>
      </c>
      <c r="AI373" s="74">
        <v>0</v>
      </c>
      <c r="AJ373" s="74">
        <f>Table1[[#This Row],[Improvement Payment Amount]]+Table1[[#This Row],[Incentive Payment Amount]]</f>
        <v>50453.040127547123</v>
      </c>
      <c r="AK373" s="3">
        <v>50453.040127547123</v>
      </c>
      <c r="AL373" s="3">
        <v>0</v>
      </c>
      <c r="AM373" s="3">
        <v>50453.040127547123</v>
      </c>
    </row>
    <row r="374" spans="1:39" ht="17.100000000000001" customHeight="1" x14ac:dyDescent="0.25">
      <c r="A374" s="82">
        <v>80000694</v>
      </c>
      <c r="B374" s="83" t="s">
        <v>782</v>
      </c>
      <c r="C374" s="10">
        <v>1518063437</v>
      </c>
      <c r="D374" s="10">
        <v>206374029</v>
      </c>
      <c r="E374" s="84">
        <v>8364</v>
      </c>
      <c r="F374" s="84">
        <v>0</v>
      </c>
      <c r="G374" s="84">
        <v>57428</v>
      </c>
      <c r="H374" s="84">
        <v>65792</v>
      </c>
      <c r="I374" s="77">
        <v>0</v>
      </c>
      <c r="J374" s="77">
        <v>1.342282E-2</v>
      </c>
      <c r="K374" s="77">
        <v>0</v>
      </c>
      <c r="L374" s="77">
        <v>1</v>
      </c>
      <c r="M374" s="77">
        <v>1</v>
      </c>
      <c r="N374" s="77">
        <v>2.6281199999999998E-3</v>
      </c>
      <c r="O374" s="77">
        <v>0.14090908999999999</v>
      </c>
      <c r="P374" s="77">
        <v>0</v>
      </c>
      <c r="Q374" s="77">
        <v>0</v>
      </c>
      <c r="R374" s="77">
        <v>3.9263800000000001E-2</v>
      </c>
      <c r="S374" s="77">
        <v>0.16002701</v>
      </c>
      <c r="T374" s="77">
        <v>0.82157676000000002</v>
      </c>
      <c r="U374" s="77" t="s">
        <v>1146</v>
      </c>
      <c r="V374" s="10">
        <v>1</v>
      </c>
      <c r="W374" s="85">
        <v>0.99073120000000003</v>
      </c>
      <c r="X374" s="81">
        <v>84.165999999999997</v>
      </c>
      <c r="Y374" s="81">
        <v>84.165999999999997</v>
      </c>
      <c r="Z374" s="10" t="s">
        <v>114</v>
      </c>
      <c r="AA374" s="10">
        <v>3</v>
      </c>
      <c r="AB374" s="74">
        <v>272685.97848283744</v>
      </c>
      <c r="AC374" s="10">
        <v>1</v>
      </c>
      <c r="AD374" s="10">
        <v>1</v>
      </c>
      <c r="AE374" s="81">
        <v>77.778000000000006</v>
      </c>
      <c r="AF374" s="81">
        <v>84.165999999999997</v>
      </c>
      <c r="AG374" s="81">
        <v>6.3879999999999999</v>
      </c>
      <c r="AH374" s="10">
        <v>0</v>
      </c>
      <c r="AI374" s="74">
        <v>0</v>
      </c>
      <c r="AJ374" s="74">
        <f>Table1[[#This Row],[Improvement Payment Amount]]+Table1[[#This Row],[Incentive Payment Amount]]</f>
        <v>272685.97848283744</v>
      </c>
      <c r="AK374" s="3">
        <v>272685.97848283744</v>
      </c>
      <c r="AL374" s="3">
        <v>0</v>
      </c>
      <c r="AM374" s="3">
        <v>272685.97848283744</v>
      </c>
    </row>
    <row r="375" spans="1:39" ht="17.100000000000001" customHeight="1" x14ac:dyDescent="0.25">
      <c r="A375" s="82">
        <v>80000752</v>
      </c>
      <c r="B375" s="83" t="s">
        <v>783</v>
      </c>
      <c r="C375" s="10">
        <v>0</v>
      </c>
      <c r="D375" s="10">
        <v>206374041</v>
      </c>
      <c r="E375" s="84">
        <v>0</v>
      </c>
      <c r="F375" s="84">
        <v>0</v>
      </c>
      <c r="G375" s="84">
        <v>0</v>
      </c>
      <c r="H375" s="84">
        <v>0</v>
      </c>
      <c r="I375" s="77" t="s">
        <v>11</v>
      </c>
      <c r="J375" s="77" t="s">
        <v>11</v>
      </c>
      <c r="K375" s="77" t="s">
        <v>11</v>
      </c>
      <c r="L375" s="77" t="s">
        <v>11</v>
      </c>
      <c r="M375" s="77" t="s">
        <v>11</v>
      </c>
      <c r="N375" s="77" t="s">
        <v>11</v>
      </c>
      <c r="O375" s="77" t="s">
        <v>11</v>
      </c>
      <c r="P375" s="77" t="s">
        <v>11</v>
      </c>
      <c r="Q375" s="77" t="s">
        <v>11</v>
      </c>
      <c r="R375" s="77" t="s">
        <v>11</v>
      </c>
      <c r="S375" s="77" t="s">
        <v>11</v>
      </c>
      <c r="T375" s="77" t="s">
        <v>11</v>
      </c>
      <c r="U375" s="77" t="s">
        <v>1146</v>
      </c>
      <c r="V375" s="10">
        <v>1</v>
      </c>
      <c r="W375" s="85" t="s">
        <v>11</v>
      </c>
      <c r="X375" s="81">
        <v>0</v>
      </c>
      <c r="Y375" s="81">
        <v>0</v>
      </c>
      <c r="Z375" s="10" t="s">
        <v>114</v>
      </c>
      <c r="AA375" s="10" t="s">
        <v>36</v>
      </c>
      <c r="AB375" s="74">
        <v>0</v>
      </c>
      <c r="AC375" s="10">
        <v>0</v>
      </c>
      <c r="AD375" s="10">
        <v>0</v>
      </c>
      <c r="AE375" s="81">
        <v>0</v>
      </c>
      <c r="AF375" s="81">
        <v>0</v>
      </c>
      <c r="AG375" s="81" t="s">
        <v>85</v>
      </c>
      <c r="AH375" s="10">
        <v>0</v>
      </c>
      <c r="AI375" s="74">
        <v>0</v>
      </c>
      <c r="AJ375" s="74">
        <f>Table1[[#This Row],[Improvement Payment Amount]]+Table1[[#This Row],[Incentive Payment Amount]]</f>
        <v>0</v>
      </c>
      <c r="AK375" s="3">
        <v>0</v>
      </c>
      <c r="AL375" s="3">
        <v>0</v>
      </c>
      <c r="AM375" s="3">
        <v>0</v>
      </c>
    </row>
    <row r="376" spans="1:39" ht="17.100000000000001" customHeight="1" x14ac:dyDescent="0.25">
      <c r="A376" s="82">
        <v>80000761</v>
      </c>
      <c r="B376" s="83" t="s">
        <v>784</v>
      </c>
      <c r="C376" s="10">
        <v>1366802696</v>
      </c>
      <c r="D376" s="10">
        <v>206374043</v>
      </c>
      <c r="E376" s="84">
        <v>14703</v>
      </c>
      <c r="F376" s="84">
        <v>0</v>
      </c>
      <c r="G376" s="84">
        <v>35029</v>
      </c>
      <c r="H376" s="84">
        <v>49732</v>
      </c>
      <c r="I376" s="77">
        <v>0</v>
      </c>
      <c r="J376" s="77">
        <v>6.3157889999999994E-2</v>
      </c>
      <c r="K376" s="77">
        <v>1.190476E-2</v>
      </c>
      <c r="L376" s="77">
        <v>0.94535519000000001</v>
      </c>
      <c r="M376" s="77">
        <v>0.88181818000000001</v>
      </c>
      <c r="N376" s="77">
        <v>7.3891599999999997E-3</v>
      </c>
      <c r="O376" s="77">
        <v>0.42342341999999999</v>
      </c>
      <c r="P376" s="77">
        <v>1.9480520000000001E-2</v>
      </c>
      <c r="Q376" s="77">
        <v>6.4935100000000001E-3</v>
      </c>
      <c r="R376" s="77">
        <v>6.3882060000000004E-2</v>
      </c>
      <c r="S376" s="77">
        <v>0.1287981</v>
      </c>
      <c r="T376" s="77">
        <v>0.91836735000000003</v>
      </c>
      <c r="U376" s="77" t="s">
        <v>1146</v>
      </c>
      <c r="V376" s="10">
        <v>1</v>
      </c>
      <c r="W376" s="85">
        <v>0.99189189</v>
      </c>
      <c r="X376" s="81">
        <v>49.861499999999999</v>
      </c>
      <c r="Y376" s="81">
        <v>49.861499999999999</v>
      </c>
      <c r="Z376" s="10" t="s">
        <v>114</v>
      </c>
      <c r="AA376" s="10">
        <v>1</v>
      </c>
      <c r="AB376" s="74">
        <v>0</v>
      </c>
      <c r="AC376" s="10">
        <v>1</v>
      </c>
      <c r="AD376" s="10">
        <v>1</v>
      </c>
      <c r="AE376" s="81">
        <v>16.666499999999999</v>
      </c>
      <c r="AF376" s="81">
        <v>49.861499999999999</v>
      </c>
      <c r="AG376" s="81">
        <v>33.195</v>
      </c>
      <c r="AH376" s="10">
        <v>1</v>
      </c>
      <c r="AI376" s="74">
        <v>48512.696318654584</v>
      </c>
      <c r="AJ376" s="74">
        <f>Table1[[#This Row],[Improvement Payment Amount]]+Table1[[#This Row],[Incentive Payment Amount]]</f>
        <v>48512.696318654584</v>
      </c>
      <c r="AK376" s="3">
        <v>48512.696318654584</v>
      </c>
      <c r="AL376" s="3">
        <v>0</v>
      </c>
      <c r="AM376" s="3">
        <v>48512.696318654584</v>
      </c>
    </row>
    <row r="377" spans="1:39" ht="17.100000000000001" customHeight="1" x14ac:dyDescent="0.25">
      <c r="A377" s="82">
        <v>80000795</v>
      </c>
      <c r="B377" s="83" t="s">
        <v>250</v>
      </c>
      <c r="C377" s="10">
        <v>1275533929</v>
      </c>
      <c r="D377" s="10">
        <v>206374058</v>
      </c>
      <c r="E377" s="84">
        <v>9936</v>
      </c>
      <c r="F377" s="84">
        <v>0</v>
      </c>
      <c r="G377" s="84">
        <v>14778</v>
      </c>
      <c r="H377" s="84">
        <v>24714</v>
      </c>
      <c r="I377" s="77">
        <v>0</v>
      </c>
      <c r="J377" s="77">
        <v>0</v>
      </c>
      <c r="K377" s="77">
        <v>0</v>
      </c>
      <c r="L377" s="77">
        <v>1</v>
      </c>
      <c r="M377" s="77">
        <v>1</v>
      </c>
      <c r="N377" s="77">
        <v>0</v>
      </c>
      <c r="O377" s="77">
        <v>0.2183908</v>
      </c>
      <c r="P377" s="77">
        <v>0</v>
      </c>
      <c r="Q377" s="77">
        <v>0</v>
      </c>
      <c r="R377" s="77">
        <v>1.2461059999999999E-2</v>
      </c>
      <c r="S377" s="77">
        <v>7.3622950000000006E-2</v>
      </c>
      <c r="T377" s="77">
        <v>0.68131867999999995</v>
      </c>
      <c r="U377" s="77" t="s">
        <v>1146</v>
      </c>
      <c r="V377" s="10">
        <v>1</v>
      </c>
      <c r="W377" s="85">
        <v>0.98034933999999996</v>
      </c>
      <c r="X377" s="81">
        <v>84.165999999999997</v>
      </c>
      <c r="Y377" s="81">
        <v>84.165999999999997</v>
      </c>
      <c r="Z377" s="10" t="s">
        <v>114</v>
      </c>
      <c r="AA377" s="10">
        <v>3</v>
      </c>
      <c r="AB377" s="74">
        <v>102431.31797520739</v>
      </c>
      <c r="AC377" s="10">
        <v>1</v>
      </c>
      <c r="AD377" s="10">
        <v>1</v>
      </c>
      <c r="AE377" s="81">
        <v>83.333500000000001</v>
      </c>
      <c r="AF377" s="81">
        <v>84.165999999999997</v>
      </c>
      <c r="AG377" s="81">
        <v>0.83250000000000002</v>
      </c>
      <c r="AH377" s="10">
        <v>0</v>
      </c>
      <c r="AI377" s="74">
        <v>0</v>
      </c>
      <c r="AJ377" s="74">
        <f>Table1[[#This Row],[Improvement Payment Amount]]+Table1[[#This Row],[Incentive Payment Amount]]</f>
        <v>102431.31797520739</v>
      </c>
      <c r="AK377" s="3">
        <v>102431.31797520739</v>
      </c>
      <c r="AL377" s="3">
        <v>0</v>
      </c>
      <c r="AM377" s="3">
        <v>102431.31797520739</v>
      </c>
    </row>
    <row r="378" spans="1:39" ht="17.100000000000001" customHeight="1" x14ac:dyDescent="0.25">
      <c r="A378" s="82">
        <v>80000801</v>
      </c>
      <c r="B378" s="83" t="s">
        <v>785</v>
      </c>
      <c r="C378" s="10">
        <v>1114392511</v>
      </c>
      <c r="D378" s="10">
        <v>206374060</v>
      </c>
      <c r="E378" s="84">
        <v>7848</v>
      </c>
      <c r="F378" s="84">
        <v>0</v>
      </c>
      <c r="G378" s="84">
        <v>18896</v>
      </c>
      <c r="H378" s="84">
        <v>26744</v>
      </c>
      <c r="I378" s="77">
        <v>0</v>
      </c>
      <c r="J378" s="77">
        <v>1.4563110000000001E-2</v>
      </c>
      <c r="K378" s="77">
        <v>3.6437249999999997E-2</v>
      </c>
      <c r="L378" s="77">
        <v>1</v>
      </c>
      <c r="M378" s="77">
        <v>1</v>
      </c>
      <c r="N378" s="77">
        <v>0</v>
      </c>
      <c r="O378" s="77">
        <v>0.23214286000000001</v>
      </c>
      <c r="P378" s="77">
        <v>8.3681999999999993E-3</v>
      </c>
      <c r="Q378" s="77">
        <v>0</v>
      </c>
      <c r="R378" s="77">
        <v>0.12280702</v>
      </c>
      <c r="S378" s="77">
        <v>0.15909217</v>
      </c>
      <c r="T378" s="77">
        <v>0.49629630000000002</v>
      </c>
      <c r="U378" s="77" t="s">
        <v>1146</v>
      </c>
      <c r="V378" s="10">
        <v>1</v>
      </c>
      <c r="W378" s="85">
        <v>0.94794520999999998</v>
      </c>
      <c r="X378" s="81">
        <v>49.859499999999997</v>
      </c>
      <c r="Y378" s="81">
        <v>49.859499999999997</v>
      </c>
      <c r="Z378" s="10" t="s">
        <v>114</v>
      </c>
      <c r="AA378" s="10">
        <v>1</v>
      </c>
      <c r="AB378" s="74">
        <v>0</v>
      </c>
      <c r="AC378" s="10">
        <v>1</v>
      </c>
      <c r="AD378" s="10">
        <v>1</v>
      </c>
      <c r="AE378" s="81">
        <v>25.000125000000001</v>
      </c>
      <c r="AF378" s="81">
        <v>49.859499999999997</v>
      </c>
      <c r="AG378" s="81">
        <v>24.859369999999998</v>
      </c>
      <c r="AH378" s="10">
        <v>1</v>
      </c>
      <c r="AI378" s="74">
        <v>26088.304318066803</v>
      </c>
      <c r="AJ378" s="74">
        <f>Table1[[#This Row],[Improvement Payment Amount]]+Table1[[#This Row],[Incentive Payment Amount]]</f>
        <v>26088.304318066803</v>
      </c>
      <c r="AK378" s="3">
        <v>26088.304318066803</v>
      </c>
      <c r="AL378" s="3">
        <v>0</v>
      </c>
      <c r="AM378" s="3">
        <v>26088.304318066803</v>
      </c>
    </row>
    <row r="379" spans="1:39" ht="17.100000000000001" customHeight="1" x14ac:dyDescent="0.25">
      <c r="A379" s="82">
        <v>80000820</v>
      </c>
      <c r="B379" s="83" t="s">
        <v>786</v>
      </c>
      <c r="C379" s="10">
        <v>1063974285</v>
      </c>
      <c r="D379" s="10">
        <v>206374066</v>
      </c>
      <c r="E379" s="84">
        <v>4143</v>
      </c>
      <c r="F379" s="84">
        <v>0</v>
      </c>
      <c r="G379" s="84">
        <v>60352</v>
      </c>
      <c r="H379" s="84">
        <v>64495</v>
      </c>
      <c r="I379" s="77">
        <v>0</v>
      </c>
      <c r="J379" s="77">
        <v>1.7857140000000001E-2</v>
      </c>
      <c r="K379" s="77">
        <v>0</v>
      </c>
      <c r="L379" s="77">
        <v>1</v>
      </c>
      <c r="M379" s="77">
        <v>1</v>
      </c>
      <c r="N379" s="77">
        <v>0</v>
      </c>
      <c r="O379" s="77">
        <v>0.15960099999999999</v>
      </c>
      <c r="P379" s="77">
        <v>0</v>
      </c>
      <c r="Q379" s="77">
        <v>0</v>
      </c>
      <c r="R379" s="77">
        <v>7.4433659999999999E-2</v>
      </c>
      <c r="S379" s="77">
        <v>0.16344988999999999</v>
      </c>
      <c r="T379" s="77" t="s">
        <v>11</v>
      </c>
      <c r="U379" s="77" t="s">
        <v>1146</v>
      </c>
      <c r="V379" s="10">
        <v>1</v>
      </c>
      <c r="W379" s="85">
        <v>0.97897502999999997</v>
      </c>
      <c r="X379" s="81">
        <v>76.248999999999995</v>
      </c>
      <c r="Y379" s="81">
        <v>76.248999999999995</v>
      </c>
      <c r="Z379" s="10" t="s">
        <v>114</v>
      </c>
      <c r="AA379" s="10">
        <v>3</v>
      </c>
      <c r="AB379" s="74">
        <v>267310.34445298219</v>
      </c>
      <c r="AC379" s="10">
        <v>1</v>
      </c>
      <c r="AD379" s="10">
        <v>1</v>
      </c>
      <c r="AE379" s="81">
        <v>55.555500000000002</v>
      </c>
      <c r="AF379" s="81">
        <v>76.248999999999995</v>
      </c>
      <c r="AG379" s="81">
        <v>20.6935</v>
      </c>
      <c r="AH379" s="10">
        <v>1</v>
      </c>
      <c r="AI379" s="74">
        <v>62913.744652771406</v>
      </c>
      <c r="AJ379" s="74">
        <f>Table1[[#This Row],[Improvement Payment Amount]]+Table1[[#This Row],[Incentive Payment Amount]]</f>
        <v>330224.08910575358</v>
      </c>
      <c r="AK379" s="3">
        <v>330224.08910575358</v>
      </c>
      <c r="AL379" s="3">
        <v>0</v>
      </c>
      <c r="AM379" s="3">
        <v>330224.08910575358</v>
      </c>
    </row>
    <row r="380" spans="1:39" ht="17.100000000000001" customHeight="1" x14ac:dyDescent="0.25">
      <c r="A380" s="82">
        <v>80000835</v>
      </c>
      <c r="B380" s="83" t="s">
        <v>787</v>
      </c>
      <c r="C380" s="10">
        <v>1659482032</v>
      </c>
      <c r="D380" s="10">
        <v>206374064</v>
      </c>
      <c r="E380" s="84">
        <v>1277</v>
      </c>
      <c r="F380" s="84">
        <v>0</v>
      </c>
      <c r="G380" s="84">
        <v>5565</v>
      </c>
      <c r="H380" s="84">
        <v>6842</v>
      </c>
      <c r="I380" s="77">
        <v>0</v>
      </c>
      <c r="J380" s="77">
        <v>3.0303030000000002E-2</v>
      </c>
      <c r="K380" s="77">
        <v>3.0534349999999998E-2</v>
      </c>
      <c r="L380" s="77">
        <v>1</v>
      </c>
      <c r="M380" s="77">
        <v>0.99630996000000005</v>
      </c>
      <c r="N380" s="77">
        <v>4.054054E-2</v>
      </c>
      <c r="O380" s="77">
        <v>0.47826087</v>
      </c>
      <c r="P380" s="77">
        <v>3.9840600000000002E-3</v>
      </c>
      <c r="Q380" s="77">
        <v>0</v>
      </c>
      <c r="R380" s="77">
        <v>2.0618560000000001E-2</v>
      </c>
      <c r="S380" s="77">
        <v>0.23086200000000001</v>
      </c>
      <c r="T380" s="77">
        <v>0.93442623000000002</v>
      </c>
      <c r="U380" s="77" t="s">
        <v>1146</v>
      </c>
      <c r="V380" s="10">
        <v>1</v>
      </c>
      <c r="W380" s="85">
        <v>0.98380566999999997</v>
      </c>
      <c r="X380" s="81">
        <v>47.220999999999997</v>
      </c>
      <c r="Y380" s="81">
        <v>47.220999999999997</v>
      </c>
      <c r="Z380" s="10" t="s">
        <v>114</v>
      </c>
      <c r="AA380" s="10">
        <v>1</v>
      </c>
      <c r="AB380" s="74">
        <v>0</v>
      </c>
      <c r="AC380" s="10">
        <v>1</v>
      </c>
      <c r="AD380" s="10">
        <v>1</v>
      </c>
      <c r="AE380" s="81">
        <v>55.555750000000003</v>
      </c>
      <c r="AF380" s="81">
        <v>47.220999999999997</v>
      </c>
      <c r="AG380" s="81">
        <v>-8.3347499999999997</v>
      </c>
      <c r="AH380" s="10">
        <v>0</v>
      </c>
      <c r="AI380" s="74">
        <v>0</v>
      </c>
      <c r="AJ380" s="74">
        <f>Table1[[#This Row],[Improvement Payment Amount]]+Table1[[#This Row],[Incentive Payment Amount]]</f>
        <v>0</v>
      </c>
      <c r="AK380" s="3">
        <v>0</v>
      </c>
      <c r="AL380" s="3">
        <v>0</v>
      </c>
      <c r="AM380" s="3">
        <v>0</v>
      </c>
    </row>
    <row r="381" spans="1:39" ht="17.100000000000001" customHeight="1" x14ac:dyDescent="0.25">
      <c r="A381" s="82">
        <v>80000962</v>
      </c>
      <c r="B381" s="83" t="s">
        <v>251</v>
      </c>
      <c r="C381" s="10">
        <v>1003198342</v>
      </c>
      <c r="D381" s="10">
        <v>206374091</v>
      </c>
      <c r="E381" s="84">
        <v>0</v>
      </c>
      <c r="F381" s="84">
        <v>0</v>
      </c>
      <c r="G381" s="84">
        <v>0</v>
      </c>
      <c r="H381" s="84">
        <v>0</v>
      </c>
      <c r="I381" s="77" t="s">
        <v>11</v>
      </c>
      <c r="J381" s="77" t="s">
        <v>11</v>
      </c>
      <c r="K381" s="77" t="s">
        <v>11</v>
      </c>
      <c r="L381" s="77">
        <v>0.98335183000000004</v>
      </c>
      <c r="M381" s="77">
        <v>0.99757673999999996</v>
      </c>
      <c r="N381" s="77" t="s">
        <v>11</v>
      </c>
      <c r="O381" s="77" t="s">
        <v>11</v>
      </c>
      <c r="P381" s="77">
        <v>3.3039599999999999E-3</v>
      </c>
      <c r="Q381" s="77" t="s">
        <v>11</v>
      </c>
      <c r="R381" s="77" t="s">
        <v>11</v>
      </c>
      <c r="S381" s="77">
        <v>0.16544225000000001</v>
      </c>
      <c r="T381" s="77">
        <v>0.6</v>
      </c>
      <c r="U381" s="77" t="s">
        <v>1146</v>
      </c>
      <c r="V381" s="10">
        <v>1</v>
      </c>
      <c r="W381" s="85">
        <v>0.99452054999999995</v>
      </c>
      <c r="X381" s="81">
        <v>28.748999999999999</v>
      </c>
      <c r="Y381" s="81">
        <v>0</v>
      </c>
      <c r="Z381" s="10" t="s">
        <v>114</v>
      </c>
      <c r="AA381" s="10" t="s">
        <v>36</v>
      </c>
      <c r="AB381" s="74">
        <v>0</v>
      </c>
      <c r="AC381" s="10">
        <v>1</v>
      </c>
      <c r="AD381" s="10">
        <v>0</v>
      </c>
      <c r="AE381" s="81">
        <v>25.000250000000001</v>
      </c>
      <c r="AF381" s="81">
        <v>28.748999999999999</v>
      </c>
      <c r="AG381" s="81">
        <v>3.7487499999999998</v>
      </c>
      <c r="AH381" s="10">
        <v>0</v>
      </c>
      <c r="AI381" s="74">
        <v>0</v>
      </c>
      <c r="AJ381" s="74">
        <f>Table1[[#This Row],[Improvement Payment Amount]]+Table1[[#This Row],[Incentive Payment Amount]]</f>
        <v>0</v>
      </c>
      <c r="AK381" s="3">
        <v>0</v>
      </c>
      <c r="AL381" s="3">
        <v>0</v>
      </c>
      <c r="AM381" s="3">
        <v>0</v>
      </c>
    </row>
    <row r="382" spans="1:39" ht="17.100000000000001" customHeight="1" x14ac:dyDescent="0.25">
      <c r="A382" s="82">
        <v>80001502</v>
      </c>
      <c r="B382" s="83" t="s">
        <v>1162</v>
      </c>
      <c r="C382" s="10">
        <v>0</v>
      </c>
      <c r="D382" s="10">
        <v>206374272</v>
      </c>
      <c r="E382" s="84">
        <v>0</v>
      </c>
      <c r="F382" s="84">
        <v>0</v>
      </c>
      <c r="G382" s="84">
        <v>0</v>
      </c>
      <c r="H382" s="84">
        <v>0</v>
      </c>
      <c r="I382" s="77" t="s">
        <v>11</v>
      </c>
      <c r="J382" s="77" t="s">
        <v>11</v>
      </c>
      <c r="K382" s="77" t="s">
        <v>11</v>
      </c>
      <c r="L382" s="77">
        <v>0.94292803999999997</v>
      </c>
      <c r="M382" s="77">
        <v>0.99509002000000002</v>
      </c>
      <c r="N382" s="77" t="s">
        <v>11</v>
      </c>
      <c r="O382" s="77" t="s">
        <v>11</v>
      </c>
      <c r="P382" s="77">
        <v>2.3474199999999998E-3</v>
      </c>
      <c r="Q382" s="77" t="s">
        <v>11</v>
      </c>
      <c r="R382" s="77" t="s">
        <v>11</v>
      </c>
      <c r="S382" s="77">
        <v>0.12635589</v>
      </c>
      <c r="T382" s="77">
        <v>0.57746478999999995</v>
      </c>
      <c r="U382" s="77" t="s">
        <v>1146</v>
      </c>
      <c r="V382" s="10">
        <v>1</v>
      </c>
      <c r="W382" s="85">
        <v>0.99189189</v>
      </c>
      <c r="X382" s="81">
        <v>46.562800000000003</v>
      </c>
      <c r="Y382" s="81">
        <v>0</v>
      </c>
      <c r="Z382" s="10" t="s">
        <v>114</v>
      </c>
      <c r="AA382" s="10" t="s">
        <v>36</v>
      </c>
      <c r="AB382" s="74">
        <v>0</v>
      </c>
      <c r="AC382" s="10">
        <v>1</v>
      </c>
      <c r="AD382" s="10">
        <v>0</v>
      </c>
      <c r="AE382" s="81">
        <v>43.750187500000003</v>
      </c>
      <c r="AF382" s="81">
        <v>46.562800000000003</v>
      </c>
      <c r="AG382" s="81">
        <v>2.8126099999999998</v>
      </c>
      <c r="AH382" s="10">
        <v>0</v>
      </c>
      <c r="AI382" s="74">
        <v>0</v>
      </c>
      <c r="AJ382" s="74">
        <f>Table1[[#This Row],[Improvement Payment Amount]]+Table1[[#This Row],[Incentive Payment Amount]]</f>
        <v>0</v>
      </c>
      <c r="AK382" s="3">
        <v>0</v>
      </c>
      <c r="AL382" s="3">
        <v>0</v>
      </c>
      <c r="AM382" s="3">
        <v>0</v>
      </c>
    </row>
    <row r="383" spans="1:39" ht="17.100000000000001" customHeight="1" x14ac:dyDescent="0.25">
      <c r="A383" s="82">
        <v>80001515</v>
      </c>
      <c r="B383" s="83" t="s">
        <v>1163</v>
      </c>
      <c r="C383" s="10">
        <v>0</v>
      </c>
      <c r="D383" s="10">
        <v>206374271</v>
      </c>
      <c r="E383" s="84">
        <v>0</v>
      </c>
      <c r="F383" s="84">
        <v>0</v>
      </c>
      <c r="G383" s="84">
        <v>0</v>
      </c>
      <c r="H383" s="84">
        <v>0</v>
      </c>
      <c r="I383" s="77" t="s">
        <v>11</v>
      </c>
      <c r="J383" s="77" t="s">
        <v>11</v>
      </c>
      <c r="K383" s="77" t="s">
        <v>11</v>
      </c>
      <c r="L383" s="77">
        <v>0.99792961000000002</v>
      </c>
      <c r="M383" s="77">
        <v>1</v>
      </c>
      <c r="N383" s="77" t="s">
        <v>11</v>
      </c>
      <c r="O383" s="77" t="s">
        <v>11</v>
      </c>
      <c r="P383" s="77">
        <v>4.4247799999999997E-3</v>
      </c>
      <c r="Q383" s="77" t="s">
        <v>11</v>
      </c>
      <c r="R383" s="77" t="s">
        <v>11</v>
      </c>
      <c r="S383" s="77">
        <v>0.14753978000000001</v>
      </c>
      <c r="T383" s="77">
        <v>0.72580644999999999</v>
      </c>
      <c r="U383" s="77" t="s">
        <v>1146</v>
      </c>
      <c r="V383" s="10">
        <v>1</v>
      </c>
      <c r="W383" s="85">
        <v>0.98675497000000001</v>
      </c>
      <c r="X383" s="81">
        <v>58.4373</v>
      </c>
      <c r="Y383" s="81">
        <v>0</v>
      </c>
      <c r="Z383" s="10" t="s">
        <v>114</v>
      </c>
      <c r="AA383" s="10" t="s">
        <v>36</v>
      </c>
      <c r="AB383" s="74">
        <v>0</v>
      </c>
      <c r="AC383" s="10">
        <v>1</v>
      </c>
      <c r="AD383" s="10">
        <v>0</v>
      </c>
      <c r="AE383" s="81">
        <v>62.500124999999997</v>
      </c>
      <c r="AF383" s="81">
        <v>58.4373</v>
      </c>
      <c r="AG383" s="81">
        <v>-4.0628299999999999</v>
      </c>
      <c r="AH383" s="10">
        <v>0</v>
      </c>
      <c r="AI383" s="74">
        <v>0</v>
      </c>
      <c r="AJ383" s="74">
        <f>Table1[[#This Row],[Improvement Payment Amount]]+Table1[[#This Row],[Incentive Payment Amount]]</f>
        <v>0</v>
      </c>
      <c r="AK383" s="3">
        <v>0</v>
      </c>
      <c r="AL383" s="3">
        <v>0</v>
      </c>
      <c r="AM383" s="3">
        <v>0</v>
      </c>
    </row>
    <row r="384" spans="1:39" ht="17.100000000000001" customHeight="1" x14ac:dyDescent="0.25">
      <c r="A384" s="82">
        <v>80001536</v>
      </c>
      <c r="B384" s="83" t="s">
        <v>788</v>
      </c>
      <c r="C384" s="10">
        <v>1609330547</v>
      </c>
      <c r="D384" s="10">
        <v>206301134</v>
      </c>
      <c r="E384" s="84">
        <v>46481</v>
      </c>
      <c r="F384" s="84">
        <v>0</v>
      </c>
      <c r="G384" s="84">
        <v>0</v>
      </c>
      <c r="H384" s="84">
        <v>46481</v>
      </c>
      <c r="I384" s="77">
        <v>0</v>
      </c>
      <c r="J384" s="77">
        <v>9.3167700000000003E-3</v>
      </c>
      <c r="K384" s="77">
        <v>0</v>
      </c>
      <c r="L384" s="77">
        <v>0.99710982999999997</v>
      </c>
      <c r="M384" s="77">
        <v>0.99756098000000004</v>
      </c>
      <c r="N384" s="77">
        <v>8.9086900000000004E-3</v>
      </c>
      <c r="O384" s="77">
        <v>0.19075144999999999</v>
      </c>
      <c r="P384" s="77">
        <v>1.1764709999999999E-2</v>
      </c>
      <c r="Q384" s="77">
        <v>0</v>
      </c>
      <c r="R384" s="77">
        <v>5.3738319999999999E-2</v>
      </c>
      <c r="S384" s="77">
        <v>0.2341461</v>
      </c>
      <c r="T384" s="77" t="s">
        <v>11</v>
      </c>
      <c r="U384" s="77" t="s">
        <v>1146</v>
      </c>
      <c r="V384" s="10">
        <v>1</v>
      </c>
      <c r="W384" s="85">
        <v>0.95519348000000004</v>
      </c>
      <c r="X384" s="81">
        <v>67.343900000000005</v>
      </c>
      <c r="Y384" s="81">
        <v>67.343900000000005</v>
      </c>
      <c r="Z384" s="10" t="s">
        <v>114</v>
      </c>
      <c r="AA384" s="10">
        <v>3</v>
      </c>
      <c r="AB384" s="74">
        <v>192648.30018635653</v>
      </c>
      <c r="AC384" s="10">
        <v>1</v>
      </c>
      <c r="AD384" s="10">
        <v>1</v>
      </c>
      <c r="AE384" s="81">
        <v>41.666625000000003</v>
      </c>
      <c r="AF384" s="81">
        <v>67.343900000000005</v>
      </c>
      <c r="AG384" s="81">
        <v>25.67727</v>
      </c>
      <c r="AH384" s="10">
        <v>1</v>
      </c>
      <c r="AI384" s="74">
        <v>45341.402670059193</v>
      </c>
      <c r="AJ384" s="74">
        <f>Table1[[#This Row],[Improvement Payment Amount]]+Table1[[#This Row],[Incentive Payment Amount]]</f>
        <v>237989.70285641571</v>
      </c>
      <c r="AK384" s="3">
        <v>237989.70285641571</v>
      </c>
      <c r="AL384" s="3">
        <v>0</v>
      </c>
      <c r="AM384" s="3">
        <v>237989.70285641571</v>
      </c>
    </row>
    <row r="385" spans="1:39" ht="17.100000000000001" customHeight="1" x14ac:dyDescent="0.25">
      <c r="A385" s="82">
        <v>80001538</v>
      </c>
      <c r="B385" s="83" t="s">
        <v>789</v>
      </c>
      <c r="C385" s="10">
        <v>1447714373</v>
      </c>
      <c r="D385" s="10">
        <v>206301174</v>
      </c>
      <c r="E385" s="84">
        <v>92</v>
      </c>
      <c r="F385" s="84">
        <v>0</v>
      </c>
      <c r="G385" s="84">
        <v>26128</v>
      </c>
      <c r="H385" s="84">
        <v>26220</v>
      </c>
      <c r="I385" s="77">
        <v>0</v>
      </c>
      <c r="J385" s="77">
        <v>6.6445200000000001E-3</v>
      </c>
      <c r="K385" s="77">
        <v>0</v>
      </c>
      <c r="L385" s="77">
        <v>1</v>
      </c>
      <c r="M385" s="77">
        <v>1</v>
      </c>
      <c r="N385" s="77">
        <v>0</v>
      </c>
      <c r="O385" s="77">
        <v>5.0724640000000001E-2</v>
      </c>
      <c r="P385" s="77">
        <v>0</v>
      </c>
      <c r="Q385" s="77">
        <v>0</v>
      </c>
      <c r="R385" s="77">
        <v>6.5281900000000004E-2</v>
      </c>
      <c r="S385" s="77">
        <v>0.15650226</v>
      </c>
      <c r="T385" s="77" t="s">
        <v>11</v>
      </c>
      <c r="U385" s="77" t="s">
        <v>1146</v>
      </c>
      <c r="V385" s="10">
        <v>1</v>
      </c>
      <c r="W385" s="85">
        <v>0.99170124000000004</v>
      </c>
      <c r="X385" s="81">
        <v>88.124499999999998</v>
      </c>
      <c r="Y385" s="81">
        <v>88.124499999999998</v>
      </c>
      <c r="Z385" s="10" t="s">
        <v>114</v>
      </c>
      <c r="AA385" s="10">
        <v>3</v>
      </c>
      <c r="AB385" s="74">
        <v>108673.18755806175</v>
      </c>
      <c r="AC385" s="10">
        <v>1</v>
      </c>
      <c r="AD385" s="10">
        <v>1</v>
      </c>
      <c r="AE385" s="81">
        <v>66.667000000000002</v>
      </c>
      <c r="AF385" s="81">
        <v>88.124499999999998</v>
      </c>
      <c r="AG385" s="81">
        <v>21.4575</v>
      </c>
      <c r="AH385" s="10">
        <v>1</v>
      </c>
      <c r="AI385" s="74">
        <v>25577.151481442997</v>
      </c>
      <c r="AJ385" s="74">
        <f>Table1[[#This Row],[Improvement Payment Amount]]+Table1[[#This Row],[Incentive Payment Amount]]</f>
        <v>134250.33903950476</v>
      </c>
      <c r="AK385" s="3">
        <v>134250.33903950476</v>
      </c>
      <c r="AL385" s="3">
        <v>0</v>
      </c>
      <c r="AM385" s="3">
        <v>134250.33903950476</v>
      </c>
    </row>
    <row r="386" spans="1:39" ht="17.100000000000001" customHeight="1" x14ac:dyDescent="0.25">
      <c r="A386" s="82">
        <v>80001540</v>
      </c>
      <c r="B386" s="83" t="s">
        <v>252</v>
      </c>
      <c r="C386" s="10">
        <v>1790768083</v>
      </c>
      <c r="D386" s="10">
        <v>206301243</v>
      </c>
      <c r="E386" s="84">
        <v>1035</v>
      </c>
      <c r="F386" s="84">
        <v>0</v>
      </c>
      <c r="G386" s="84">
        <v>1967</v>
      </c>
      <c r="H386" s="84">
        <v>3002</v>
      </c>
      <c r="I386" s="77">
        <v>0</v>
      </c>
      <c r="J386" s="77">
        <v>1.0810810000000001E-2</v>
      </c>
      <c r="K386" s="77">
        <v>0</v>
      </c>
      <c r="L386" s="77">
        <v>0.99734747999999995</v>
      </c>
      <c r="M386" s="77">
        <v>0.99814471000000005</v>
      </c>
      <c r="N386" s="77">
        <v>0</v>
      </c>
      <c r="O386" s="77">
        <v>0.19791666999999999</v>
      </c>
      <c r="P386" s="77">
        <v>1.492537E-2</v>
      </c>
      <c r="Q386" s="77">
        <v>0</v>
      </c>
      <c r="R386" s="77">
        <v>5.1948050000000003E-2</v>
      </c>
      <c r="S386" s="77">
        <v>0.18532697000000001</v>
      </c>
      <c r="T386" s="77">
        <v>0.90476190000000001</v>
      </c>
      <c r="U386" s="77" t="s">
        <v>1146</v>
      </c>
      <c r="V386" s="10">
        <v>1</v>
      </c>
      <c r="W386" s="85">
        <v>0.98235293999999995</v>
      </c>
      <c r="X386" s="81">
        <v>65.694500000000005</v>
      </c>
      <c r="Y386" s="81">
        <v>65.694500000000005</v>
      </c>
      <c r="Z386" s="10" t="s">
        <v>114</v>
      </c>
      <c r="AA386" s="10">
        <v>2</v>
      </c>
      <c r="AB386" s="74">
        <v>8294.8616590211386</v>
      </c>
      <c r="AC386" s="10">
        <v>1</v>
      </c>
      <c r="AD386" s="10">
        <v>1</v>
      </c>
      <c r="AE386" s="81">
        <v>50</v>
      </c>
      <c r="AF386" s="81">
        <v>65.694500000000005</v>
      </c>
      <c r="AG386" s="81">
        <v>15.6945</v>
      </c>
      <c r="AH386" s="10">
        <v>0</v>
      </c>
      <c r="AI386" s="74">
        <v>0</v>
      </c>
      <c r="AJ386" s="74">
        <f>Table1[[#This Row],[Improvement Payment Amount]]+Table1[[#This Row],[Incentive Payment Amount]]</f>
        <v>8294.8616590211386</v>
      </c>
      <c r="AK386" s="3">
        <v>8294.8616590211386</v>
      </c>
      <c r="AL386" s="3">
        <v>0</v>
      </c>
      <c r="AM386" s="3">
        <v>8294.8616590211386</v>
      </c>
    </row>
    <row r="387" spans="1:39" ht="17.100000000000001" customHeight="1" x14ac:dyDescent="0.25">
      <c r="A387" s="82">
        <v>80001542</v>
      </c>
      <c r="B387" s="83" t="s">
        <v>790</v>
      </c>
      <c r="C387" s="10">
        <v>1326037847</v>
      </c>
      <c r="D387" s="10">
        <v>206301287</v>
      </c>
      <c r="E387" s="84">
        <v>38</v>
      </c>
      <c r="F387" s="84">
        <v>0</v>
      </c>
      <c r="G387" s="84">
        <v>69</v>
      </c>
      <c r="H387" s="84">
        <v>107</v>
      </c>
      <c r="I387" s="77">
        <v>0</v>
      </c>
      <c r="J387" s="77">
        <v>2.4896270000000002E-2</v>
      </c>
      <c r="K387" s="77">
        <v>5.3475900000000002E-3</v>
      </c>
      <c r="L387" s="77">
        <v>0.94117647000000004</v>
      </c>
      <c r="M387" s="77">
        <v>0.93553222999999996</v>
      </c>
      <c r="N387" s="77">
        <v>4.1152300000000001E-3</v>
      </c>
      <c r="O387" s="77">
        <v>0.67469880000000004</v>
      </c>
      <c r="P387" s="77">
        <v>6.2500000000000003E-3</v>
      </c>
      <c r="Q387" s="77">
        <v>0</v>
      </c>
      <c r="R387" s="77">
        <v>4.7244090000000002E-2</v>
      </c>
      <c r="S387" s="77">
        <v>0.18608053999999999</v>
      </c>
      <c r="T387" s="77">
        <v>0.88679244999999995</v>
      </c>
      <c r="U387" s="77" t="s">
        <v>1146</v>
      </c>
      <c r="V387" s="10">
        <v>1</v>
      </c>
      <c r="W387" s="85">
        <v>0.99337748000000003</v>
      </c>
      <c r="X387" s="81">
        <v>52.5</v>
      </c>
      <c r="Y387" s="81">
        <v>52.5</v>
      </c>
      <c r="Z387" s="10" t="s">
        <v>114</v>
      </c>
      <c r="AA387" s="10">
        <v>2</v>
      </c>
      <c r="AB387" s="74">
        <v>295.65296386251231</v>
      </c>
      <c r="AC387" s="10">
        <v>1</v>
      </c>
      <c r="AD387" s="10">
        <v>1</v>
      </c>
      <c r="AE387" s="81">
        <v>83.333500000000001</v>
      </c>
      <c r="AF387" s="81">
        <v>52.5</v>
      </c>
      <c r="AG387" s="81">
        <v>-30.833500000000001</v>
      </c>
      <c r="AH387" s="10">
        <v>0</v>
      </c>
      <c r="AI387" s="74">
        <v>0</v>
      </c>
      <c r="AJ387" s="74">
        <f>Table1[[#This Row],[Improvement Payment Amount]]+Table1[[#This Row],[Incentive Payment Amount]]</f>
        <v>295.65296386251231</v>
      </c>
      <c r="AK387" s="3">
        <v>295.65296386251231</v>
      </c>
      <c r="AL387" s="3">
        <v>0</v>
      </c>
      <c r="AM387" s="3">
        <v>295.65296386251231</v>
      </c>
    </row>
    <row r="388" spans="1:39" ht="17.100000000000001" customHeight="1" x14ac:dyDescent="0.25">
      <c r="A388" s="82">
        <v>80001692</v>
      </c>
      <c r="B388" s="83" t="s">
        <v>253</v>
      </c>
      <c r="C388" s="10">
        <v>0</v>
      </c>
      <c r="D388" s="10">
        <v>206374300</v>
      </c>
      <c r="E388" s="84">
        <v>0</v>
      </c>
      <c r="F388" s="84">
        <v>0</v>
      </c>
      <c r="G388" s="84">
        <v>0</v>
      </c>
      <c r="H388" s="84">
        <v>0</v>
      </c>
      <c r="I388" s="77">
        <v>0</v>
      </c>
      <c r="J388" s="77">
        <v>9.5238100000000006E-3</v>
      </c>
      <c r="K388" s="77">
        <v>0.10091743</v>
      </c>
      <c r="L388" s="77">
        <v>0.79735683000000002</v>
      </c>
      <c r="M388" s="77">
        <v>0.53846154000000002</v>
      </c>
      <c r="N388" s="77">
        <v>2.6785710000000001E-2</v>
      </c>
      <c r="O388" s="77">
        <v>0.45454545000000002</v>
      </c>
      <c r="P388" s="77">
        <v>0.26694915000000002</v>
      </c>
      <c r="Q388" s="77">
        <v>0.17499999999999999</v>
      </c>
      <c r="R388" s="77">
        <v>0.10416667</v>
      </c>
      <c r="S388" s="77">
        <v>0.23423277000000001</v>
      </c>
      <c r="T388" s="77">
        <v>0.66666667000000002</v>
      </c>
      <c r="U388" s="77" t="s">
        <v>1146</v>
      </c>
      <c r="V388" s="10">
        <v>1</v>
      </c>
      <c r="W388" s="85">
        <v>0.98828125</v>
      </c>
      <c r="X388" s="81">
        <v>15.555999999999999</v>
      </c>
      <c r="Y388" s="81">
        <v>0</v>
      </c>
      <c r="Z388" s="10" t="s">
        <v>114</v>
      </c>
      <c r="AA388" s="10" t="s">
        <v>36</v>
      </c>
      <c r="AB388" s="74">
        <v>0</v>
      </c>
      <c r="AC388" s="10">
        <v>1</v>
      </c>
      <c r="AD388" s="10">
        <v>0</v>
      </c>
      <c r="AE388" s="81">
        <v>8.3333750000000002</v>
      </c>
      <c r="AF388" s="81">
        <v>15.555999999999999</v>
      </c>
      <c r="AG388" s="81">
        <v>7.22262</v>
      </c>
      <c r="AH388" s="10">
        <v>0</v>
      </c>
      <c r="AI388" s="74">
        <v>0</v>
      </c>
      <c r="AJ388" s="74">
        <f>Table1[[#This Row],[Improvement Payment Amount]]+Table1[[#This Row],[Incentive Payment Amount]]</f>
        <v>0</v>
      </c>
      <c r="AK388" s="3">
        <v>0</v>
      </c>
      <c r="AL388" s="3">
        <v>0</v>
      </c>
      <c r="AM388" s="3">
        <v>0</v>
      </c>
    </row>
    <row r="389" spans="1:39" ht="17.100000000000001" customHeight="1" x14ac:dyDescent="0.25">
      <c r="A389" s="82">
        <v>80001751</v>
      </c>
      <c r="B389" s="83" t="s">
        <v>791</v>
      </c>
      <c r="C389" s="10">
        <v>0</v>
      </c>
      <c r="D389" s="10">
        <v>206374336</v>
      </c>
      <c r="E389" s="84">
        <v>0</v>
      </c>
      <c r="F389" s="84">
        <v>0</v>
      </c>
      <c r="G389" s="84">
        <v>0</v>
      </c>
      <c r="H389" s="84">
        <v>0</v>
      </c>
      <c r="I389" s="77">
        <v>0</v>
      </c>
      <c r="J389" s="77">
        <v>7.4626869999999998E-2</v>
      </c>
      <c r="K389" s="77">
        <v>9.9502500000000008E-3</v>
      </c>
      <c r="L389" s="77">
        <v>0.97078352999999995</v>
      </c>
      <c r="M389" s="77">
        <v>0.95268542000000001</v>
      </c>
      <c r="N389" s="77">
        <v>2.8708129999999998E-2</v>
      </c>
      <c r="O389" s="77">
        <v>0.65934066000000002</v>
      </c>
      <c r="P389" s="77">
        <v>0</v>
      </c>
      <c r="Q389" s="77">
        <v>0</v>
      </c>
      <c r="R389" s="77">
        <v>4.9382719999999998E-2</v>
      </c>
      <c r="S389" s="77">
        <v>0.13740526</v>
      </c>
      <c r="T389" s="77">
        <v>0.73333333000000001</v>
      </c>
      <c r="U389" s="77" t="s">
        <v>1146</v>
      </c>
      <c r="V389" s="10">
        <v>1</v>
      </c>
      <c r="W389" s="85">
        <v>1</v>
      </c>
      <c r="X389" s="81">
        <v>41.942999999999998</v>
      </c>
      <c r="Y389" s="81">
        <v>0</v>
      </c>
      <c r="Z389" s="10" t="s">
        <v>114</v>
      </c>
      <c r="AA389" s="10" t="s">
        <v>36</v>
      </c>
      <c r="AB389" s="74">
        <v>0</v>
      </c>
      <c r="AC389" s="10">
        <v>1</v>
      </c>
      <c r="AD389" s="10">
        <v>0</v>
      </c>
      <c r="AE389" s="81">
        <v>38.889000000000003</v>
      </c>
      <c r="AF389" s="81">
        <v>41.942999999999998</v>
      </c>
      <c r="AG389" s="81">
        <v>3.0539999999999998</v>
      </c>
      <c r="AH389" s="10">
        <v>0</v>
      </c>
      <c r="AI389" s="74">
        <v>0</v>
      </c>
      <c r="AJ389" s="74">
        <f>Table1[[#This Row],[Improvement Payment Amount]]+Table1[[#This Row],[Incentive Payment Amount]]</f>
        <v>0</v>
      </c>
      <c r="AK389" s="3">
        <v>0</v>
      </c>
      <c r="AL389" s="3">
        <v>0</v>
      </c>
      <c r="AM389" s="3">
        <v>0</v>
      </c>
    </row>
    <row r="390" spans="1:39" ht="17.100000000000001" customHeight="1" x14ac:dyDescent="0.25">
      <c r="A390" s="82">
        <v>90000003</v>
      </c>
      <c r="B390" s="83" t="s">
        <v>792</v>
      </c>
      <c r="C390" s="10">
        <v>1316340227</v>
      </c>
      <c r="D390" s="10">
        <v>206370741</v>
      </c>
      <c r="E390" s="84">
        <v>4515</v>
      </c>
      <c r="F390" s="84">
        <v>0</v>
      </c>
      <c r="G390" s="84">
        <v>22622</v>
      </c>
      <c r="H390" s="84">
        <v>27137</v>
      </c>
      <c r="I390" s="77">
        <v>0</v>
      </c>
      <c r="J390" s="77">
        <v>2.2857140000000001E-2</v>
      </c>
      <c r="K390" s="77">
        <v>6.3694299999999997E-3</v>
      </c>
      <c r="L390" s="77">
        <v>0.99590164000000003</v>
      </c>
      <c r="M390" s="77">
        <v>1</v>
      </c>
      <c r="N390" s="77">
        <v>1.162791E-2</v>
      </c>
      <c r="O390" s="77">
        <v>0.30357142999999998</v>
      </c>
      <c r="P390" s="77">
        <v>0</v>
      </c>
      <c r="Q390" s="77">
        <v>0</v>
      </c>
      <c r="R390" s="77">
        <v>5.7522120000000003E-2</v>
      </c>
      <c r="S390" s="77">
        <v>0.17523306</v>
      </c>
      <c r="T390" s="77">
        <v>0.59375</v>
      </c>
      <c r="U390" s="77" t="s">
        <v>1146</v>
      </c>
      <c r="V390" s="10">
        <v>1</v>
      </c>
      <c r="W390" s="85">
        <v>0.99069766999999997</v>
      </c>
      <c r="X390" s="81">
        <v>44.581499999999998</v>
      </c>
      <c r="Y390" s="81">
        <v>44.581499999999998</v>
      </c>
      <c r="Z390" s="10" t="s">
        <v>114</v>
      </c>
      <c r="AA390" s="10">
        <v>1</v>
      </c>
      <c r="AB390" s="74">
        <v>0</v>
      </c>
      <c r="AC390" s="10">
        <v>1</v>
      </c>
      <c r="AD390" s="10">
        <v>1</v>
      </c>
      <c r="AE390" s="81">
        <v>66.666749999999993</v>
      </c>
      <c r="AF390" s="81">
        <v>44.581499999999998</v>
      </c>
      <c r="AG390" s="81">
        <v>-22.085249999999998</v>
      </c>
      <c r="AH390" s="10">
        <v>0</v>
      </c>
      <c r="AI390" s="74">
        <v>0</v>
      </c>
      <c r="AJ390" s="74">
        <f>Table1[[#This Row],[Improvement Payment Amount]]+Table1[[#This Row],[Incentive Payment Amount]]</f>
        <v>0</v>
      </c>
      <c r="AK390" s="3">
        <v>0</v>
      </c>
      <c r="AL390" s="3">
        <v>0</v>
      </c>
      <c r="AM390" s="3">
        <v>0</v>
      </c>
    </row>
    <row r="391" spans="1:39" ht="17.100000000000001" customHeight="1" x14ac:dyDescent="0.25">
      <c r="A391" s="82">
        <v>90000004</v>
      </c>
      <c r="B391" s="83" t="s">
        <v>793</v>
      </c>
      <c r="C391" s="10">
        <v>1558825067</v>
      </c>
      <c r="D391" s="10">
        <v>206370747</v>
      </c>
      <c r="E391" s="84">
        <v>3643</v>
      </c>
      <c r="F391" s="84">
        <v>0</v>
      </c>
      <c r="G391" s="84">
        <v>19510</v>
      </c>
      <c r="H391" s="84">
        <v>23153</v>
      </c>
      <c r="I391" s="77">
        <v>0</v>
      </c>
      <c r="J391" s="77">
        <v>1.1494249999999999E-2</v>
      </c>
      <c r="K391" s="77">
        <v>0</v>
      </c>
      <c r="L391" s="77">
        <v>0.99168398999999996</v>
      </c>
      <c r="M391" s="77">
        <v>0.9752381</v>
      </c>
      <c r="N391" s="77">
        <v>1.5686269999999999E-2</v>
      </c>
      <c r="O391" s="77">
        <v>0.16666666999999999</v>
      </c>
      <c r="P391" s="77">
        <v>3.0211499999999998E-3</v>
      </c>
      <c r="Q391" s="77">
        <v>4.4052900000000001E-3</v>
      </c>
      <c r="R391" s="77">
        <v>6.6371680000000002E-2</v>
      </c>
      <c r="S391" s="77">
        <v>0.12696536999999999</v>
      </c>
      <c r="T391" s="77">
        <v>0.6</v>
      </c>
      <c r="U391" s="77" t="s">
        <v>1146</v>
      </c>
      <c r="V391" s="10">
        <v>1</v>
      </c>
      <c r="W391" s="85">
        <v>0.97539149999999997</v>
      </c>
      <c r="X391" s="81">
        <v>57.777999999999999</v>
      </c>
      <c r="Y391" s="81">
        <v>57.777999999999999</v>
      </c>
      <c r="Z391" s="10" t="s">
        <v>114</v>
      </c>
      <c r="AA391" s="10">
        <v>2</v>
      </c>
      <c r="AB391" s="74">
        <v>63974.327778586419</v>
      </c>
      <c r="AC391" s="10">
        <v>1</v>
      </c>
      <c r="AD391" s="10">
        <v>1</v>
      </c>
      <c r="AE391" s="81">
        <v>52.777875000000002</v>
      </c>
      <c r="AF391" s="81">
        <v>57.777999999999999</v>
      </c>
      <c r="AG391" s="81">
        <v>5.0001199999999999</v>
      </c>
      <c r="AH391" s="10">
        <v>0</v>
      </c>
      <c r="AI391" s="74">
        <v>0</v>
      </c>
      <c r="AJ391" s="74">
        <f>Table1[[#This Row],[Improvement Payment Amount]]+Table1[[#This Row],[Incentive Payment Amount]]</f>
        <v>63974.327778586419</v>
      </c>
      <c r="AK391" s="3">
        <v>63974.327778586419</v>
      </c>
      <c r="AL391" s="3">
        <v>0</v>
      </c>
      <c r="AM391" s="3">
        <v>63974.327778586419</v>
      </c>
    </row>
    <row r="392" spans="1:39" ht="17.100000000000001" customHeight="1" x14ac:dyDescent="0.25">
      <c r="A392" s="82">
        <v>90000006</v>
      </c>
      <c r="B392" s="83" t="s">
        <v>794</v>
      </c>
      <c r="C392" s="10">
        <v>1649375403</v>
      </c>
      <c r="D392" s="10">
        <v>206370750</v>
      </c>
      <c r="E392" s="84">
        <v>1784</v>
      </c>
      <c r="F392" s="84">
        <v>0</v>
      </c>
      <c r="G392" s="84">
        <v>7151</v>
      </c>
      <c r="H392" s="84">
        <v>8935</v>
      </c>
      <c r="I392" s="77">
        <v>0</v>
      </c>
      <c r="J392" s="77">
        <v>2.1126760000000001E-2</v>
      </c>
      <c r="K392" s="77">
        <v>0.10843373000000001</v>
      </c>
      <c r="L392" s="77">
        <v>0.87285223000000001</v>
      </c>
      <c r="M392" s="77">
        <v>0.77692307999999999</v>
      </c>
      <c r="N392" s="77">
        <v>0</v>
      </c>
      <c r="O392" s="77">
        <v>0.61111110999999996</v>
      </c>
      <c r="P392" s="77">
        <v>9.1743099999999998E-3</v>
      </c>
      <c r="Q392" s="77">
        <v>0</v>
      </c>
      <c r="R392" s="77">
        <v>0.125</v>
      </c>
      <c r="S392" s="77">
        <v>0.17995237</v>
      </c>
      <c r="T392" s="77">
        <v>0.48214286000000001</v>
      </c>
      <c r="U392" s="77" t="s">
        <v>1146</v>
      </c>
      <c r="V392" s="10">
        <v>1</v>
      </c>
      <c r="W392" s="85">
        <v>0.93586005999999999</v>
      </c>
      <c r="X392" s="81">
        <v>28.749500000000001</v>
      </c>
      <c r="Y392" s="81">
        <v>28.749500000000001</v>
      </c>
      <c r="Z392" s="10" t="s">
        <v>114</v>
      </c>
      <c r="AA392" s="10">
        <v>1</v>
      </c>
      <c r="AB392" s="74">
        <v>0</v>
      </c>
      <c r="AC392" s="10">
        <v>1</v>
      </c>
      <c r="AD392" s="10">
        <v>1</v>
      </c>
      <c r="AE392" s="81">
        <v>16.66675</v>
      </c>
      <c r="AF392" s="81">
        <v>28.749500000000001</v>
      </c>
      <c r="AG392" s="81">
        <v>12.082750000000001</v>
      </c>
      <c r="AH392" s="10">
        <v>0</v>
      </c>
      <c r="AI392" s="74">
        <v>0</v>
      </c>
      <c r="AJ392" s="74">
        <f>Table1[[#This Row],[Improvement Payment Amount]]+Table1[[#This Row],[Incentive Payment Amount]]</f>
        <v>0</v>
      </c>
      <c r="AK392" s="3">
        <v>0</v>
      </c>
      <c r="AL392" s="3">
        <v>0</v>
      </c>
      <c r="AM392" s="3">
        <v>0</v>
      </c>
    </row>
    <row r="393" spans="1:39" ht="17.100000000000001" customHeight="1" x14ac:dyDescent="0.25">
      <c r="A393" s="82">
        <v>90000009</v>
      </c>
      <c r="B393" s="83" t="s">
        <v>254</v>
      </c>
      <c r="C393" s="10">
        <v>1255499174</v>
      </c>
      <c r="D393" s="10">
        <v>206370756</v>
      </c>
      <c r="E393" s="84">
        <v>5537</v>
      </c>
      <c r="F393" s="84">
        <v>0</v>
      </c>
      <c r="G393" s="84">
        <v>31802</v>
      </c>
      <c r="H393" s="84">
        <v>37339</v>
      </c>
      <c r="I393" s="77">
        <v>0</v>
      </c>
      <c r="J393" s="77">
        <v>5.1282050000000003E-2</v>
      </c>
      <c r="K393" s="77">
        <v>2.5454549999999999E-2</v>
      </c>
      <c r="L393" s="77">
        <v>0.99437569999999997</v>
      </c>
      <c r="M393" s="77">
        <v>0.99567567999999995</v>
      </c>
      <c r="N393" s="77">
        <v>6.2695900000000002E-3</v>
      </c>
      <c r="O393" s="77">
        <v>0.4</v>
      </c>
      <c r="P393" s="77">
        <v>0.10810810999999999</v>
      </c>
      <c r="Q393" s="77">
        <v>9.8765430000000001E-2</v>
      </c>
      <c r="R393" s="77">
        <v>8.4249080000000004E-2</v>
      </c>
      <c r="S393" s="77">
        <v>0.13770969999999999</v>
      </c>
      <c r="T393" s="77">
        <v>0.66844919999999997</v>
      </c>
      <c r="U393" s="77" t="s">
        <v>1146</v>
      </c>
      <c r="V393" s="10">
        <v>1</v>
      </c>
      <c r="W393" s="85">
        <v>0.97783933999999995</v>
      </c>
      <c r="X393" s="81">
        <v>26.111000000000001</v>
      </c>
      <c r="Y393" s="81">
        <v>26.111000000000001</v>
      </c>
      <c r="Z393" s="10" t="s">
        <v>114</v>
      </c>
      <c r="AA393" s="10">
        <v>1</v>
      </c>
      <c r="AB393" s="74">
        <v>0</v>
      </c>
      <c r="AC393" s="10">
        <v>1</v>
      </c>
      <c r="AD393" s="10">
        <v>1</v>
      </c>
      <c r="AE393" s="81">
        <v>50.000250000000001</v>
      </c>
      <c r="AF393" s="81">
        <v>26.111000000000001</v>
      </c>
      <c r="AG393" s="81">
        <v>-23.889250000000001</v>
      </c>
      <c r="AH393" s="10">
        <v>0</v>
      </c>
      <c r="AI393" s="74">
        <v>0</v>
      </c>
      <c r="AJ393" s="74">
        <f>Table1[[#This Row],[Improvement Payment Amount]]+Table1[[#This Row],[Incentive Payment Amount]]</f>
        <v>0</v>
      </c>
      <c r="AK393" s="3">
        <v>0</v>
      </c>
      <c r="AL393" s="3">
        <v>0</v>
      </c>
      <c r="AM393" s="3">
        <v>0</v>
      </c>
    </row>
    <row r="394" spans="1:39" ht="17.100000000000001" customHeight="1" x14ac:dyDescent="0.25">
      <c r="A394" s="82">
        <v>90000010</v>
      </c>
      <c r="B394" s="83" t="s">
        <v>255</v>
      </c>
      <c r="C394" s="10">
        <v>1275513293</v>
      </c>
      <c r="D394" s="10">
        <v>206371261</v>
      </c>
      <c r="E394" s="84">
        <v>384</v>
      </c>
      <c r="F394" s="84">
        <v>0</v>
      </c>
      <c r="G394" s="84">
        <v>6127</v>
      </c>
      <c r="H394" s="84">
        <v>6511</v>
      </c>
      <c r="I394" s="77">
        <v>0</v>
      </c>
      <c r="J394" s="77">
        <v>0</v>
      </c>
      <c r="K394" s="77">
        <v>0</v>
      </c>
      <c r="L394" s="77">
        <v>1</v>
      </c>
      <c r="M394" s="77">
        <v>0.99925816000000001</v>
      </c>
      <c r="N394" s="77">
        <v>0</v>
      </c>
      <c r="O394" s="77" t="s">
        <v>11</v>
      </c>
      <c r="P394" s="77">
        <v>0</v>
      </c>
      <c r="Q394" s="77">
        <v>0</v>
      </c>
      <c r="R394" s="77">
        <v>2.3809520000000001E-2</v>
      </c>
      <c r="S394" s="77">
        <v>0.15308666000000001</v>
      </c>
      <c r="T394" s="77">
        <v>0.79411765000000001</v>
      </c>
      <c r="U394" s="77" t="s">
        <v>1146</v>
      </c>
      <c r="V394" s="10">
        <v>1</v>
      </c>
      <c r="W394" s="85">
        <v>0.98601399000000001</v>
      </c>
      <c r="X394" s="81">
        <v>85.156099999999995</v>
      </c>
      <c r="Y394" s="81">
        <v>85.156099999999995</v>
      </c>
      <c r="Z394" s="10" t="s">
        <v>114</v>
      </c>
      <c r="AA394" s="10">
        <v>3</v>
      </c>
      <c r="AB394" s="74">
        <v>26985.93150993669</v>
      </c>
      <c r="AC394" s="10">
        <v>1</v>
      </c>
      <c r="AD394" s="10">
        <v>1</v>
      </c>
      <c r="AE394" s="81">
        <v>78.125093750000005</v>
      </c>
      <c r="AF394" s="81">
        <v>85.156099999999995</v>
      </c>
      <c r="AG394" s="81">
        <v>7.0310100000000002</v>
      </c>
      <c r="AH394" s="10">
        <v>0</v>
      </c>
      <c r="AI394" s="74">
        <v>0</v>
      </c>
      <c r="AJ394" s="74">
        <f>Table1[[#This Row],[Improvement Payment Amount]]+Table1[[#This Row],[Incentive Payment Amount]]</f>
        <v>26985.93150993669</v>
      </c>
      <c r="AK394" s="3">
        <v>26985.93150993669</v>
      </c>
      <c r="AL394" s="3">
        <v>0</v>
      </c>
      <c r="AM394" s="3">
        <v>26985.93150993669</v>
      </c>
    </row>
    <row r="395" spans="1:39" ht="17.100000000000001" customHeight="1" x14ac:dyDescent="0.25">
      <c r="A395" s="82">
        <v>90000011</v>
      </c>
      <c r="B395" s="83" t="s">
        <v>795</v>
      </c>
      <c r="C395" s="10">
        <v>1538174990</v>
      </c>
      <c r="D395" s="10">
        <v>206370763</v>
      </c>
      <c r="E395" s="84">
        <v>3124</v>
      </c>
      <c r="F395" s="84">
        <v>0</v>
      </c>
      <c r="G395" s="84">
        <v>27073</v>
      </c>
      <c r="H395" s="84">
        <v>30197</v>
      </c>
      <c r="I395" s="77">
        <v>0</v>
      </c>
      <c r="J395" s="77">
        <v>2.1645020000000001E-2</v>
      </c>
      <c r="K395" s="77">
        <v>0</v>
      </c>
      <c r="L395" s="77">
        <v>1</v>
      </c>
      <c r="M395" s="77">
        <v>1</v>
      </c>
      <c r="N395" s="77">
        <v>0</v>
      </c>
      <c r="O395" s="77">
        <v>0.22330096999999999</v>
      </c>
      <c r="P395" s="77">
        <v>0</v>
      </c>
      <c r="Q395" s="77">
        <v>0</v>
      </c>
      <c r="R395" s="77">
        <v>3.9007090000000001E-2</v>
      </c>
      <c r="S395" s="77">
        <v>9.3704930000000006E-2</v>
      </c>
      <c r="T395" s="77">
        <v>0.67142857</v>
      </c>
      <c r="U395" s="77" t="s">
        <v>1152</v>
      </c>
      <c r="V395" s="10">
        <v>1</v>
      </c>
      <c r="W395" s="85">
        <v>0.99606298999999998</v>
      </c>
      <c r="X395" s="81">
        <v>73.888000000000005</v>
      </c>
      <c r="Y395" s="81">
        <v>73.888000000000005</v>
      </c>
      <c r="Z395" s="10" t="s">
        <v>114</v>
      </c>
      <c r="AA395" s="10">
        <v>3</v>
      </c>
      <c r="AB395" s="74">
        <v>125156.53107134976</v>
      </c>
      <c r="AC395" s="10">
        <v>1</v>
      </c>
      <c r="AD395" s="10">
        <v>1</v>
      </c>
      <c r="AE395" s="81">
        <v>66.666749999999993</v>
      </c>
      <c r="AF395" s="81">
        <v>73.888000000000005</v>
      </c>
      <c r="AG395" s="81">
        <v>7.2212500000000004</v>
      </c>
      <c r="AH395" s="10">
        <v>0</v>
      </c>
      <c r="AI395" s="74">
        <v>0</v>
      </c>
      <c r="AJ395" s="74">
        <f>Table1[[#This Row],[Improvement Payment Amount]]+Table1[[#This Row],[Incentive Payment Amount]]</f>
        <v>125156.53107134976</v>
      </c>
      <c r="AK395" s="3">
        <v>125156.53107134976</v>
      </c>
      <c r="AL395" s="3">
        <v>0</v>
      </c>
      <c r="AM395" s="3">
        <v>125156.53107134976</v>
      </c>
    </row>
    <row r="396" spans="1:39" ht="17.100000000000001" customHeight="1" x14ac:dyDescent="0.25">
      <c r="A396" s="82">
        <v>90000015</v>
      </c>
      <c r="B396" s="83" t="s">
        <v>796</v>
      </c>
      <c r="C396" s="10">
        <v>1699908962</v>
      </c>
      <c r="D396" s="10">
        <v>206130764</v>
      </c>
      <c r="E396" s="84">
        <v>21650</v>
      </c>
      <c r="F396" s="84">
        <v>0</v>
      </c>
      <c r="G396" s="84">
        <v>911</v>
      </c>
      <c r="H396" s="84">
        <v>22561</v>
      </c>
      <c r="I396" s="77">
        <v>0</v>
      </c>
      <c r="J396" s="77">
        <v>2.3668640000000001E-2</v>
      </c>
      <c r="K396" s="77">
        <v>2.673797E-2</v>
      </c>
      <c r="L396" s="77">
        <v>0.99298246000000001</v>
      </c>
      <c r="M396" s="77">
        <v>0.98950130999999997</v>
      </c>
      <c r="N396" s="77">
        <v>1.5463920000000001E-2</v>
      </c>
      <c r="O396" s="77">
        <v>0.35416667000000002</v>
      </c>
      <c r="P396" s="77">
        <v>4.5871599999999998E-3</v>
      </c>
      <c r="Q396" s="77">
        <v>1.2738849999999999E-2</v>
      </c>
      <c r="R396" s="77">
        <v>8.2278480000000001E-2</v>
      </c>
      <c r="S396" s="77">
        <v>0.15442618</v>
      </c>
      <c r="T396" s="77">
        <v>0.8</v>
      </c>
      <c r="U396" s="77" t="s">
        <v>1146</v>
      </c>
      <c r="V396" s="10">
        <v>1</v>
      </c>
      <c r="W396" s="85">
        <v>0.99700599000000001</v>
      </c>
      <c r="X396" s="81">
        <v>36.665999999999997</v>
      </c>
      <c r="Y396" s="81">
        <v>36.665999999999997</v>
      </c>
      <c r="Z396" s="10" t="s">
        <v>114</v>
      </c>
      <c r="AA396" s="10">
        <v>1</v>
      </c>
      <c r="AB396" s="74">
        <v>0</v>
      </c>
      <c r="AC396" s="10">
        <v>1</v>
      </c>
      <c r="AD396" s="10">
        <v>1</v>
      </c>
      <c r="AE396" s="81">
        <v>66.666749999999993</v>
      </c>
      <c r="AF396" s="81">
        <v>36.665999999999997</v>
      </c>
      <c r="AG396" s="81">
        <v>-30.00075</v>
      </c>
      <c r="AH396" s="10">
        <v>0</v>
      </c>
      <c r="AI396" s="74">
        <v>0</v>
      </c>
      <c r="AJ396" s="74">
        <f>Table1[[#This Row],[Improvement Payment Amount]]+Table1[[#This Row],[Incentive Payment Amount]]</f>
        <v>0</v>
      </c>
      <c r="AK396" s="3">
        <v>0</v>
      </c>
      <c r="AL396" s="3">
        <v>0</v>
      </c>
      <c r="AM396" s="3">
        <v>0</v>
      </c>
    </row>
    <row r="397" spans="1:39" ht="17.100000000000001" customHeight="1" x14ac:dyDescent="0.25">
      <c r="A397" s="82">
        <v>90000020</v>
      </c>
      <c r="B397" s="83" t="s">
        <v>797</v>
      </c>
      <c r="C397" s="10">
        <v>1568484517</v>
      </c>
      <c r="D397" s="10">
        <v>206370853</v>
      </c>
      <c r="E397" s="84">
        <v>8518</v>
      </c>
      <c r="F397" s="84">
        <v>5014</v>
      </c>
      <c r="G397" s="84">
        <v>40698</v>
      </c>
      <c r="H397" s="84">
        <v>54230</v>
      </c>
      <c r="I397" s="77">
        <v>0</v>
      </c>
      <c r="J397" s="77">
        <v>5.9701490000000003E-2</v>
      </c>
      <c r="K397" s="77">
        <v>0</v>
      </c>
      <c r="L397" s="77">
        <v>0.98320158000000002</v>
      </c>
      <c r="M397" s="77">
        <v>0.98711525</v>
      </c>
      <c r="N397" s="77">
        <v>1.055409E-2</v>
      </c>
      <c r="O397" s="77">
        <v>0.5</v>
      </c>
      <c r="P397" s="77">
        <v>0</v>
      </c>
      <c r="Q397" s="77">
        <v>0</v>
      </c>
      <c r="R397" s="77">
        <v>5.70523E-2</v>
      </c>
      <c r="S397" s="77">
        <v>0.16174406</v>
      </c>
      <c r="T397" s="77">
        <v>0.69047619000000005</v>
      </c>
      <c r="U397" s="77" t="s">
        <v>1146</v>
      </c>
      <c r="V397" s="10">
        <v>1</v>
      </c>
      <c r="W397" s="85">
        <v>0.94902549000000003</v>
      </c>
      <c r="X397" s="81">
        <v>41.942999999999998</v>
      </c>
      <c r="Y397" s="81">
        <v>41.942999999999998</v>
      </c>
      <c r="Z397" s="10" t="s">
        <v>114</v>
      </c>
      <c r="AA397" s="10">
        <v>1</v>
      </c>
      <c r="AB397" s="74">
        <v>0</v>
      </c>
      <c r="AC397" s="10">
        <v>1</v>
      </c>
      <c r="AD397" s="10">
        <v>1</v>
      </c>
      <c r="AE397" s="81">
        <v>27.777999999999999</v>
      </c>
      <c r="AF397" s="81">
        <v>41.942999999999998</v>
      </c>
      <c r="AG397" s="81">
        <v>14.164999999999999</v>
      </c>
      <c r="AH397" s="10">
        <v>0</v>
      </c>
      <c r="AI397" s="74">
        <v>0</v>
      </c>
      <c r="AJ397" s="74">
        <f>Table1[[#This Row],[Improvement Payment Amount]]+Table1[[#This Row],[Incentive Payment Amount]]</f>
        <v>0</v>
      </c>
      <c r="AK397" s="3">
        <v>0</v>
      </c>
      <c r="AL397" s="3">
        <v>0</v>
      </c>
      <c r="AM397" s="3">
        <v>0</v>
      </c>
    </row>
    <row r="398" spans="1:39" ht="17.100000000000001" customHeight="1" x14ac:dyDescent="0.25">
      <c r="A398" s="82">
        <v>90000028</v>
      </c>
      <c r="B398" s="83" t="s">
        <v>798</v>
      </c>
      <c r="C398" s="10">
        <v>1023048295</v>
      </c>
      <c r="D398" s="10">
        <v>206370670</v>
      </c>
      <c r="E398" s="84">
        <v>3961</v>
      </c>
      <c r="F398" s="84">
        <v>805</v>
      </c>
      <c r="G398" s="84">
        <v>32783</v>
      </c>
      <c r="H398" s="84">
        <v>37549</v>
      </c>
      <c r="I398" s="77">
        <v>0</v>
      </c>
      <c r="J398" s="77">
        <v>5.8461539999999999E-2</v>
      </c>
      <c r="K398" s="77">
        <v>0</v>
      </c>
      <c r="L398" s="77">
        <v>0.99352052000000002</v>
      </c>
      <c r="M398" s="77">
        <v>0.99785866999999995</v>
      </c>
      <c r="N398" s="77">
        <v>2.5316499999999999E-3</v>
      </c>
      <c r="O398" s="77">
        <v>0.54918032999999999</v>
      </c>
      <c r="P398" s="77">
        <v>0</v>
      </c>
      <c r="Q398" s="77">
        <v>0</v>
      </c>
      <c r="R398" s="77">
        <v>8.7976540000000006E-2</v>
      </c>
      <c r="S398" s="77">
        <v>0.2030159</v>
      </c>
      <c r="T398" s="77">
        <v>0.58152174000000001</v>
      </c>
      <c r="U398" s="77" t="s">
        <v>1146</v>
      </c>
      <c r="V398" s="10">
        <v>1</v>
      </c>
      <c r="W398" s="85">
        <v>0.85612789</v>
      </c>
      <c r="X398" s="81">
        <v>41.942999999999998</v>
      </c>
      <c r="Y398" s="81">
        <v>0</v>
      </c>
      <c r="Z398" s="10" t="s">
        <v>114</v>
      </c>
      <c r="AA398" s="10" t="s">
        <v>36</v>
      </c>
      <c r="AB398" s="74">
        <v>0</v>
      </c>
      <c r="AC398" s="10">
        <v>1</v>
      </c>
      <c r="AD398" s="10">
        <v>0</v>
      </c>
      <c r="AE398" s="81">
        <v>33.333500000000001</v>
      </c>
      <c r="AF398" s="81">
        <v>41.942999999999998</v>
      </c>
      <c r="AG398" s="81">
        <v>8.6095000000000006</v>
      </c>
      <c r="AH398" s="10">
        <v>0</v>
      </c>
      <c r="AI398" s="74">
        <v>0</v>
      </c>
      <c r="AJ398" s="74">
        <f>Table1[[#This Row],[Improvement Payment Amount]]+Table1[[#This Row],[Incentive Payment Amount]]</f>
        <v>0</v>
      </c>
      <c r="AK398" s="3">
        <v>0</v>
      </c>
      <c r="AL398" s="3">
        <v>0</v>
      </c>
      <c r="AM398" s="3">
        <v>0</v>
      </c>
    </row>
    <row r="399" spans="1:39" ht="17.100000000000001" customHeight="1" x14ac:dyDescent="0.25">
      <c r="A399" s="82">
        <v>90000029</v>
      </c>
      <c r="B399" s="83" t="s">
        <v>256</v>
      </c>
      <c r="C399" s="10">
        <v>1487640066</v>
      </c>
      <c r="D399" s="10">
        <v>206370655</v>
      </c>
      <c r="E399" s="84">
        <v>612</v>
      </c>
      <c r="F399" s="84">
        <v>0</v>
      </c>
      <c r="G399" s="84">
        <v>5250</v>
      </c>
      <c r="H399" s="84">
        <v>5862</v>
      </c>
      <c r="I399" s="77">
        <v>0</v>
      </c>
      <c r="J399" s="77">
        <v>6.5573770000000003E-2</v>
      </c>
      <c r="K399" s="77">
        <v>0</v>
      </c>
      <c r="L399" s="77">
        <v>1</v>
      </c>
      <c r="M399" s="77">
        <v>1</v>
      </c>
      <c r="N399" s="77">
        <v>0</v>
      </c>
      <c r="O399" s="77" t="s">
        <v>11</v>
      </c>
      <c r="P399" s="77">
        <v>0</v>
      </c>
      <c r="Q399" s="77">
        <v>0</v>
      </c>
      <c r="R399" s="77">
        <v>1.6393439999999999E-2</v>
      </c>
      <c r="S399" s="77">
        <v>0.13673721999999999</v>
      </c>
      <c r="T399" s="77">
        <v>0.67391303999999996</v>
      </c>
      <c r="U399" s="77" t="s">
        <v>1146</v>
      </c>
      <c r="V399" s="10">
        <v>1</v>
      </c>
      <c r="W399" s="85">
        <v>0.98883929000000004</v>
      </c>
      <c r="X399" s="81">
        <v>70.311300000000003</v>
      </c>
      <c r="Y399" s="81">
        <v>70.311300000000003</v>
      </c>
      <c r="Z399" s="10" t="s">
        <v>114</v>
      </c>
      <c r="AA399" s="10">
        <v>3</v>
      </c>
      <c r="AB399" s="74">
        <v>24296.042161150188</v>
      </c>
      <c r="AC399" s="10">
        <v>1</v>
      </c>
      <c r="AD399" s="10">
        <v>1</v>
      </c>
      <c r="AE399" s="81">
        <v>59.37528125</v>
      </c>
      <c r="AF399" s="81">
        <v>70.311300000000003</v>
      </c>
      <c r="AG399" s="81">
        <v>10.936019999999999</v>
      </c>
      <c r="AH399" s="10">
        <v>0</v>
      </c>
      <c r="AI399" s="74">
        <v>0</v>
      </c>
      <c r="AJ399" s="74">
        <f>Table1[[#This Row],[Improvement Payment Amount]]+Table1[[#This Row],[Incentive Payment Amount]]</f>
        <v>24296.042161150188</v>
      </c>
      <c r="AK399" s="3">
        <v>24296.042161150188</v>
      </c>
      <c r="AL399" s="3">
        <v>0</v>
      </c>
      <c r="AM399" s="3">
        <v>24296.042161150188</v>
      </c>
    </row>
    <row r="400" spans="1:39" ht="17.100000000000001" customHeight="1" x14ac:dyDescent="0.25">
      <c r="A400" s="82">
        <v>90000034</v>
      </c>
      <c r="B400" s="83" t="s">
        <v>799</v>
      </c>
      <c r="C400" s="10">
        <v>1447653340</v>
      </c>
      <c r="D400" s="10">
        <v>206370737</v>
      </c>
      <c r="E400" s="84">
        <v>4984</v>
      </c>
      <c r="F400" s="84">
        <v>0</v>
      </c>
      <c r="G400" s="84">
        <v>10925</v>
      </c>
      <c r="H400" s="84">
        <v>15909</v>
      </c>
      <c r="I400" s="77">
        <v>0</v>
      </c>
      <c r="J400" s="77">
        <v>0</v>
      </c>
      <c r="K400" s="77" t="s">
        <v>11</v>
      </c>
      <c r="L400" s="77">
        <v>0.97058823999999999</v>
      </c>
      <c r="M400" s="77">
        <v>1</v>
      </c>
      <c r="N400" s="77">
        <v>0</v>
      </c>
      <c r="O400" s="77">
        <v>2.6785710000000001E-2</v>
      </c>
      <c r="P400" s="77">
        <v>0</v>
      </c>
      <c r="Q400" s="77">
        <v>0</v>
      </c>
      <c r="R400" s="77">
        <v>1.538462E-2</v>
      </c>
      <c r="S400" s="77" t="s">
        <v>11</v>
      </c>
      <c r="T400" s="77">
        <v>0.71428570999999996</v>
      </c>
      <c r="U400" s="77" t="s">
        <v>1146</v>
      </c>
      <c r="V400" s="10">
        <v>1</v>
      </c>
      <c r="W400" s="85">
        <v>0.99099099000000002</v>
      </c>
      <c r="X400" s="81">
        <v>83.035499999999999</v>
      </c>
      <c r="Y400" s="81">
        <v>83.035499999999999</v>
      </c>
      <c r="Z400" s="10" t="s">
        <v>114</v>
      </c>
      <c r="AA400" s="10">
        <v>3</v>
      </c>
      <c r="AB400" s="74">
        <v>65937.518720869732</v>
      </c>
      <c r="AC400" s="10">
        <v>1</v>
      </c>
      <c r="AD400" s="10">
        <v>1</v>
      </c>
      <c r="AE400" s="81">
        <v>78.125093750000005</v>
      </c>
      <c r="AF400" s="81">
        <v>83.035499999999999</v>
      </c>
      <c r="AG400" s="81">
        <v>4.9104099999999997</v>
      </c>
      <c r="AH400" s="10">
        <v>0</v>
      </c>
      <c r="AI400" s="74">
        <v>0</v>
      </c>
      <c r="AJ400" s="74">
        <f>Table1[[#This Row],[Improvement Payment Amount]]+Table1[[#This Row],[Incentive Payment Amount]]</f>
        <v>65937.518720869732</v>
      </c>
      <c r="AK400" s="3">
        <v>65937.518720869732</v>
      </c>
      <c r="AL400" s="3">
        <v>0</v>
      </c>
      <c r="AM400" s="3">
        <v>65937.518720869732</v>
      </c>
    </row>
    <row r="401" spans="1:39" ht="17.100000000000001" customHeight="1" x14ac:dyDescent="0.25">
      <c r="A401" s="82">
        <v>90000039</v>
      </c>
      <c r="B401" s="83" t="s">
        <v>800</v>
      </c>
      <c r="C401" s="10">
        <v>1669875563</v>
      </c>
      <c r="D401" s="10">
        <v>206370678</v>
      </c>
      <c r="E401" s="84">
        <v>2835</v>
      </c>
      <c r="F401" s="84">
        <v>0</v>
      </c>
      <c r="G401" s="84">
        <v>10244</v>
      </c>
      <c r="H401" s="84">
        <v>13079</v>
      </c>
      <c r="I401" s="77">
        <v>0</v>
      </c>
      <c r="J401" s="77">
        <v>8.2474229999999996E-2</v>
      </c>
      <c r="K401" s="77">
        <v>0</v>
      </c>
      <c r="L401" s="77">
        <v>0.99869452000000003</v>
      </c>
      <c r="M401" s="77">
        <v>1</v>
      </c>
      <c r="N401" s="77">
        <v>0</v>
      </c>
      <c r="O401" s="77">
        <v>0.22413793000000001</v>
      </c>
      <c r="P401" s="77">
        <v>0</v>
      </c>
      <c r="Q401" s="77">
        <v>0</v>
      </c>
      <c r="R401" s="77">
        <v>3.8167939999999997E-2</v>
      </c>
      <c r="S401" s="77">
        <v>0.18624278</v>
      </c>
      <c r="T401" s="77">
        <v>0.54545454999999998</v>
      </c>
      <c r="U401" s="77" t="s">
        <v>1146</v>
      </c>
      <c r="V401" s="10">
        <v>1</v>
      </c>
      <c r="W401" s="85">
        <v>0.99125874000000003</v>
      </c>
      <c r="X401" s="81">
        <v>60.415500000000002</v>
      </c>
      <c r="Y401" s="81">
        <v>60.415500000000002</v>
      </c>
      <c r="Z401" s="10" t="s">
        <v>114</v>
      </c>
      <c r="AA401" s="10">
        <v>2</v>
      </c>
      <c r="AB401" s="74">
        <v>36138.739386521476</v>
      </c>
      <c r="AC401" s="10">
        <v>1</v>
      </c>
      <c r="AD401" s="10">
        <v>1</v>
      </c>
      <c r="AE401" s="81">
        <v>72.222499999999997</v>
      </c>
      <c r="AF401" s="81">
        <v>60.415500000000002</v>
      </c>
      <c r="AG401" s="81">
        <v>-11.807</v>
      </c>
      <c r="AH401" s="10">
        <v>0</v>
      </c>
      <c r="AI401" s="74">
        <v>0</v>
      </c>
      <c r="AJ401" s="74">
        <f>Table1[[#This Row],[Improvement Payment Amount]]+Table1[[#This Row],[Incentive Payment Amount]]</f>
        <v>36138.739386521476</v>
      </c>
      <c r="AK401" s="3">
        <v>36138.739386521476</v>
      </c>
      <c r="AL401" s="3">
        <v>0</v>
      </c>
      <c r="AM401" s="3">
        <v>36138.739386521476</v>
      </c>
    </row>
    <row r="402" spans="1:39" ht="17.100000000000001" customHeight="1" x14ac:dyDescent="0.25">
      <c r="A402" s="82">
        <v>90000041</v>
      </c>
      <c r="B402" s="83" t="s">
        <v>801</v>
      </c>
      <c r="C402" s="10">
        <v>1225028327</v>
      </c>
      <c r="D402" s="10">
        <v>206370684</v>
      </c>
      <c r="E402" s="84">
        <v>1162</v>
      </c>
      <c r="F402" s="84">
        <v>3203</v>
      </c>
      <c r="G402" s="84">
        <v>22317</v>
      </c>
      <c r="H402" s="84">
        <v>26682</v>
      </c>
      <c r="I402" s="77">
        <v>0</v>
      </c>
      <c r="J402" s="77">
        <v>2.181818E-2</v>
      </c>
      <c r="K402" s="77">
        <v>0</v>
      </c>
      <c r="L402" s="77">
        <v>0.99008264000000001</v>
      </c>
      <c r="M402" s="77">
        <v>0.99119497000000001</v>
      </c>
      <c r="N402" s="77">
        <v>9.6774200000000008E-3</v>
      </c>
      <c r="O402" s="77">
        <v>0.24390244</v>
      </c>
      <c r="P402" s="77">
        <v>2.1739099999999998E-3</v>
      </c>
      <c r="Q402" s="77">
        <v>1.069519E-2</v>
      </c>
      <c r="R402" s="77">
        <v>6.3559320000000002E-2</v>
      </c>
      <c r="S402" s="77">
        <v>0.14102284000000001</v>
      </c>
      <c r="T402" s="77">
        <v>0.68421052999999998</v>
      </c>
      <c r="U402" s="77" t="s">
        <v>1146</v>
      </c>
      <c r="V402" s="10">
        <v>1</v>
      </c>
      <c r="W402" s="85">
        <v>0.94522472000000002</v>
      </c>
      <c r="X402" s="81">
        <v>52.5</v>
      </c>
      <c r="Y402" s="81">
        <v>52.5</v>
      </c>
      <c r="Z402" s="10" t="s">
        <v>114</v>
      </c>
      <c r="AA402" s="10">
        <v>2</v>
      </c>
      <c r="AB402" s="74">
        <v>73725.349362425724</v>
      </c>
      <c r="AC402" s="10">
        <v>1</v>
      </c>
      <c r="AD402" s="10">
        <v>1</v>
      </c>
      <c r="AE402" s="81">
        <v>58.333125000000003</v>
      </c>
      <c r="AF402" s="81">
        <v>52.5</v>
      </c>
      <c r="AG402" s="81">
        <v>-5.8331299999999997</v>
      </c>
      <c r="AH402" s="10">
        <v>0</v>
      </c>
      <c r="AI402" s="74">
        <v>0</v>
      </c>
      <c r="AJ402" s="74">
        <f>Table1[[#This Row],[Improvement Payment Amount]]+Table1[[#This Row],[Incentive Payment Amount]]</f>
        <v>73725.349362425724</v>
      </c>
      <c r="AK402" s="3">
        <v>73725.349362425724</v>
      </c>
      <c r="AL402" s="3">
        <v>0</v>
      </c>
      <c r="AM402" s="3">
        <v>73725.349362425724</v>
      </c>
    </row>
    <row r="403" spans="1:39" ht="17.100000000000001" customHeight="1" x14ac:dyDescent="0.25">
      <c r="A403" s="82">
        <v>90000042</v>
      </c>
      <c r="B403" s="83" t="s">
        <v>802</v>
      </c>
      <c r="C403" s="10">
        <v>1730176538</v>
      </c>
      <c r="D403" s="10">
        <v>206370687</v>
      </c>
      <c r="E403" s="84">
        <v>2076</v>
      </c>
      <c r="F403" s="84">
        <v>0</v>
      </c>
      <c r="G403" s="84">
        <v>17919</v>
      </c>
      <c r="H403" s="84">
        <v>19995</v>
      </c>
      <c r="I403" s="77">
        <v>0</v>
      </c>
      <c r="J403" s="77">
        <v>9.0909100000000007E-3</v>
      </c>
      <c r="K403" s="77">
        <v>0</v>
      </c>
      <c r="L403" s="77">
        <v>1</v>
      </c>
      <c r="M403" s="77">
        <v>0.99696969999999996</v>
      </c>
      <c r="N403" s="77">
        <v>2.0134229999999999E-2</v>
      </c>
      <c r="O403" s="77">
        <v>0.24</v>
      </c>
      <c r="P403" s="77">
        <v>3.2894700000000001E-3</v>
      </c>
      <c r="Q403" s="77">
        <v>0</v>
      </c>
      <c r="R403" s="77">
        <v>3.4482760000000001E-2</v>
      </c>
      <c r="S403" s="77">
        <v>0.12362527</v>
      </c>
      <c r="T403" s="77">
        <v>0.54054053999999996</v>
      </c>
      <c r="U403" s="77" t="s">
        <v>1146</v>
      </c>
      <c r="V403" s="10">
        <v>1</v>
      </c>
      <c r="W403" s="85">
        <v>0.97330594999999998</v>
      </c>
      <c r="X403" s="81">
        <v>68.332999999999998</v>
      </c>
      <c r="Y403" s="81">
        <v>68.332999999999998</v>
      </c>
      <c r="Z403" s="10" t="s">
        <v>114</v>
      </c>
      <c r="AA403" s="10">
        <v>3</v>
      </c>
      <c r="AB403" s="74">
        <v>82872.631015386898</v>
      </c>
      <c r="AC403" s="10">
        <v>1</v>
      </c>
      <c r="AD403" s="10">
        <v>1</v>
      </c>
      <c r="AE403" s="81">
        <v>52.777875000000002</v>
      </c>
      <c r="AF403" s="81">
        <v>68.332999999999998</v>
      </c>
      <c r="AG403" s="81">
        <v>15.555120000000001</v>
      </c>
      <c r="AH403" s="10">
        <v>0</v>
      </c>
      <c r="AI403" s="74">
        <v>0</v>
      </c>
      <c r="AJ403" s="74">
        <f>Table1[[#This Row],[Improvement Payment Amount]]+Table1[[#This Row],[Incentive Payment Amount]]</f>
        <v>82872.631015386898</v>
      </c>
      <c r="AK403" s="3">
        <v>82872.631015386898</v>
      </c>
      <c r="AL403" s="3">
        <v>0</v>
      </c>
      <c r="AM403" s="3">
        <v>82872.631015386898</v>
      </c>
    </row>
    <row r="404" spans="1:39" ht="17.100000000000001" customHeight="1" x14ac:dyDescent="0.25">
      <c r="A404" s="82">
        <v>90000044</v>
      </c>
      <c r="B404" s="83" t="s">
        <v>257</v>
      </c>
      <c r="C404" s="10">
        <v>1760709687</v>
      </c>
      <c r="D404" s="10">
        <v>206371270</v>
      </c>
      <c r="E404" s="84">
        <v>1183</v>
      </c>
      <c r="F404" s="84">
        <v>0</v>
      </c>
      <c r="G404" s="84">
        <v>17331</v>
      </c>
      <c r="H404" s="84">
        <v>18514</v>
      </c>
      <c r="I404" s="77">
        <v>0</v>
      </c>
      <c r="J404" s="77">
        <v>5.3846150000000002E-2</v>
      </c>
      <c r="K404" s="77">
        <v>0</v>
      </c>
      <c r="L404" s="77">
        <v>1</v>
      </c>
      <c r="M404" s="77">
        <v>1</v>
      </c>
      <c r="N404" s="77">
        <v>0</v>
      </c>
      <c r="O404" s="77">
        <v>0.19148936</v>
      </c>
      <c r="P404" s="77">
        <v>0</v>
      </c>
      <c r="Q404" s="77">
        <v>0</v>
      </c>
      <c r="R404" s="77">
        <v>2.830189E-2</v>
      </c>
      <c r="S404" s="77">
        <v>0.19062895999999999</v>
      </c>
      <c r="T404" s="77">
        <v>0.42268041000000001</v>
      </c>
      <c r="U404" s="77" t="s">
        <v>1146</v>
      </c>
      <c r="V404" s="10">
        <v>1</v>
      </c>
      <c r="W404" s="85">
        <v>0.98498498000000001</v>
      </c>
      <c r="X404" s="81">
        <v>68.331999999999994</v>
      </c>
      <c r="Y404" s="81">
        <v>68.331999999999994</v>
      </c>
      <c r="Z404" s="10" t="s">
        <v>114</v>
      </c>
      <c r="AA404" s="10">
        <v>3</v>
      </c>
      <c r="AB404" s="74">
        <v>76734.378125475021</v>
      </c>
      <c r="AC404" s="10">
        <v>1</v>
      </c>
      <c r="AD404" s="10">
        <v>1</v>
      </c>
      <c r="AE404" s="81">
        <v>50.000250000000001</v>
      </c>
      <c r="AF404" s="81">
        <v>68.331999999999994</v>
      </c>
      <c r="AG404" s="81">
        <v>18.33175</v>
      </c>
      <c r="AH404" s="10">
        <v>1</v>
      </c>
      <c r="AI404" s="74">
        <v>18060.083239032636</v>
      </c>
      <c r="AJ404" s="74">
        <f>Table1[[#This Row],[Improvement Payment Amount]]+Table1[[#This Row],[Incentive Payment Amount]]</f>
        <v>94794.461364507661</v>
      </c>
      <c r="AK404" s="3">
        <v>94794.461364507661</v>
      </c>
      <c r="AL404" s="3">
        <v>0</v>
      </c>
      <c r="AM404" s="3">
        <v>94794.461364507661</v>
      </c>
    </row>
    <row r="405" spans="1:39" ht="17.100000000000001" customHeight="1" x14ac:dyDescent="0.25">
      <c r="A405" s="82">
        <v>90000046</v>
      </c>
      <c r="B405" s="83" t="s">
        <v>258</v>
      </c>
      <c r="C405" s="10">
        <v>1871522672</v>
      </c>
      <c r="D405" s="10">
        <v>206370692</v>
      </c>
      <c r="E405" s="84">
        <v>3900</v>
      </c>
      <c r="F405" s="84">
        <v>0</v>
      </c>
      <c r="G405" s="84">
        <v>16362</v>
      </c>
      <c r="H405" s="84">
        <v>20262</v>
      </c>
      <c r="I405" s="77">
        <v>0</v>
      </c>
      <c r="J405" s="77">
        <v>1.282051E-2</v>
      </c>
      <c r="K405" s="77">
        <v>4.519774E-2</v>
      </c>
      <c r="L405" s="77">
        <v>0.97519084</v>
      </c>
      <c r="M405" s="77">
        <v>0.96444443999999996</v>
      </c>
      <c r="N405" s="77">
        <v>1.0309280000000001E-2</v>
      </c>
      <c r="O405" s="77">
        <v>0.5</v>
      </c>
      <c r="P405" s="77">
        <v>0</v>
      </c>
      <c r="Q405" s="77">
        <v>0</v>
      </c>
      <c r="R405" s="77">
        <v>0.12365590999999999</v>
      </c>
      <c r="S405" s="77">
        <v>0.15072969</v>
      </c>
      <c r="T405" s="77">
        <v>0.70192308000000003</v>
      </c>
      <c r="U405" s="77" t="s">
        <v>1146</v>
      </c>
      <c r="V405" s="10">
        <v>1</v>
      </c>
      <c r="W405" s="85">
        <v>0.98910675000000003</v>
      </c>
      <c r="X405" s="81">
        <v>36.664999999999999</v>
      </c>
      <c r="Y405" s="81">
        <v>36.664999999999999</v>
      </c>
      <c r="Z405" s="10" t="s">
        <v>114</v>
      </c>
      <c r="AA405" s="10">
        <v>1</v>
      </c>
      <c r="AB405" s="74">
        <v>0</v>
      </c>
      <c r="AC405" s="10">
        <v>1</v>
      </c>
      <c r="AD405" s="10">
        <v>1</v>
      </c>
      <c r="AE405" s="81">
        <v>50</v>
      </c>
      <c r="AF405" s="81">
        <v>36.664999999999999</v>
      </c>
      <c r="AG405" s="81">
        <v>-13.335000000000001</v>
      </c>
      <c r="AH405" s="10">
        <v>0</v>
      </c>
      <c r="AI405" s="74">
        <v>0</v>
      </c>
      <c r="AJ405" s="74">
        <f>Table1[[#This Row],[Improvement Payment Amount]]+Table1[[#This Row],[Incentive Payment Amount]]</f>
        <v>0</v>
      </c>
      <c r="AK405" s="3">
        <v>0</v>
      </c>
      <c r="AL405" s="3">
        <v>0</v>
      </c>
      <c r="AM405" s="3">
        <v>0</v>
      </c>
    </row>
    <row r="406" spans="1:39" ht="17.100000000000001" customHeight="1" x14ac:dyDescent="0.25">
      <c r="A406" s="82">
        <v>90000051</v>
      </c>
      <c r="B406" s="83" t="s">
        <v>803</v>
      </c>
      <c r="C406" s="10">
        <v>1346258274</v>
      </c>
      <c r="D406" s="10">
        <v>206370703</v>
      </c>
      <c r="E406" s="84">
        <v>2486</v>
      </c>
      <c r="F406" s="84">
        <v>0</v>
      </c>
      <c r="G406" s="84">
        <v>23210</v>
      </c>
      <c r="H406" s="84">
        <v>25696</v>
      </c>
      <c r="I406" s="77">
        <v>0</v>
      </c>
      <c r="J406" s="77">
        <v>4.4303799999999997E-2</v>
      </c>
      <c r="K406" s="77">
        <v>6.0606100000000001E-3</v>
      </c>
      <c r="L406" s="77">
        <v>1</v>
      </c>
      <c r="M406" s="77">
        <v>1</v>
      </c>
      <c r="N406" s="77">
        <v>0</v>
      </c>
      <c r="O406" s="77">
        <v>0.25333333000000002</v>
      </c>
      <c r="P406" s="77">
        <v>0</v>
      </c>
      <c r="Q406" s="77">
        <v>0</v>
      </c>
      <c r="R406" s="77">
        <v>4.2016810000000002E-2</v>
      </c>
      <c r="S406" s="77">
        <v>0.14534581999999999</v>
      </c>
      <c r="T406" s="77">
        <v>0.64814815000000003</v>
      </c>
      <c r="U406" s="77" t="s">
        <v>1146</v>
      </c>
      <c r="V406" s="10">
        <v>1</v>
      </c>
      <c r="W406" s="85">
        <v>0.96754563999999998</v>
      </c>
      <c r="X406" s="81">
        <v>63.054000000000002</v>
      </c>
      <c r="Y406" s="81">
        <v>63.054000000000002</v>
      </c>
      <c r="Z406" s="10" t="s">
        <v>114</v>
      </c>
      <c r="AA406" s="10">
        <v>2</v>
      </c>
      <c r="AB406" s="74">
        <v>71000.921115991732</v>
      </c>
      <c r="AC406" s="10">
        <v>1</v>
      </c>
      <c r="AD406" s="10">
        <v>1</v>
      </c>
      <c r="AE406" s="81">
        <v>44.444749999999999</v>
      </c>
      <c r="AF406" s="81">
        <v>63.054000000000002</v>
      </c>
      <c r="AG406" s="81">
        <v>18.609249999999999</v>
      </c>
      <c r="AH406" s="10">
        <v>1</v>
      </c>
      <c r="AI406" s="74">
        <v>25065.998644819196</v>
      </c>
      <c r="AJ406" s="74">
        <f>Table1[[#This Row],[Improvement Payment Amount]]+Table1[[#This Row],[Incentive Payment Amount]]</f>
        <v>96066.919760810924</v>
      </c>
      <c r="AK406" s="3">
        <v>96066.919760810924</v>
      </c>
      <c r="AL406" s="3">
        <v>0</v>
      </c>
      <c r="AM406" s="3">
        <v>96066.919760810924</v>
      </c>
    </row>
    <row r="407" spans="1:39" ht="17.100000000000001" customHeight="1" x14ac:dyDescent="0.25">
      <c r="A407" s="82">
        <v>90000054</v>
      </c>
      <c r="B407" s="83" t="s">
        <v>259</v>
      </c>
      <c r="C407" s="10">
        <v>1720335789</v>
      </c>
      <c r="D407" s="10">
        <v>206370708</v>
      </c>
      <c r="E407" s="84">
        <v>5985</v>
      </c>
      <c r="F407" s="84">
        <v>0</v>
      </c>
      <c r="G407" s="84">
        <v>26405</v>
      </c>
      <c r="H407" s="84">
        <v>32390</v>
      </c>
      <c r="I407" s="77">
        <v>6.2893100000000002E-3</v>
      </c>
      <c r="J407" s="77">
        <v>4.0322579999999997E-2</v>
      </c>
      <c r="K407" s="77">
        <v>1.6806720000000001E-2</v>
      </c>
      <c r="L407" s="77">
        <v>0.98850574999999996</v>
      </c>
      <c r="M407" s="77">
        <v>0.98279570000000005</v>
      </c>
      <c r="N407" s="77">
        <v>3.4042549999999998E-2</v>
      </c>
      <c r="O407" s="77">
        <v>0.48333333000000001</v>
      </c>
      <c r="P407" s="77">
        <v>3.9660059999999997E-2</v>
      </c>
      <c r="Q407" s="77">
        <v>7.4626900000000001E-3</v>
      </c>
      <c r="R407" s="77">
        <v>0.10098522</v>
      </c>
      <c r="S407" s="77">
        <v>0.22157703000000001</v>
      </c>
      <c r="T407" s="77">
        <v>0.90769230999999995</v>
      </c>
      <c r="U407" s="77" t="s">
        <v>1146</v>
      </c>
      <c r="V407" s="10">
        <v>1</v>
      </c>
      <c r="W407" s="85">
        <v>0.9752381</v>
      </c>
      <c r="X407" s="81">
        <v>28.749500000000001</v>
      </c>
      <c r="Y407" s="81">
        <v>28.749500000000001</v>
      </c>
      <c r="Z407" s="10" t="s">
        <v>114</v>
      </c>
      <c r="AA407" s="10">
        <v>1</v>
      </c>
      <c r="AB407" s="74">
        <v>0</v>
      </c>
      <c r="AC407" s="10">
        <v>1</v>
      </c>
      <c r="AD407" s="10">
        <v>1</v>
      </c>
      <c r="AE407" s="81">
        <v>27.777999999999999</v>
      </c>
      <c r="AF407" s="81">
        <v>28.749500000000001</v>
      </c>
      <c r="AG407" s="81">
        <v>0.97150000000000003</v>
      </c>
      <c r="AH407" s="10">
        <v>0</v>
      </c>
      <c r="AI407" s="74">
        <v>0</v>
      </c>
      <c r="AJ407" s="74">
        <f>Table1[[#This Row],[Improvement Payment Amount]]+Table1[[#This Row],[Incentive Payment Amount]]</f>
        <v>0</v>
      </c>
      <c r="AK407" s="3">
        <v>0</v>
      </c>
      <c r="AL407" s="3">
        <v>0</v>
      </c>
      <c r="AM407" s="3">
        <v>0</v>
      </c>
    </row>
    <row r="408" spans="1:39" ht="17.100000000000001" customHeight="1" x14ac:dyDescent="0.25">
      <c r="A408" s="82">
        <v>90000057</v>
      </c>
      <c r="B408" s="83" t="s">
        <v>260</v>
      </c>
      <c r="C408" s="10">
        <v>1003852666</v>
      </c>
      <c r="D408" s="10">
        <v>206370769</v>
      </c>
      <c r="E408" s="84">
        <v>3373</v>
      </c>
      <c r="F408" s="84">
        <v>0</v>
      </c>
      <c r="G408" s="84">
        <v>17651</v>
      </c>
      <c r="H408" s="84">
        <v>21024</v>
      </c>
      <c r="I408" s="77">
        <v>0</v>
      </c>
      <c r="J408" s="77">
        <v>4.72973E-2</v>
      </c>
      <c r="K408" s="77">
        <v>2.5000000000000001E-2</v>
      </c>
      <c r="L408" s="77">
        <v>0.95959596000000003</v>
      </c>
      <c r="M408" s="77">
        <v>0.95505618000000003</v>
      </c>
      <c r="N408" s="77">
        <v>5.6497199999999996E-3</v>
      </c>
      <c r="O408" s="77">
        <v>0.57407406999999999</v>
      </c>
      <c r="P408" s="77">
        <v>0.19756839000000001</v>
      </c>
      <c r="Q408" s="77">
        <v>0.15748031000000001</v>
      </c>
      <c r="R408" s="77">
        <v>0.10191082999999999</v>
      </c>
      <c r="S408" s="77">
        <v>0.17696629</v>
      </c>
      <c r="T408" s="77">
        <v>0.88950275999999995</v>
      </c>
      <c r="U408" s="77" t="s">
        <v>1146</v>
      </c>
      <c r="V408" s="10">
        <v>1</v>
      </c>
      <c r="W408" s="85">
        <v>0.97679813999999998</v>
      </c>
      <c r="X408" s="81">
        <v>26.111000000000001</v>
      </c>
      <c r="Y408" s="81">
        <v>26.111000000000001</v>
      </c>
      <c r="Z408" s="10" t="s">
        <v>114</v>
      </c>
      <c r="AA408" s="10">
        <v>1</v>
      </c>
      <c r="AB408" s="74">
        <v>0</v>
      </c>
      <c r="AC408" s="10">
        <v>1</v>
      </c>
      <c r="AD408" s="10">
        <v>1</v>
      </c>
      <c r="AE408" s="81">
        <v>33.33325</v>
      </c>
      <c r="AF408" s="81">
        <v>26.111000000000001</v>
      </c>
      <c r="AG408" s="81">
        <v>-7.2222499999999998</v>
      </c>
      <c r="AH408" s="10">
        <v>0</v>
      </c>
      <c r="AI408" s="74">
        <v>0</v>
      </c>
      <c r="AJ408" s="74">
        <f>Table1[[#This Row],[Improvement Payment Amount]]+Table1[[#This Row],[Incentive Payment Amount]]</f>
        <v>0</v>
      </c>
      <c r="AK408" s="3">
        <v>0</v>
      </c>
      <c r="AL408" s="3">
        <v>0</v>
      </c>
      <c r="AM408" s="3">
        <v>0</v>
      </c>
    </row>
    <row r="409" spans="1:39" ht="17.100000000000001" customHeight="1" x14ac:dyDescent="0.25">
      <c r="A409" s="82">
        <v>90000058</v>
      </c>
      <c r="B409" s="83" t="s">
        <v>804</v>
      </c>
      <c r="C409" s="10">
        <v>1235133687</v>
      </c>
      <c r="D409" s="10">
        <v>206370710</v>
      </c>
      <c r="E409" s="84">
        <v>2910</v>
      </c>
      <c r="F409" s="84">
        <v>0</v>
      </c>
      <c r="G409" s="84">
        <v>12416</v>
      </c>
      <c r="H409" s="84">
        <v>15326</v>
      </c>
      <c r="I409" s="77">
        <v>0</v>
      </c>
      <c r="J409" s="77">
        <v>6.2893080000000004E-2</v>
      </c>
      <c r="K409" s="77">
        <v>1.438849E-2</v>
      </c>
      <c r="L409" s="77">
        <v>0.99136442000000002</v>
      </c>
      <c r="M409" s="77">
        <v>0.98701298999999998</v>
      </c>
      <c r="N409" s="77">
        <v>0</v>
      </c>
      <c r="O409" s="77">
        <v>0.40909090999999997</v>
      </c>
      <c r="P409" s="77">
        <v>0</v>
      </c>
      <c r="Q409" s="77">
        <v>0</v>
      </c>
      <c r="R409" s="77">
        <v>5.0279329999999997E-2</v>
      </c>
      <c r="S409" s="77">
        <v>0.16233332</v>
      </c>
      <c r="T409" s="77">
        <v>0.54216867000000002</v>
      </c>
      <c r="U409" s="77" t="s">
        <v>1146</v>
      </c>
      <c r="V409" s="10">
        <v>1</v>
      </c>
      <c r="W409" s="85">
        <v>0.98969072000000002</v>
      </c>
      <c r="X409" s="81">
        <v>47.220999999999997</v>
      </c>
      <c r="Y409" s="81">
        <v>47.220999999999997</v>
      </c>
      <c r="Z409" s="10" t="s">
        <v>114</v>
      </c>
      <c r="AA409" s="10">
        <v>1</v>
      </c>
      <c r="AB409" s="74">
        <v>0</v>
      </c>
      <c r="AC409" s="10">
        <v>1</v>
      </c>
      <c r="AD409" s="10">
        <v>1</v>
      </c>
      <c r="AE409" s="81">
        <v>47.222375</v>
      </c>
      <c r="AF409" s="81">
        <v>47.220999999999997</v>
      </c>
      <c r="AG409" s="81">
        <v>-1.3799999999999999E-3</v>
      </c>
      <c r="AH409" s="10">
        <v>0</v>
      </c>
      <c r="AI409" s="74">
        <v>0</v>
      </c>
      <c r="AJ409" s="74">
        <f>Table1[[#This Row],[Improvement Payment Amount]]+Table1[[#This Row],[Incentive Payment Amount]]</f>
        <v>0</v>
      </c>
      <c r="AK409" s="3">
        <v>0</v>
      </c>
      <c r="AL409" s="3">
        <v>0</v>
      </c>
      <c r="AM409" s="3">
        <v>0</v>
      </c>
    </row>
    <row r="410" spans="1:39" ht="17.100000000000001" customHeight="1" x14ac:dyDescent="0.25">
      <c r="A410" s="82">
        <v>90000061</v>
      </c>
      <c r="B410" s="83" t="s">
        <v>1164</v>
      </c>
      <c r="C410" s="10">
        <v>1811963028</v>
      </c>
      <c r="D410" s="10">
        <v>206370713</v>
      </c>
      <c r="E410" s="84">
        <v>3264</v>
      </c>
      <c r="F410" s="84">
        <v>1650</v>
      </c>
      <c r="G410" s="84">
        <v>10879</v>
      </c>
      <c r="H410" s="84">
        <v>15793</v>
      </c>
      <c r="I410" s="77">
        <v>0</v>
      </c>
      <c r="J410" s="77">
        <v>3.1531530000000002E-2</v>
      </c>
      <c r="K410" s="77">
        <v>3.3519550000000002E-2</v>
      </c>
      <c r="L410" s="77">
        <v>0.95982142999999998</v>
      </c>
      <c r="M410" s="77">
        <v>0.91240876000000004</v>
      </c>
      <c r="N410" s="77">
        <v>1.55642E-2</v>
      </c>
      <c r="O410" s="77">
        <v>0.29629630000000001</v>
      </c>
      <c r="P410" s="77">
        <v>0.05</v>
      </c>
      <c r="Q410" s="77">
        <v>1.162791E-2</v>
      </c>
      <c r="R410" s="77">
        <v>7.4999999999999997E-2</v>
      </c>
      <c r="S410" s="77">
        <v>0.20412306</v>
      </c>
      <c r="T410" s="77">
        <v>0.62886598000000005</v>
      </c>
      <c r="U410" s="77" t="s">
        <v>1146</v>
      </c>
      <c r="V410" s="10">
        <v>1</v>
      </c>
      <c r="W410" s="85">
        <v>0.98963730999999999</v>
      </c>
      <c r="X410" s="81">
        <v>26.111000000000001</v>
      </c>
      <c r="Y410" s="81">
        <v>26.111000000000001</v>
      </c>
      <c r="Z410" s="10" t="s">
        <v>114</v>
      </c>
      <c r="AA410" s="10">
        <v>1</v>
      </c>
      <c r="AB410" s="74">
        <v>0</v>
      </c>
      <c r="AC410" s="10">
        <v>1</v>
      </c>
      <c r="AD410" s="10">
        <v>1</v>
      </c>
      <c r="AE410" s="81">
        <v>19.444375000000001</v>
      </c>
      <c r="AF410" s="81">
        <v>26.111000000000001</v>
      </c>
      <c r="AG410" s="81">
        <v>6.66662</v>
      </c>
      <c r="AH410" s="10">
        <v>0</v>
      </c>
      <c r="AI410" s="74">
        <v>0</v>
      </c>
      <c r="AJ410" s="74">
        <f>Table1[[#This Row],[Improvement Payment Amount]]+Table1[[#This Row],[Incentive Payment Amount]]</f>
        <v>0</v>
      </c>
      <c r="AK410" s="3">
        <v>0</v>
      </c>
      <c r="AL410" s="3">
        <v>0</v>
      </c>
      <c r="AM410" s="3">
        <v>0</v>
      </c>
    </row>
    <row r="411" spans="1:39" ht="17.100000000000001" customHeight="1" x14ac:dyDescent="0.25">
      <c r="A411" s="82">
        <v>90000063</v>
      </c>
      <c r="B411" s="83" t="s">
        <v>805</v>
      </c>
      <c r="C411" s="10">
        <v>1285061085</v>
      </c>
      <c r="D411" s="10">
        <v>206370717</v>
      </c>
      <c r="E411" s="84">
        <v>8145</v>
      </c>
      <c r="F411" s="84">
        <v>3793</v>
      </c>
      <c r="G411" s="84">
        <v>46377</v>
      </c>
      <c r="H411" s="84">
        <v>58315</v>
      </c>
      <c r="I411" s="77">
        <v>4.4709399999999996E-3</v>
      </c>
      <c r="J411" s="77">
        <v>1.402806E-2</v>
      </c>
      <c r="K411" s="77">
        <v>6.99301E-3</v>
      </c>
      <c r="L411" s="77">
        <v>1</v>
      </c>
      <c r="M411" s="77">
        <v>0.99690880999999998</v>
      </c>
      <c r="N411" s="77">
        <v>1.086957E-2</v>
      </c>
      <c r="O411" s="77">
        <v>0.44</v>
      </c>
      <c r="P411" s="77">
        <v>1.463415E-2</v>
      </c>
      <c r="Q411" s="77">
        <v>0</v>
      </c>
      <c r="R411" s="77">
        <v>3.703704E-2</v>
      </c>
      <c r="S411" s="77">
        <v>0.1239905</v>
      </c>
      <c r="T411" s="77">
        <v>0.60215054000000001</v>
      </c>
      <c r="U411" s="77" t="s">
        <v>1146</v>
      </c>
      <c r="V411" s="10">
        <v>1</v>
      </c>
      <c r="W411" s="85">
        <v>0.96356275000000002</v>
      </c>
      <c r="X411" s="81">
        <v>52.499000000000002</v>
      </c>
      <c r="Y411" s="81">
        <v>52.499000000000002</v>
      </c>
      <c r="Z411" s="10" t="s">
        <v>114</v>
      </c>
      <c r="AA411" s="10">
        <v>2</v>
      </c>
      <c r="AB411" s="74">
        <v>161130.86530506919</v>
      </c>
      <c r="AC411" s="10">
        <v>1</v>
      </c>
      <c r="AD411" s="10">
        <v>1</v>
      </c>
      <c r="AE411" s="81">
        <v>47.222375</v>
      </c>
      <c r="AF411" s="81">
        <v>52.499000000000002</v>
      </c>
      <c r="AG411" s="81">
        <v>5.2766200000000003</v>
      </c>
      <c r="AH411" s="10">
        <v>0</v>
      </c>
      <c r="AI411" s="74">
        <v>0</v>
      </c>
      <c r="AJ411" s="74">
        <f>Table1[[#This Row],[Improvement Payment Amount]]+Table1[[#This Row],[Incentive Payment Amount]]</f>
        <v>161130.86530506919</v>
      </c>
      <c r="AK411" s="3">
        <v>161130.86530506919</v>
      </c>
      <c r="AL411" s="3">
        <v>0</v>
      </c>
      <c r="AM411" s="3">
        <v>161130.86530506919</v>
      </c>
    </row>
    <row r="412" spans="1:39" ht="17.100000000000001" customHeight="1" x14ac:dyDescent="0.25">
      <c r="A412" s="82">
        <v>90000064</v>
      </c>
      <c r="B412" s="83" t="s">
        <v>261</v>
      </c>
      <c r="C412" s="10">
        <v>1255480646</v>
      </c>
      <c r="D412" s="10">
        <v>206370718</v>
      </c>
      <c r="E412" s="84">
        <v>5342</v>
      </c>
      <c r="F412" s="84">
        <v>0</v>
      </c>
      <c r="G412" s="84">
        <v>15812</v>
      </c>
      <c r="H412" s="84">
        <v>21154</v>
      </c>
      <c r="I412" s="77">
        <v>0</v>
      </c>
      <c r="J412" s="77" t="s">
        <v>11</v>
      </c>
      <c r="K412" s="77" t="s">
        <v>11</v>
      </c>
      <c r="L412" s="77" t="s">
        <v>11</v>
      </c>
      <c r="M412" s="77" t="s">
        <v>11</v>
      </c>
      <c r="N412" s="77">
        <v>1.293103E-2</v>
      </c>
      <c r="O412" s="77">
        <v>0.19318182</v>
      </c>
      <c r="P412" s="77" t="s">
        <v>11</v>
      </c>
      <c r="Q412" s="77">
        <v>0</v>
      </c>
      <c r="R412" s="77">
        <v>7.0484580000000005E-2</v>
      </c>
      <c r="S412" s="77" t="s">
        <v>11</v>
      </c>
      <c r="T412" s="77">
        <v>0.80769230999999997</v>
      </c>
      <c r="U412" s="77" t="s">
        <v>1146</v>
      </c>
      <c r="V412" s="10">
        <v>1</v>
      </c>
      <c r="W412" s="85">
        <v>0.82716049000000003</v>
      </c>
      <c r="X412" s="81">
        <v>61.999200000000002</v>
      </c>
      <c r="Y412" s="81">
        <v>0</v>
      </c>
      <c r="Z412" s="10" t="s">
        <v>114</v>
      </c>
      <c r="AA412" s="10" t="s">
        <v>36</v>
      </c>
      <c r="AB412" s="74">
        <v>0</v>
      </c>
      <c r="AC412" s="10">
        <v>1</v>
      </c>
      <c r="AD412" s="10">
        <v>0</v>
      </c>
      <c r="AE412" s="81">
        <v>59.999699999999997</v>
      </c>
      <c r="AF412" s="81">
        <v>61.999200000000002</v>
      </c>
      <c r="AG412" s="81">
        <v>1.9995000000000001</v>
      </c>
      <c r="AH412" s="10">
        <v>0</v>
      </c>
      <c r="AI412" s="74">
        <v>0</v>
      </c>
      <c r="AJ412" s="74">
        <f>Table1[[#This Row],[Improvement Payment Amount]]+Table1[[#This Row],[Incentive Payment Amount]]</f>
        <v>0</v>
      </c>
      <c r="AK412" s="3">
        <v>0</v>
      </c>
      <c r="AL412" s="3">
        <v>0</v>
      </c>
      <c r="AM412" s="3">
        <v>0</v>
      </c>
    </row>
    <row r="413" spans="1:39" ht="17.100000000000001" customHeight="1" x14ac:dyDescent="0.25">
      <c r="A413" s="82">
        <v>90000065</v>
      </c>
      <c r="B413" s="83" t="s">
        <v>262</v>
      </c>
      <c r="C413" s="10">
        <v>1578521274</v>
      </c>
      <c r="D413" s="10">
        <v>206370719</v>
      </c>
      <c r="E413" s="84">
        <v>5092</v>
      </c>
      <c r="F413" s="84">
        <v>0</v>
      </c>
      <c r="G413" s="84">
        <v>35976</v>
      </c>
      <c r="H413" s="84">
        <v>41068</v>
      </c>
      <c r="I413" s="77">
        <v>0</v>
      </c>
      <c r="J413" s="77">
        <v>5.1282050000000003E-2</v>
      </c>
      <c r="K413" s="77">
        <v>0</v>
      </c>
      <c r="L413" s="77">
        <v>1</v>
      </c>
      <c r="M413" s="77">
        <v>1</v>
      </c>
      <c r="N413" s="77">
        <v>0</v>
      </c>
      <c r="O413" s="77">
        <v>0</v>
      </c>
      <c r="P413" s="77">
        <v>0</v>
      </c>
      <c r="Q413" s="77">
        <v>0</v>
      </c>
      <c r="R413" s="77">
        <v>1.965066E-2</v>
      </c>
      <c r="S413" s="77">
        <v>0.13046758999999999</v>
      </c>
      <c r="T413" s="77">
        <v>0.54395603999999997</v>
      </c>
      <c r="U413" s="77" t="s">
        <v>1146</v>
      </c>
      <c r="V413" s="10">
        <v>1</v>
      </c>
      <c r="W413" s="85">
        <v>0.98634294</v>
      </c>
      <c r="X413" s="81">
        <v>78.888000000000005</v>
      </c>
      <c r="Y413" s="81">
        <v>78.888000000000005</v>
      </c>
      <c r="Z413" s="10" t="s">
        <v>114</v>
      </c>
      <c r="AA413" s="10">
        <v>3</v>
      </c>
      <c r="AB413" s="74">
        <v>170213.21383045308</v>
      </c>
      <c r="AC413" s="10">
        <v>1</v>
      </c>
      <c r="AD413" s="10">
        <v>1</v>
      </c>
      <c r="AE413" s="81">
        <v>77.778000000000006</v>
      </c>
      <c r="AF413" s="81">
        <v>78.888000000000005</v>
      </c>
      <c r="AG413" s="81">
        <v>1.1100000000000001</v>
      </c>
      <c r="AH413" s="10">
        <v>0</v>
      </c>
      <c r="AI413" s="74">
        <v>0</v>
      </c>
      <c r="AJ413" s="74">
        <f>Table1[[#This Row],[Improvement Payment Amount]]+Table1[[#This Row],[Incentive Payment Amount]]</f>
        <v>170213.21383045308</v>
      </c>
      <c r="AK413" s="3">
        <v>170213.21383045308</v>
      </c>
      <c r="AL413" s="3">
        <v>-170213.21383045308</v>
      </c>
      <c r="AM413" s="3">
        <v>0</v>
      </c>
    </row>
    <row r="414" spans="1:39" ht="17.100000000000001" customHeight="1" x14ac:dyDescent="0.25">
      <c r="A414" s="82">
        <v>90000067</v>
      </c>
      <c r="B414" s="83" t="s">
        <v>263</v>
      </c>
      <c r="C414" s="10">
        <v>1437668720</v>
      </c>
      <c r="D414" s="10">
        <v>206130728</v>
      </c>
      <c r="E414" s="84">
        <v>11315</v>
      </c>
      <c r="F414" s="84">
        <v>0</v>
      </c>
      <c r="G414" s="84">
        <v>0</v>
      </c>
      <c r="H414" s="84">
        <v>11315</v>
      </c>
      <c r="I414" s="77">
        <v>0</v>
      </c>
      <c r="J414" s="77" t="s">
        <v>11</v>
      </c>
      <c r="K414" s="77" t="s">
        <v>11</v>
      </c>
      <c r="L414" s="77" t="s">
        <v>11</v>
      </c>
      <c r="M414" s="77" t="s">
        <v>11</v>
      </c>
      <c r="N414" s="77">
        <v>0</v>
      </c>
      <c r="O414" s="77">
        <v>0</v>
      </c>
      <c r="P414" s="77" t="s">
        <v>11</v>
      </c>
      <c r="Q414" s="77" t="s">
        <v>11</v>
      </c>
      <c r="R414" s="77">
        <v>2.1978020000000001E-2</v>
      </c>
      <c r="S414" s="77" t="s">
        <v>11</v>
      </c>
      <c r="T414" s="77" t="s">
        <v>11</v>
      </c>
      <c r="U414" s="77" t="s">
        <v>1146</v>
      </c>
      <c r="V414" s="10">
        <v>1</v>
      </c>
      <c r="W414" s="85">
        <v>0.97222222000000003</v>
      </c>
      <c r="X414" s="81">
        <v>100</v>
      </c>
      <c r="Y414" s="81">
        <v>100</v>
      </c>
      <c r="Z414" s="10" t="s">
        <v>114</v>
      </c>
      <c r="AA414" s="10">
        <v>3</v>
      </c>
      <c r="AB414" s="74">
        <v>46896.915225761579</v>
      </c>
      <c r="AC414" s="10">
        <v>1</v>
      </c>
      <c r="AD414" s="10">
        <v>1</v>
      </c>
      <c r="AE414" s="81">
        <v>74.999624999999995</v>
      </c>
      <c r="AF414" s="81">
        <v>100</v>
      </c>
      <c r="AG414" s="81">
        <v>25.00037</v>
      </c>
      <c r="AH414" s="10">
        <v>1</v>
      </c>
      <c r="AI414" s="74">
        <v>11037.584630531179</v>
      </c>
      <c r="AJ414" s="74">
        <f>Table1[[#This Row],[Improvement Payment Amount]]+Table1[[#This Row],[Incentive Payment Amount]]</f>
        <v>57934.499856292758</v>
      </c>
      <c r="AK414" s="3">
        <v>57934.499856292758</v>
      </c>
      <c r="AL414" s="3">
        <v>0</v>
      </c>
      <c r="AM414" s="3">
        <v>57934.499856292758</v>
      </c>
    </row>
    <row r="415" spans="1:39" ht="17.100000000000001" customHeight="1" x14ac:dyDescent="0.25">
      <c r="A415" s="82">
        <v>90000071</v>
      </c>
      <c r="B415" s="83" t="s">
        <v>1165</v>
      </c>
      <c r="C415" s="10">
        <v>1336134204</v>
      </c>
      <c r="D415" s="10">
        <v>206370736</v>
      </c>
      <c r="E415" s="84">
        <v>7859</v>
      </c>
      <c r="F415" s="84">
        <v>0</v>
      </c>
      <c r="G415" s="84">
        <v>34319</v>
      </c>
      <c r="H415" s="84">
        <v>42178</v>
      </c>
      <c r="I415" s="77">
        <v>0</v>
      </c>
      <c r="J415" s="77">
        <v>2.8037380000000001E-2</v>
      </c>
      <c r="K415" s="77">
        <v>3.663E-3</v>
      </c>
      <c r="L415" s="77">
        <v>1</v>
      </c>
      <c r="M415" s="77">
        <v>1</v>
      </c>
      <c r="N415" s="77">
        <v>0</v>
      </c>
      <c r="O415" s="77">
        <v>0.17708333000000001</v>
      </c>
      <c r="P415" s="77">
        <v>0</v>
      </c>
      <c r="Q415" s="77">
        <v>0</v>
      </c>
      <c r="R415" s="77">
        <v>5.985037E-2</v>
      </c>
      <c r="S415" s="77">
        <v>0.13694039999999999</v>
      </c>
      <c r="T415" s="77">
        <v>0.61061947000000005</v>
      </c>
      <c r="U415" s="77" t="s">
        <v>1146</v>
      </c>
      <c r="V415" s="10">
        <v>1</v>
      </c>
      <c r="W415" s="85">
        <v>0.99070385000000005</v>
      </c>
      <c r="X415" s="81">
        <v>68.331999999999994</v>
      </c>
      <c r="Y415" s="81">
        <v>68.331999999999994</v>
      </c>
      <c r="Z415" s="10" t="s">
        <v>114</v>
      </c>
      <c r="AA415" s="10">
        <v>3</v>
      </c>
      <c r="AB415" s="74">
        <v>174813.79499709871</v>
      </c>
      <c r="AC415" s="10">
        <v>1</v>
      </c>
      <c r="AD415" s="10">
        <v>1</v>
      </c>
      <c r="AE415" s="81">
        <v>72.222499999999997</v>
      </c>
      <c r="AF415" s="81">
        <v>68.331999999999994</v>
      </c>
      <c r="AG415" s="81">
        <v>-3.8904999999999998</v>
      </c>
      <c r="AH415" s="10">
        <v>0</v>
      </c>
      <c r="AI415" s="74">
        <v>0</v>
      </c>
      <c r="AJ415" s="74">
        <f>Table1[[#This Row],[Improvement Payment Amount]]+Table1[[#This Row],[Incentive Payment Amount]]</f>
        <v>174813.79499709871</v>
      </c>
      <c r="AK415" s="3">
        <v>174813.79499709871</v>
      </c>
      <c r="AL415" s="3">
        <v>0</v>
      </c>
      <c r="AM415" s="3">
        <v>174813.79499709871</v>
      </c>
    </row>
    <row r="416" spans="1:39" ht="17.100000000000001" customHeight="1" x14ac:dyDescent="0.25">
      <c r="A416" s="82">
        <v>90000074</v>
      </c>
      <c r="B416" s="83" t="s">
        <v>264</v>
      </c>
      <c r="C416" s="10">
        <v>1013953199</v>
      </c>
      <c r="D416" s="10">
        <v>206370740</v>
      </c>
      <c r="E416" s="84">
        <v>2981</v>
      </c>
      <c r="F416" s="84">
        <v>0</v>
      </c>
      <c r="G416" s="84">
        <v>21820</v>
      </c>
      <c r="H416" s="84">
        <v>24801</v>
      </c>
      <c r="I416" s="77">
        <v>0</v>
      </c>
      <c r="J416" s="77">
        <v>6.6666669999999997E-2</v>
      </c>
      <c r="K416" s="77">
        <v>1.694915E-2</v>
      </c>
      <c r="L416" s="77">
        <v>1</v>
      </c>
      <c r="M416" s="77">
        <v>1</v>
      </c>
      <c r="N416" s="77">
        <v>4.4247799999999997E-3</v>
      </c>
      <c r="O416" s="77">
        <v>0.35135135000000001</v>
      </c>
      <c r="P416" s="77">
        <v>0</v>
      </c>
      <c r="Q416" s="77">
        <v>0</v>
      </c>
      <c r="R416" s="77">
        <v>8.7962960000000007E-2</v>
      </c>
      <c r="S416" s="77">
        <v>0.26692239000000001</v>
      </c>
      <c r="T416" s="77">
        <v>0.60150376000000005</v>
      </c>
      <c r="U416" s="77" t="s">
        <v>1146</v>
      </c>
      <c r="V416" s="10">
        <v>1</v>
      </c>
      <c r="W416" s="85">
        <v>0.98780488</v>
      </c>
      <c r="X416" s="81">
        <v>41.942</v>
      </c>
      <c r="Y416" s="81">
        <v>41.942</v>
      </c>
      <c r="Z416" s="10" t="s">
        <v>114</v>
      </c>
      <c r="AA416" s="10">
        <v>1</v>
      </c>
      <c r="AB416" s="74">
        <v>0</v>
      </c>
      <c r="AC416" s="10">
        <v>1</v>
      </c>
      <c r="AD416" s="10">
        <v>1</v>
      </c>
      <c r="AE416" s="81">
        <v>33.33325</v>
      </c>
      <c r="AF416" s="81">
        <v>41.942</v>
      </c>
      <c r="AG416" s="81">
        <v>8.6087500000000006</v>
      </c>
      <c r="AH416" s="10">
        <v>0</v>
      </c>
      <c r="AI416" s="74">
        <v>0</v>
      </c>
      <c r="AJ416" s="74">
        <f>Table1[[#This Row],[Improvement Payment Amount]]+Table1[[#This Row],[Incentive Payment Amount]]</f>
        <v>0</v>
      </c>
      <c r="AK416" s="3">
        <v>0</v>
      </c>
      <c r="AL416" s="3">
        <v>0</v>
      </c>
      <c r="AM416" s="3">
        <v>0</v>
      </c>
    </row>
    <row r="417" spans="1:39" ht="17.100000000000001" customHeight="1" x14ac:dyDescent="0.25">
      <c r="A417" s="82">
        <v>90000076</v>
      </c>
      <c r="B417" s="83" t="s">
        <v>806</v>
      </c>
      <c r="C417" s="10">
        <v>1881684900</v>
      </c>
      <c r="D417" s="10">
        <v>206370770</v>
      </c>
      <c r="E417" s="84">
        <v>3701</v>
      </c>
      <c r="F417" s="84">
        <v>3065</v>
      </c>
      <c r="G417" s="84">
        <v>16870</v>
      </c>
      <c r="H417" s="84">
        <v>23636</v>
      </c>
      <c r="I417" s="77">
        <v>0</v>
      </c>
      <c r="J417" s="77">
        <v>1.5665800000000001E-2</v>
      </c>
      <c r="K417" s="77">
        <v>0</v>
      </c>
      <c r="L417" s="77">
        <v>1</v>
      </c>
      <c r="M417" s="77">
        <v>1</v>
      </c>
      <c r="N417" s="77">
        <v>2.5125600000000001E-3</v>
      </c>
      <c r="O417" s="77">
        <v>0.33333332999999998</v>
      </c>
      <c r="P417" s="77">
        <v>0</v>
      </c>
      <c r="Q417" s="77">
        <v>0</v>
      </c>
      <c r="R417" s="77">
        <v>6.1983469999999999E-2</v>
      </c>
      <c r="S417" s="77">
        <v>0.14031377</v>
      </c>
      <c r="T417" s="77">
        <v>0.92410714000000005</v>
      </c>
      <c r="U417" s="77" t="s">
        <v>1146</v>
      </c>
      <c r="V417" s="10">
        <v>1</v>
      </c>
      <c r="W417" s="85">
        <v>0.95477387000000002</v>
      </c>
      <c r="X417" s="81">
        <v>73.61</v>
      </c>
      <c r="Y417" s="81">
        <v>73.61</v>
      </c>
      <c r="Z417" s="10" t="s">
        <v>114</v>
      </c>
      <c r="AA417" s="10">
        <v>3</v>
      </c>
      <c r="AB417" s="74">
        <v>97963.366175528121</v>
      </c>
      <c r="AC417" s="10">
        <v>1</v>
      </c>
      <c r="AD417" s="10">
        <v>1</v>
      </c>
      <c r="AE417" s="81">
        <v>63.889125</v>
      </c>
      <c r="AF417" s="81">
        <v>73.61</v>
      </c>
      <c r="AG417" s="81">
        <v>9.7208699999999997</v>
      </c>
      <c r="AH417" s="10">
        <v>0</v>
      </c>
      <c r="AI417" s="74">
        <v>0</v>
      </c>
      <c r="AJ417" s="74">
        <f>Table1[[#This Row],[Improvement Payment Amount]]+Table1[[#This Row],[Incentive Payment Amount]]</f>
        <v>97963.366175528121</v>
      </c>
      <c r="AK417" s="3">
        <v>97963.366175528121</v>
      </c>
      <c r="AL417" s="3">
        <v>0</v>
      </c>
      <c r="AM417" s="3">
        <v>97963.366175528121</v>
      </c>
    </row>
    <row r="418" spans="1:39" ht="17.100000000000001" customHeight="1" x14ac:dyDescent="0.25">
      <c r="A418" s="82">
        <v>90000083</v>
      </c>
      <c r="B418" s="83" t="s">
        <v>807</v>
      </c>
      <c r="C418" s="10">
        <v>1780682021</v>
      </c>
      <c r="D418" s="10">
        <v>206370776</v>
      </c>
      <c r="E418" s="84">
        <v>2668</v>
      </c>
      <c r="F418" s="84">
        <v>0</v>
      </c>
      <c r="G418" s="84">
        <v>15113</v>
      </c>
      <c r="H418" s="84">
        <v>17781</v>
      </c>
      <c r="I418" s="77">
        <v>0</v>
      </c>
      <c r="J418" s="77">
        <v>0</v>
      </c>
      <c r="K418" s="77">
        <v>0</v>
      </c>
      <c r="L418" s="77">
        <v>0.99761337000000005</v>
      </c>
      <c r="M418" s="77">
        <v>0.99829931999999999</v>
      </c>
      <c r="N418" s="77">
        <v>0</v>
      </c>
      <c r="O418" s="77">
        <v>0.16666666999999999</v>
      </c>
      <c r="P418" s="77">
        <v>0</v>
      </c>
      <c r="Q418" s="77">
        <v>0</v>
      </c>
      <c r="R418" s="77">
        <v>4.0322579999999997E-2</v>
      </c>
      <c r="S418" s="77">
        <v>0.15247234000000001</v>
      </c>
      <c r="T418" s="77">
        <v>0.65625</v>
      </c>
      <c r="U418" s="77" t="s">
        <v>1146</v>
      </c>
      <c r="V418" s="10">
        <v>1</v>
      </c>
      <c r="W418" s="85">
        <v>0.99088838000000001</v>
      </c>
      <c r="X418" s="81">
        <v>78.888999999999996</v>
      </c>
      <c r="Y418" s="81">
        <v>78.888999999999996</v>
      </c>
      <c r="Z418" s="10" t="s">
        <v>114</v>
      </c>
      <c r="AA418" s="10">
        <v>3</v>
      </c>
      <c r="AB418" s="74">
        <v>73696.336688401832</v>
      </c>
      <c r="AC418" s="10">
        <v>1</v>
      </c>
      <c r="AD418" s="10">
        <v>1</v>
      </c>
      <c r="AE418" s="81">
        <v>58.333624999999998</v>
      </c>
      <c r="AF418" s="81">
        <v>78.888999999999996</v>
      </c>
      <c r="AG418" s="81">
        <v>20.55537</v>
      </c>
      <c r="AH418" s="10">
        <v>1</v>
      </c>
      <c r="AI418" s="74">
        <v>17345.054557266893</v>
      </c>
      <c r="AJ418" s="74">
        <f>Table1[[#This Row],[Improvement Payment Amount]]+Table1[[#This Row],[Incentive Payment Amount]]</f>
        <v>91041.391245668725</v>
      </c>
      <c r="AK418" s="3">
        <v>91041.391245668725</v>
      </c>
      <c r="AL418" s="3">
        <v>0</v>
      </c>
      <c r="AM418" s="3">
        <v>91041.391245668725</v>
      </c>
    </row>
    <row r="419" spans="1:39" ht="17.100000000000001" customHeight="1" x14ac:dyDescent="0.25">
      <c r="A419" s="82">
        <v>90000084</v>
      </c>
      <c r="B419" s="83" t="s">
        <v>265</v>
      </c>
      <c r="C419" s="10">
        <v>1972619104</v>
      </c>
      <c r="D419" s="10">
        <v>206371598</v>
      </c>
      <c r="E419" s="84">
        <v>2075</v>
      </c>
      <c r="F419" s="84">
        <v>0</v>
      </c>
      <c r="G419" s="84">
        <v>4191</v>
      </c>
      <c r="H419" s="84">
        <v>6266</v>
      </c>
      <c r="I419" s="77">
        <v>0</v>
      </c>
      <c r="J419" s="77">
        <v>8.9887640000000005E-2</v>
      </c>
      <c r="K419" s="77">
        <v>0.12903226000000001</v>
      </c>
      <c r="L419" s="77">
        <v>0.75454544999999995</v>
      </c>
      <c r="M419" s="77">
        <v>0.59649123000000004</v>
      </c>
      <c r="N419" s="77">
        <v>7.6190480000000005E-2</v>
      </c>
      <c r="O419" s="77" t="s">
        <v>11</v>
      </c>
      <c r="P419" s="77">
        <v>4.2105259999999999E-2</v>
      </c>
      <c r="Q419" s="77">
        <v>2.1739129999999999E-2</v>
      </c>
      <c r="R419" s="77">
        <v>0.12087912000000001</v>
      </c>
      <c r="S419" s="77">
        <v>0.15205515999999999</v>
      </c>
      <c r="T419" s="77">
        <v>0.8125</v>
      </c>
      <c r="U419" s="77" t="s">
        <v>1146</v>
      </c>
      <c r="V419" s="10">
        <v>1</v>
      </c>
      <c r="W419" s="85">
        <v>0.96280991999999999</v>
      </c>
      <c r="X419" s="81">
        <v>16.875499999999999</v>
      </c>
      <c r="Y419" s="81">
        <v>16.875499999999999</v>
      </c>
      <c r="Z419" s="10" t="s">
        <v>114</v>
      </c>
      <c r="AA419" s="10">
        <v>1</v>
      </c>
      <c r="AB419" s="74">
        <v>0</v>
      </c>
      <c r="AC419" s="10">
        <v>1</v>
      </c>
      <c r="AD419" s="10">
        <v>1</v>
      </c>
      <c r="AE419" s="81">
        <v>38.888750000000002</v>
      </c>
      <c r="AF419" s="81">
        <v>16.875499999999999</v>
      </c>
      <c r="AG419" s="81">
        <v>-22.013249999999999</v>
      </c>
      <c r="AH419" s="10">
        <v>0</v>
      </c>
      <c r="AI419" s="74">
        <v>0</v>
      </c>
      <c r="AJ419" s="74">
        <f>Table1[[#This Row],[Improvement Payment Amount]]+Table1[[#This Row],[Incentive Payment Amount]]</f>
        <v>0</v>
      </c>
      <c r="AK419" s="3">
        <v>0</v>
      </c>
      <c r="AL419" s="3">
        <v>0</v>
      </c>
      <c r="AM419" s="3">
        <v>0</v>
      </c>
    </row>
    <row r="420" spans="1:39" ht="17.100000000000001" customHeight="1" x14ac:dyDescent="0.25">
      <c r="A420" s="82">
        <v>90000086</v>
      </c>
      <c r="B420" s="83" t="s">
        <v>808</v>
      </c>
      <c r="C420" s="10">
        <v>1346516937</v>
      </c>
      <c r="D420" s="10">
        <v>206370778</v>
      </c>
      <c r="E420" s="84">
        <v>4486</v>
      </c>
      <c r="F420" s="84">
        <v>0</v>
      </c>
      <c r="G420" s="84">
        <v>24451</v>
      </c>
      <c r="H420" s="84">
        <v>28937</v>
      </c>
      <c r="I420" s="77">
        <v>0</v>
      </c>
      <c r="J420" s="77">
        <v>1.5873020000000002E-2</v>
      </c>
      <c r="K420" s="77">
        <v>0</v>
      </c>
      <c r="L420" s="77">
        <v>1</v>
      </c>
      <c r="M420" s="77">
        <v>1</v>
      </c>
      <c r="N420" s="77">
        <v>0</v>
      </c>
      <c r="O420" s="77">
        <v>9.8039219999999996E-2</v>
      </c>
      <c r="P420" s="77">
        <v>0</v>
      </c>
      <c r="Q420" s="77">
        <v>0</v>
      </c>
      <c r="R420" s="77">
        <v>4.577465E-2</v>
      </c>
      <c r="S420" s="77">
        <v>0.15724241</v>
      </c>
      <c r="T420" s="77">
        <v>0.63636364000000001</v>
      </c>
      <c r="U420" s="77" t="s">
        <v>1146</v>
      </c>
      <c r="V420" s="10">
        <v>1</v>
      </c>
      <c r="W420" s="85">
        <v>0.99737533</v>
      </c>
      <c r="X420" s="81">
        <v>78.888000000000005</v>
      </c>
      <c r="Y420" s="81">
        <v>78.888000000000005</v>
      </c>
      <c r="Z420" s="10" t="s">
        <v>114</v>
      </c>
      <c r="AA420" s="10">
        <v>3</v>
      </c>
      <c r="AB420" s="74">
        <v>119934.2497470493</v>
      </c>
      <c r="AC420" s="10">
        <v>1</v>
      </c>
      <c r="AD420" s="10">
        <v>1</v>
      </c>
      <c r="AE420" s="81">
        <v>66.667000000000002</v>
      </c>
      <c r="AF420" s="81">
        <v>78.888000000000005</v>
      </c>
      <c r="AG420" s="81">
        <v>12.221</v>
      </c>
      <c r="AH420" s="10">
        <v>0</v>
      </c>
      <c r="AI420" s="74">
        <v>0</v>
      </c>
      <c r="AJ420" s="74">
        <f>Table1[[#This Row],[Improvement Payment Amount]]+Table1[[#This Row],[Incentive Payment Amount]]</f>
        <v>119934.2497470493</v>
      </c>
      <c r="AK420" s="3">
        <v>119934.2497470493</v>
      </c>
      <c r="AL420" s="3">
        <v>0</v>
      </c>
      <c r="AM420" s="3">
        <v>119934.2497470493</v>
      </c>
    </row>
    <row r="421" spans="1:39" ht="17.100000000000001" customHeight="1" x14ac:dyDescent="0.25">
      <c r="A421" s="82">
        <v>90000092</v>
      </c>
      <c r="B421" s="83" t="s">
        <v>1166</v>
      </c>
      <c r="C421" s="10">
        <v>1467447102</v>
      </c>
      <c r="D421" s="10">
        <v>206130785</v>
      </c>
      <c r="E421" s="84">
        <v>31023</v>
      </c>
      <c r="F421" s="84">
        <v>0</v>
      </c>
      <c r="G421" s="84">
        <v>0</v>
      </c>
      <c r="H421" s="84">
        <v>31023</v>
      </c>
      <c r="I421" s="77">
        <v>0</v>
      </c>
      <c r="J421" s="77">
        <v>8.3969470000000004E-2</v>
      </c>
      <c r="K421" s="77">
        <v>0.12562814</v>
      </c>
      <c r="L421" s="77">
        <v>0.59235669000000002</v>
      </c>
      <c r="M421" s="77">
        <v>0.63354036999999996</v>
      </c>
      <c r="N421" s="77">
        <v>5.8479530000000002E-2</v>
      </c>
      <c r="O421" s="77">
        <v>0.44186047000000001</v>
      </c>
      <c r="P421" s="77">
        <v>0.12403101</v>
      </c>
      <c r="Q421" s="77">
        <v>0.13675213999999999</v>
      </c>
      <c r="R421" s="77">
        <v>0.04</v>
      </c>
      <c r="S421" s="77">
        <v>0.14683375000000001</v>
      </c>
      <c r="T421" s="77">
        <v>0.64367816</v>
      </c>
      <c r="U421" s="77" t="s">
        <v>1146</v>
      </c>
      <c r="V421" s="10">
        <v>1</v>
      </c>
      <c r="W421" s="85">
        <v>0.91228070000000006</v>
      </c>
      <c r="X421" s="81">
        <v>20.834</v>
      </c>
      <c r="Y421" s="81">
        <v>20.834</v>
      </c>
      <c r="Z421" s="10" t="s">
        <v>114</v>
      </c>
      <c r="AA421" s="10">
        <v>1</v>
      </c>
      <c r="AB421" s="74">
        <v>0</v>
      </c>
      <c r="AC421" s="10">
        <v>1</v>
      </c>
      <c r="AD421" s="10">
        <v>1</v>
      </c>
      <c r="AE421" s="81">
        <v>22.222000000000001</v>
      </c>
      <c r="AF421" s="81">
        <v>20.834</v>
      </c>
      <c r="AG421" s="81">
        <v>-1.3879999999999999</v>
      </c>
      <c r="AH421" s="10">
        <v>0</v>
      </c>
      <c r="AI421" s="74">
        <v>0</v>
      </c>
      <c r="AJ421" s="74">
        <f>Table1[[#This Row],[Improvement Payment Amount]]+Table1[[#This Row],[Incentive Payment Amount]]</f>
        <v>0</v>
      </c>
      <c r="AK421" s="3">
        <v>0</v>
      </c>
      <c r="AL421" s="3">
        <v>0</v>
      </c>
      <c r="AM421" s="3">
        <v>0</v>
      </c>
    </row>
    <row r="422" spans="1:39" ht="17.100000000000001" customHeight="1" x14ac:dyDescent="0.25">
      <c r="A422" s="82">
        <v>90000102</v>
      </c>
      <c r="B422" s="83" t="s">
        <v>809</v>
      </c>
      <c r="C422" s="10">
        <v>1518974542</v>
      </c>
      <c r="D422" s="10">
        <v>206370793</v>
      </c>
      <c r="E422" s="84">
        <v>722</v>
      </c>
      <c r="F422" s="84">
        <v>0</v>
      </c>
      <c r="G422" s="84">
        <v>9556</v>
      </c>
      <c r="H422" s="84">
        <v>10278</v>
      </c>
      <c r="I422" s="77">
        <v>0</v>
      </c>
      <c r="J422" s="77">
        <v>0.04</v>
      </c>
      <c r="K422" s="77">
        <v>0</v>
      </c>
      <c r="L422" s="77">
        <v>1</v>
      </c>
      <c r="M422" s="77">
        <v>1</v>
      </c>
      <c r="N422" s="77">
        <v>0</v>
      </c>
      <c r="O422" s="77">
        <v>0</v>
      </c>
      <c r="P422" s="77">
        <v>0</v>
      </c>
      <c r="Q422" s="77">
        <v>0</v>
      </c>
      <c r="R422" s="77">
        <v>0</v>
      </c>
      <c r="S422" s="77">
        <v>0.16098064000000001</v>
      </c>
      <c r="T422" s="77">
        <v>0.57446808999999999</v>
      </c>
      <c r="U422" s="77" t="s">
        <v>1146</v>
      </c>
      <c r="V422" s="10">
        <v>1</v>
      </c>
      <c r="W422" s="85">
        <v>0.98738170000000003</v>
      </c>
      <c r="X422" s="81">
        <v>73.61</v>
      </c>
      <c r="Y422" s="81">
        <v>73.61</v>
      </c>
      <c r="Z422" s="10" t="s">
        <v>114</v>
      </c>
      <c r="AA422" s="10">
        <v>3</v>
      </c>
      <c r="AB422" s="74">
        <v>42598.894802507959</v>
      </c>
      <c r="AC422" s="10">
        <v>1</v>
      </c>
      <c r="AD422" s="10">
        <v>1</v>
      </c>
      <c r="AE422" s="81">
        <v>86.111125000000001</v>
      </c>
      <c r="AF422" s="81">
        <v>73.61</v>
      </c>
      <c r="AG422" s="81">
        <v>-12.50113</v>
      </c>
      <c r="AH422" s="10">
        <v>0</v>
      </c>
      <c r="AI422" s="74">
        <v>0</v>
      </c>
      <c r="AJ422" s="74">
        <f>Table1[[#This Row],[Improvement Payment Amount]]+Table1[[#This Row],[Incentive Payment Amount]]</f>
        <v>42598.894802507959</v>
      </c>
      <c r="AK422" s="3">
        <v>42598.894802507959</v>
      </c>
      <c r="AL422" s="3">
        <v>0</v>
      </c>
      <c r="AM422" s="3">
        <v>42598.894802507959</v>
      </c>
    </row>
    <row r="423" spans="1:39" ht="17.100000000000001" customHeight="1" x14ac:dyDescent="0.25">
      <c r="A423" s="82">
        <v>90000104</v>
      </c>
      <c r="B423" s="83" t="s">
        <v>810</v>
      </c>
      <c r="C423" s="10">
        <v>1326441239</v>
      </c>
      <c r="D423" s="10">
        <v>206370669</v>
      </c>
      <c r="E423" s="84">
        <v>6723</v>
      </c>
      <c r="F423" s="84">
        <v>0</v>
      </c>
      <c r="G423" s="84">
        <v>21870</v>
      </c>
      <c r="H423" s="84">
        <v>28593</v>
      </c>
      <c r="I423" s="77">
        <v>0</v>
      </c>
      <c r="J423" s="77">
        <v>9.9009900000000001E-3</v>
      </c>
      <c r="K423" s="77">
        <v>0</v>
      </c>
      <c r="L423" s="77">
        <v>1</v>
      </c>
      <c r="M423" s="77">
        <v>1</v>
      </c>
      <c r="N423" s="77">
        <v>0</v>
      </c>
      <c r="O423" s="77">
        <v>0.19117646999999999</v>
      </c>
      <c r="P423" s="77">
        <v>0</v>
      </c>
      <c r="Q423" s="77">
        <v>0</v>
      </c>
      <c r="R423" s="77">
        <v>4.4247790000000002E-2</v>
      </c>
      <c r="S423" s="77">
        <v>0.12019552</v>
      </c>
      <c r="T423" s="77">
        <v>0.61290323000000002</v>
      </c>
      <c r="U423" s="77" t="s">
        <v>1146</v>
      </c>
      <c r="V423" s="10">
        <v>1</v>
      </c>
      <c r="W423" s="85">
        <v>0.99515151999999996</v>
      </c>
      <c r="X423" s="81">
        <v>84.165999999999997</v>
      </c>
      <c r="Y423" s="81">
        <v>84.165999999999997</v>
      </c>
      <c r="Z423" s="10" t="s">
        <v>114</v>
      </c>
      <c r="AA423" s="10">
        <v>3</v>
      </c>
      <c r="AB423" s="74">
        <v>118508.48405216093</v>
      </c>
      <c r="AC423" s="10">
        <v>1</v>
      </c>
      <c r="AD423" s="10">
        <v>1</v>
      </c>
      <c r="AE423" s="81">
        <v>66.666499999999999</v>
      </c>
      <c r="AF423" s="81">
        <v>84.165999999999997</v>
      </c>
      <c r="AG423" s="81">
        <v>17.499500000000001</v>
      </c>
      <c r="AH423" s="10">
        <v>1</v>
      </c>
      <c r="AI423" s="74">
        <v>27891.971483939727</v>
      </c>
      <c r="AJ423" s="74">
        <f>Table1[[#This Row],[Improvement Payment Amount]]+Table1[[#This Row],[Incentive Payment Amount]]</f>
        <v>146400.45553610066</v>
      </c>
      <c r="AK423" s="3">
        <v>146400.45553610066</v>
      </c>
      <c r="AL423" s="3">
        <v>0</v>
      </c>
      <c r="AM423" s="3">
        <v>146400.45553610066</v>
      </c>
    </row>
    <row r="424" spans="1:39" ht="17.100000000000001" customHeight="1" x14ac:dyDescent="0.25">
      <c r="A424" s="82">
        <v>90000105</v>
      </c>
      <c r="B424" s="83" t="s">
        <v>266</v>
      </c>
      <c r="C424" s="10">
        <v>1073916987</v>
      </c>
      <c r="D424" s="10">
        <v>206370671</v>
      </c>
      <c r="E424" s="84">
        <v>700</v>
      </c>
      <c r="F424" s="84">
        <v>2065</v>
      </c>
      <c r="G424" s="84">
        <v>6175</v>
      </c>
      <c r="H424" s="84">
        <v>8940</v>
      </c>
      <c r="I424" s="77">
        <v>7.2463800000000002E-3</v>
      </c>
      <c r="J424" s="77">
        <v>1.538462E-2</v>
      </c>
      <c r="K424" s="77">
        <v>0</v>
      </c>
      <c r="L424" s="77">
        <v>1</v>
      </c>
      <c r="M424" s="77">
        <v>1</v>
      </c>
      <c r="N424" s="77">
        <v>0</v>
      </c>
      <c r="O424" s="77" t="s">
        <v>11</v>
      </c>
      <c r="P424" s="77">
        <v>0</v>
      </c>
      <c r="Q424" s="77">
        <v>0</v>
      </c>
      <c r="R424" s="77" t="s">
        <v>11</v>
      </c>
      <c r="S424" s="77">
        <v>0.17816647999999999</v>
      </c>
      <c r="T424" s="77">
        <v>0.48571428999999999</v>
      </c>
      <c r="U424" s="77" t="s">
        <v>1146</v>
      </c>
      <c r="V424" s="10">
        <v>1</v>
      </c>
      <c r="W424" s="85">
        <v>1</v>
      </c>
      <c r="X424" s="81">
        <v>66.069999999999993</v>
      </c>
      <c r="Y424" s="81">
        <v>66.069999999999993</v>
      </c>
      <c r="Z424" s="10" t="s">
        <v>114</v>
      </c>
      <c r="AA424" s="10">
        <v>2</v>
      </c>
      <c r="AB424" s="74">
        <v>24702.219597484673</v>
      </c>
      <c r="AC424" s="10">
        <v>1</v>
      </c>
      <c r="AD424" s="10">
        <v>1</v>
      </c>
      <c r="AE424" s="81">
        <v>75.000249999999994</v>
      </c>
      <c r="AF424" s="81">
        <v>66.069999999999993</v>
      </c>
      <c r="AG424" s="81">
        <v>-8.9302499999999991</v>
      </c>
      <c r="AH424" s="10">
        <v>0</v>
      </c>
      <c r="AI424" s="74">
        <v>0</v>
      </c>
      <c r="AJ424" s="74">
        <f>Table1[[#This Row],[Improvement Payment Amount]]+Table1[[#This Row],[Incentive Payment Amount]]</f>
        <v>24702.219597484673</v>
      </c>
      <c r="AK424" s="3">
        <v>24702.219597484673</v>
      </c>
      <c r="AL424" s="3">
        <v>0</v>
      </c>
      <c r="AM424" s="3">
        <v>24702.219597484673</v>
      </c>
    </row>
    <row r="425" spans="1:39" ht="17.100000000000001" customHeight="1" x14ac:dyDescent="0.25">
      <c r="A425" s="82">
        <v>90000107</v>
      </c>
      <c r="B425" s="83" t="s">
        <v>811</v>
      </c>
      <c r="C425" s="10">
        <v>1376946277</v>
      </c>
      <c r="D425" s="10">
        <v>206370904</v>
      </c>
      <c r="E425" s="84">
        <v>2429</v>
      </c>
      <c r="F425" s="84">
        <v>0</v>
      </c>
      <c r="G425" s="84">
        <v>18426</v>
      </c>
      <c r="H425" s="84">
        <v>20855</v>
      </c>
      <c r="I425" s="77">
        <v>0</v>
      </c>
      <c r="J425" s="77">
        <v>2.5000000000000001E-2</v>
      </c>
      <c r="K425" s="77">
        <v>1.257862E-2</v>
      </c>
      <c r="L425" s="77">
        <v>0.99671052999999998</v>
      </c>
      <c r="M425" s="77">
        <v>0.99777035000000003</v>
      </c>
      <c r="N425" s="77">
        <v>4.9019600000000003E-3</v>
      </c>
      <c r="O425" s="77">
        <v>0.17142857</v>
      </c>
      <c r="P425" s="77">
        <v>0</v>
      </c>
      <c r="Q425" s="77">
        <v>0</v>
      </c>
      <c r="R425" s="77">
        <v>4.3243240000000002E-2</v>
      </c>
      <c r="S425" s="77">
        <v>0.15541609000000001</v>
      </c>
      <c r="T425" s="77">
        <v>0.70833332999999998</v>
      </c>
      <c r="U425" s="77" t="s">
        <v>1146</v>
      </c>
      <c r="V425" s="10">
        <v>1</v>
      </c>
      <c r="W425" s="85">
        <v>0.99212597999999996</v>
      </c>
      <c r="X425" s="81">
        <v>63.055</v>
      </c>
      <c r="Y425" s="81">
        <v>63.055</v>
      </c>
      <c r="Z425" s="10" t="s">
        <v>114</v>
      </c>
      <c r="AA425" s="10">
        <v>2</v>
      </c>
      <c r="AB425" s="74">
        <v>57624.696835071903</v>
      </c>
      <c r="AC425" s="10">
        <v>1</v>
      </c>
      <c r="AD425" s="10">
        <v>1</v>
      </c>
      <c r="AE425" s="81">
        <v>72.222250000000003</v>
      </c>
      <c r="AF425" s="81">
        <v>63.055</v>
      </c>
      <c r="AG425" s="81">
        <v>-9.1672499999999992</v>
      </c>
      <c r="AH425" s="10">
        <v>0</v>
      </c>
      <c r="AI425" s="74">
        <v>0</v>
      </c>
      <c r="AJ425" s="74">
        <f>Table1[[#This Row],[Improvement Payment Amount]]+Table1[[#This Row],[Incentive Payment Amount]]</f>
        <v>57624.696835071903</v>
      </c>
      <c r="AK425" s="3">
        <v>57624.696835071903</v>
      </c>
      <c r="AL425" s="3">
        <v>0</v>
      </c>
      <c r="AM425" s="3">
        <v>57624.696835071903</v>
      </c>
    </row>
    <row r="426" spans="1:39" ht="17.100000000000001" customHeight="1" x14ac:dyDescent="0.25">
      <c r="A426" s="82">
        <v>90000475</v>
      </c>
      <c r="B426" s="83" t="s">
        <v>812</v>
      </c>
      <c r="C426" s="10">
        <v>1497759856</v>
      </c>
      <c r="D426" s="10">
        <v>206374014</v>
      </c>
      <c r="E426" s="84">
        <v>4469</v>
      </c>
      <c r="F426" s="84">
        <v>0</v>
      </c>
      <c r="G426" s="84">
        <v>11180</v>
      </c>
      <c r="H426" s="84">
        <v>15649</v>
      </c>
      <c r="I426" s="77">
        <v>0</v>
      </c>
      <c r="J426" s="77">
        <v>1.775148E-2</v>
      </c>
      <c r="K426" s="77">
        <v>0</v>
      </c>
      <c r="L426" s="77">
        <v>0.98544699000000002</v>
      </c>
      <c r="M426" s="77">
        <v>0.98110235999999995</v>
      </c>
      <c r="N426" s="77">
        <v>1.0101010000000001E-2</v>
      </c>
      <c r="O426" s="77">
        <v>0.38571429000000002</v>
      </c>
      <c r="P426" s="77">
        <v>2.04499E-3</v>
      </c>
      <c r="Q426" s="77">
        <v>0</v>
      </c>
      <c r="R426" s="77">
        <v>3.9772729999999999E-2</v>
      </c>
      <c r="S426" s="77">
        <v>0.18340340999999999</v>
      </c>
      <c r="T426" s="77">
        <v>0.85436893000000003</v>
      </c>
      <c r="U426" s="77" t="s">
        <v>1146</v>
      </c>
      <c r="V426" s="10">
        <v>1</v>
      </c>
      <c r="W426" s="85">
        <v>0.98977504999999999</v>
      </c>
      <c r="X426" s="81">
        <v>60.416499999999999</v>
      </c>
      <c r="Y426" s="81">
        <v>60.416499999999999</v>
      </c>
      <c r="Z426" s="10" t="s">
        <v>114</v>
      </c>
      <c r="AA426" s="10">
        <v>2</v>
      </c>
      <c r="AB426" s="74">
        <v>43239.93674284537</v>
      </c>
      <c r="AC426" s="10">
        <v>1</v>
      </c>
      <c r="AD426" s="10">
        <v>1</v>
      </c>
      <c r="AE426" s="81">
        <v>58.333624999999998</v>
      </c>
      <c r="AF426" s="81">
        <v>60.416499999999999</v>
      </c>
      <c r="AG426" s="81">
        <v>2.0828700000000002</v>
      </c>
      <c r="AH426" s="10">
        <v>0</v>
      </c>
      <c r="AI426" s="74">
        <v>0</v>
      </c>
      <c r="AJ426" s="74">
        <f>Table1[[#This Row],[Improvement Payment Amount]]+Table1[[#This Row],[Incentive Payment Amount]]</f>
        <v>43239.93674284537</v>
      </c>
      <c r="AK426" s="3">
        <v>43239.93674284537</v>
      </c>
      <c r="AL426" s="3">
        <v>0</v>
      </c>
      <c r="AM426" s="3">
        <v>43239.93674284537</v>
      </c>
    </row>
    <row r="427" spans="1:39" ht="17.100000000000001" customHeight="1" x14ac:dyDescent="0.25">
      <c r="A427" s="82">
        <v>100000001</v>
      </c>
      <c r="B427" s="83" t="s">
        <v>813</v>
      </c>
      <c r="C427" s="10">
        <v>1023652542</v>
      </c>
      <c r="D427" s="10">
        <v>206340825</v>
      </c>
      <c r="E427" s="84">
        <v>25441</v>
      </c>
      <c r="F427" s="84">
        <v>0</v>
      </c>
      <c r="G427" s="84">
        <v>7073</v>
      </c>
      <c r="H427" s="84">
        <v>32514</v>
      </c>
      <c r="I427" s="77">
        <v>0</v>
      </c>
      <c r="J427" s="77">
        <v>5.5335969999999998E-2</v>
      </c>
      <c r="K427" s="77">
        <v>7.1428569999999997E-2</v>
      </c>
      <c r="L427" s="77">
        <v>1</v>
      </c>
      <c r="M427" s="77">
        <v>1</v>
      </c>
      <c r="N427" s="77">
        <v>2.8125000000000001E-2</v>
      </c>
      <c r="O427" s="77">
        <v>0.4</v>
      </c>
      <c r="P427" s="77">
        <v>1.3333329999999999E-2</v>
      </c>
      <c r="Q427" s="77">
        <v>1.0600709999999999E-2</v>
      </c>
      <c r="R427" s="77">
        <v>0.18910256</v>
      </c>
      <c r="S427" s="77">
        <v>0.15945458000000001</v>
      </c>
      <c r="T427" s="77" t="s">
        <v>11</v>
      </c>
      <c r="U427" s="77" t="s">
        <v>1146</v>
      </c>
      <c r="V427" s="10">
        <v>1</v>
      </c>
      <c r="W427" s="85">
        <v>0.98384490999999996</v>
      </c>
      <c r="X427" s="81">
        <v>28.748000000000001</v>
      </c>
      <c r="Y427" s="81">
        <v>28.748000000000001</v>
      </c>
      <c r="Z427" s="10" t="s">
        <v>114</v>
      </c>
      <c r="AA427" s="10">
        <v>1</v>
      </c>
      <c r="AB427" s="74">
        <v>0</v>
      </c>
      <c r="AC427" s="10">
        <v>1</v>
      </c>
      <c r="AD427" s="10">
        <v>1</v>
      </c>
      <c r="AE427" s="81">
        <v>36.111624999999997</v>
      </c>
      <c r="AF427" s="81">
        <v>28.748000000000001</v>
      </c>
      <c r="AG427" s="81">
        <v>-7.3636299999999997</v>
      </c>
      <c r="AH427" s="10">
        <v>0</v>
      </c>
      <c r="AI427" s="74">
        <v>0</v>
      </c>
      <c r="AJ427" s="74">
        <f>Table1[[#This Row],[Improvement Payment Amount]]+Table1[[#This Row],[Incentive Payment Amount]]</f>
        <v>0</v>
      </c>
      <c r="AK427" s="3">
        <v>0</v>
      </c>
      <c r="AL427" s="3">
        <v>0</v>
      </c>
      <c r="AM427" s="3">
        <v>0</v>
      </c>
    </row>
    <row r="428" spans="1:39" ht="17.100000000000001" customHeight="1" x14ac:dyDescent="0.25">
      <c r="A428" s="82">
        <v>100000002</v>
      </c>
      <c r="B428" s="83" t="s">
        <v>267</v>
      </c>
      <c r="C428" s="10">
        <v>1396720892</v>
      </c>
      <c r="D428" s="10">
        <v>206341069</v>
      </c>
      <c r="E428" s="84">
        <v>7737</v>
      </c>
      <c r="F428" s="84">
        <v>0</v>
      </c>
      <c r="G428" s="84">
        <v>0</v>
      </c>
      <c r="H428" s="84">
        <v>7737</v>
      </c>
      <c r="I428" s="77">
        <v>0</v>
      </c>
      <c r="J428" s="77">
        <v>7.4999999999999997E-2</v>
      </c>
      <c r="K428" s="77">
        <v>0</v>
      </c>
      <c r="L428" s="77">
        <v>0.99005964000000002</v>
      </c>
      <c r="M428" s="77">
        <v>0.96456693000000004</v>
      </c>
      <c r="N428" s="77">
        <v>0</v>
      </c>
      <c r="O428" s="77" t="s">
        <v>11</v>
      </c>
      <c r="P428" s="77">
        <v>6.9306930000000003E-2</v>
      </c>
      <c r="Q428" s="77">
        <v>2.9411759999999999E-2</v>
      </c>
      <c r="R428" s="77">
        <v>5.2631579999999997E-2</v>
      </c>
      <c r="S428" s="77">
        <v>0.19733814999999999</v>
      </c>
      <c r="T428" s="77">
        <v>0.62686567000000004</v>
      </c>
      <c r="U428" s="77" t="s">
        <v>1146</v>
      </c>
      <c r="V428" s="10">
        <v>1</v>
      </c>
      <c r="W428" s="85">
        <v>0.96866096999999995</v>
      </c>
      <c r="X428" s="81">
        <v>40.625500000000002</v>
      </c>
      <c r="Y428" s="81">
        <v>40.625500000000002</v>
      </c>
      <c r="Z428" s="10" t="s">
        <v>114</v>
      </c>
      <c r="AA428" s="10">
        <v>1</v>
      </c>
      <c r="AB428" s="74">
        <v>0</v>
      </c>
      <c r="AC428" s="10">
        <v>1</v>
      </c>
      <c r="AD428" s="10">
        <v>1</v>
      </c>
      <c r="AE428" s="81">
        <v>43.749812499999997</v>
      </c>
      <c r="AF428" s="81">
        <v>40.625500000000002</v>
      </c>
      <c r="AG428" s="81">
        <v>-3.1243099999999999</v>
      </c>
      <c r="AH428" s="10">
        <v>0</v>
      </c>
      <c r="AI428" s="74">
        <v>0</v>
      </c>
      <c r="AJ428" s="74">
        <f>Table1[[#This Row],[Improvement Payment Amount]]+Table1[[#This Row],[Incentive Payment Amount]]</f>
        <v>0</v>
      </c>
      <c r="AK428" s="3">
        <v>0</v>
      </c>
      <c r="AL428" s="3">
        <v>0</v>
      </c>
      <c r="AM428" s="3">
        <v>0</v>
      </c>
    </row>
    <row r="429" spans="1:39" ht="17.100000000000001" customHeight="1" x14ac:dyDescent="0.25">
      <c r="A429" s="82">
        <v>100000003</v>
      </c>
      <c r="B429" s="83" t="s">
        <v>268</v>
      </c>
      <c r="C429" s="10">
        <v>1942256391</v>
      </c>
      <c r="D429" s="10">
        <v>206390873</v>
      </c>
      <c r="E429" s="84">
        <v>5665</v>
      </c>
      <c r="F429" s="84">
        <v>0</v>
      </c>
      <c r="G429" s="84">
        <v>0</v>
      </c>
      <c r="H429" s="84">
        <v>5665</v>
      </c>
      <c r="I429" s="77">
        <v>0</v>
      </c>
      <c r="J429" s="77">
        <v>5.4054049999999999E-2</v>
      </c>
      <c r="K429" s="77">
        <v>0</v>
      </c>
      <c r="L429" s="77">
        <v>0.93731343</v>
      </c>
      <c r="M429" s="77">
        <v>0.99748744</v>
      </c>
      <c r="N429" s="77">
        <v>1.1764709999999999E-2</v>
      </c>
      <c r="O429" s="77">
        <v>0.60655738000000003</v>
      </c>
      <c r="P429" s="77">
        <v>0</v>
      </c>
      <c r="Q429" s="77">
        <v>0</v>
      </c>
      <c r="R429" s="77">
        <v>5.6179779999999999E-2</v>
      </c>
      <c r="S429" s="77">
        <v>0.15000015999999999</v>
      </c>
      <c r="T429" s="77">
        <v>1</v>
      </c>
      <c r="U429" s="77" t="s">
        <v>1146</v>
      </c>
      <c r="V429" s="10">
        <v>1</v>
      </c>
      <c r="W429" s="85">
        <v>1</v>
      </c>
      <c r="X429" s="81">
        <v>49.860500000000002</v>
      </c>
      <c r="Y429" s="81">
        <v>49.860500000000002</v>
      </c>
      <c r="Z429" s="10" t="s">
        <v>114</v>
      </c>
      <c r="AA429" s="10">
        <v>1</v>
      </c>
      <c r="AB429" s="74">
        <v>0</v>
      </c>
      <c r="AC429" s="10">
        <v>1</v>
      </c>
      <c r="AD429" s="10">
        <v>1</v>
      </c>
      <c r="AE429" s="81">
        <v>50.000250000000001</v>
      </c>
      <c r="AF429" s="81">
        <v>49.860500000000002</v>
      </c>
      <c r="AG429" s="81">
        <v>-0.13975000000000001</v>
      </c>
      <c r="AH429" s="10">
        <v>0</v>
      </c>
      <c r="AI429" s="74">
        <v>0</v>
      </c>
      <c r="AJ429" s="74">
        <f>Table1[[#This Row],[Improvement Payment Amount]]+Table1[[#This Row],[Incentive Payment Amount]]</f>
        <v>0</v>
      </c>
      <c r="AK429" s="3">
        <v>0</v>
      </c>
      <c r="AL429" s="3">
        <v>0</v>
      </c>
      <c r="AM429" s="3">
        <v>0</v>
      </c>
    </row>
    <row r="430" spans="1:39" ht="17.100000000000001" customHeight="1" x14ac:dyDescent="0.25">
      <c r="A430" s="82">
        <v>100000010</v>
      </c>
      <c r="B430" s="83" t="s">
        <v>814</v>
      </c>
      <c r="C430" s="10">
        <v>1821082637</v>
      </c>
      <c r="D430" s="10">
        <v>206390929</v>
      </c>
      <c r="E430" s="84">
        <v>34625</v>
      </c>
      <c r="F430" s="84">
        <v>0</v>
      </c>
      <c r="G430" s="84">
        <v>0</v>
      </c>
      <c r="H430" s="84">
        <v>34625</v>
      </c>
      <c r="I430" s="77">
        <v>0</v>
      </c>
      <c r="J430" s="77">
        <v>6.341463E-2</v>
      </c>
      <c r="K430" s="77">
        <v>7.2202200000000003E-3</v>
      </c>
      <c r="L430" s="77">
        <v>0.8</v>
      </c>
      <c r="M430" s="77">
        <v>0.68361581999999999</v>
      </c>
      <c r="N430" s="77">
        <v>8.3018869999999995E-2</v>
      </c>
      <c r="O430" s="77">
        <v>0.32894737000000002</v>
      </c>
      <c r="P430" s="77">
        <v>0.15686275</v>
      </c>
      <c r="Q430" s="77">
        <v>0.11764706</v>
      </c>
      <c r="R430" s="77">
        <v>0.13754647</v>
      </c>
      <c r="S430" s="77">
        <v>0.15075574999999999</v>
      </c>
      <c r="T430" s="77">
        <v>0.65289255999999996</v>
      </c>
      <c r="U430" s="77" t="s">
        <v>1146</v>
      </c>
      <c r="V430" s="10">
        <v>1</v>
      </c>
      <c r="W430" s="85">
        <v>0.95366795000000004</v>
      </c>
      <c r="X430" s="81">
        <v>20.834</v>
      </c>
      <c r="Y430" s="81">
        <v>20.834</v>
      </c>
      <c r="Z430" s="10" t="s">
        <v>114</v>
      </c>
      <c r="AA430" s="10">
        <v>1</v>
      </c>
      <c r="AB430" s="74">
        <v>0</v>
      </c>
      <c r="AC430" s="10">
        <v>1</v>
      </c>
      <c r="AD430" s="10">
        <v>1</v>
      </c>
      <c r="AE430" s="81">
        <v>13.888875000000001</v>
      </c>
      <c r="AF430" s="81">
        <v>20.834</v>
      </c>
      <c r="AG430" s="81">
        <v>6.9451200000000002</v>
      </c>
      <c r="AH430" s="10">
        <v>0</v>
      </c>
      <c r="AI430" s="74">
        <v>0</v>
      </c>
      <c r="AJ430" s="74">
        <f>Table1[[#This Row],[Improvement Payment Amount]]+Table1[[#This Row],[Incentive Payment Amount]]</f>
        <v>0</v>
      </c>
      <c r="AK430" s="3">
        <v>0</v>
      </c>
      <c r="AL430" s="3">
        <v>0</v>
      </c>
      <c r="AM430" s="3">
        <v>0</v>
      </c>
    </row>
    <row r="431" spans="1:39" ht="17.100000000000001" customHeight="1" x14ac:dyDescent="0.25">
      <c r="A431" s="82">
        <v>100000017</v>
      </c>
      <c r="B431" s="83" t="s">
        <v>815</v>
      </c>
      <c r="C431" s="10">
        <v>1487648135</v>
      </c>
      <c r="D431" s="10">
        <v>206390796</v>
      </c>
      <c r="E431" s="84">
        <v>14856</v>
      </c>
      <c r="F431" s="84">
        <v>0</v>
      </c>
      <c r="G431" s="84">
        <v>0</v>
      </c>
      <c r="H431" s="84">
        <v>14856</v>
      </c>
      <c r="I431" s="77">
        <v>0</v>
      </c>
      <c r="J431" s="77">
        <v>1.9138760000000001E-2</v>
      </c>
      <c r="K431" s="77">
        <v>0.12663754999999999</v>
      </c>
      <c r="L431" s="77">
        <v>0.97647059000000003</v>
      </c>
      <c r="M431" s="77">
        <v>0.98837209000000004</v>
      </c>
      <c r="N431" s="77">
        <v>4.0983599999999997E-3</v>
      </c>
      <c r="O431" s="77">
        <v>0.58730159000000004</v>
      </c>
      <c r="P431" s="77">
        <v>5.1948050000000003E-2</v>
      </c>
      <c r="Q431" s="77">
        <v>3.8277510000000001E-2</v>
      </c>
      <c r="R431" s="77">
        <v>0.11981567</v>
      </c>
      <c r="S431" s="77">
        <v>0.15191954999999999</v>
      </c>
      <c r="T431" s="77">
        <v>0.67901235000000004</v>
      </c>
      <c r="U431" s="77" t="s">
        <v>1146</v>
      </c>
      <c r="V431" s="10">
        <v>1</v>
      </c>
      <c r="W431" s="85">
        <v>1</v>
      </c>
      <c r="X431" s="81">
        <v>26.111000000000001</v>
      </c>
      <c r="Y431" s="81">
        <v>26.111000000000001</v>
      </c>
      <c r="Z431" s="10" t="s">
        <v>114</v>
      </c>
      <c r="AA431" s="10">
        <v>1</v>
      </c>
      <c r="AB431" s="74">
        <v>0</v>
      </c>
      <c r="AC431" s="10">
        <v>1</v>
      </c>
      <c r="AD431" s="10">
        <v>1</v>
      </c>
      <c r="AE431" s="81">
        <v>38.889000000000003</v>
      </c>
      <c r="AF431" s="81">
        <v>26.111000000000001</v>
      </c>
      <c r="AG431" s="81">
        <v>-12.778</v>
      </c>
      <c r="AH431" s="10">
        <v>0</v>
      </c>
      <c r="AI431" s="74">
        <v>0</v>
      </c>
      <c r="AJ431" s="74">
        <f>Table1[[#This Row],[Improvement Payment Amount]]+Table1[[#This Row],[Incentive Payment Amount]]</f>
        <v>0</v>
      </c>
      <c r="AK431" s="3">
        <v>0</v>
      </c>
      <c r="AL431" s="3">
        <v>0</v>
      </c>
      <c r="AM431" s="3">
        <v>0</v>
      </c>
    </row>
    <row r="432" spans="1:39" ht="17.100000000000001" customHeight="1" x14ac:dyDescent="0.25">
      <c r="A432" s="82">
        <v>100000021</v>
      </c>
      <c r="B432" s="83" t="s">
        <v>269</v>
      </c>
      <c r="C432" s="10">
        <v>1891310520</v>
      </c>
      <c r="D432" s="10">
        <v>206341499</v>
      </c>
      <c r="E432" s="84">
        <v>36280</v>
      </c>
      <c r="F432" s="84">
        <v>0</v>
      </c>
      <c r="G432" s="84">
        <v>2</v>
      </c>
      <c r="H432" s="84">
        <v>36282</v>
      </c>
      <c r="I432" s="77">
        <v>0</v>
      </c>
      <c r="J432" s="77">
        <v>4.2016800000000002E-3</v>
      </c>
      <c r="K432" s="77">
        <v>3.3003300000000002E-3</v>
      </c>
      <c r="L432" s="77">
        <v>1</v>
      </c>
      <c r="M432" s="77">
        <v>1</v>
      </c>
      <c r="N432" s="77">
        <v>1.0600709999999999E-2</v>
      </c>
      <c r="O432" s="77">
        <v>0.58461538000000002</v>
      </c>
      <c r="P432" s="77">
        <v>0</v>
      </c>
      <c r="Q432" s="77">
        <v>0</v>
      </c>
      <c r="R432" s="77">
        <v>0.13522012999999999</v>
      </c>
      <c r="S432" s="77" t="s">
        <v>11</v>
      </c>
      <c r="T432" s="77">
        <v>0.95495494999999997</v>
      </c>
      <c r="U432" s="77" t="s">
        <v>1146</v>
      </c>
      <c r="V432" s="10">
        <v>1</v>
      </c>
      <c r="W432" s="85">
        <v>0.98982188000000004</v>
      </c>
      <c r="X432" s="81">
        <v>58.4358</v>
      </c>
      <c r="Y432" s="81">
        <v>58.4358</v>
      </c>
      <c r="Z432" s="10" t="s">
        <v>114</v>
      </c>
      <c r="AA432" s="10">
        <v>2</v>
      </c>
      <c r="AB432" s="74">
        <v>100251.22275569786</v>
      </c>
      <c r="AC432" s="10">
        <v>1</v>
      </c>
      <c r="AD432" s="10">
        <v>1</v>
      </c>
      <c r="AE432" s="81">
        <v>77.778000000000006</v>
      </c>
      <c r="AF432" s="81">
        <v>58.4358</v>
      </c>
      <c r="AG432" s="81">
        <v>-19.342199999999998</v>
      </c>
      <c r="AH432" s="10">
        <v>0</v>
      </c>
      <c r="AI432" s="74">
        <v>0</v>
      </c>
      <c r="AJ432" s="74">
        <f>Table1[[#This Row],[Improvement Payment Amount]]+Table1[[#This Row],[Incentive Payment Amount]]</f>
        <v>100251.22275569786</v>
      </c>
      <c r="AK432" s="3">
        <v>100251.22275569786</v>
      </c>
      <c r="AL432" s="3">
        <v>0</v>
      </c>
      <c r="AM432" s="3">
        <v>100251.22275569786</v>
      </c>
    </row>
    <row r="433" spans="1:39" ht="17.100000000000001" customHeight="1" x14ac:dyDescent="0.25">
      <c r="A433" s="82">
        <v>100000022</v>
      </c>
      <c r="B433" s="83" t="s">
        <v>816</v>
      </c>
      <c r="C433" s="10">
        <v>1396986436</v>
      </c>
      <c r="D433" s="10">
        <v>206392330</v>
      </c>
      <c r="E433" s="84">
        <v>37654</v>
      </c>
      <c r="F433" s="84">
        <v>0</v>
      </c>
      <c r="G433" s="84">
        <v>1108</v>
      </c>
      <c r="H433" s="84">
        <v>38762</v>
      </c>
      <c r="I433" s="77">
        <v>0</v>
      </c>
      <c r="J433" s="77">
        <v>2.754821E-2</v>
      </c>
      <c r="K433" s="77">
        <v>6.3492100000000001E-3</v>
      </c>
      <c r="L433" s="77">
        <v>1</v>
      </c>
      <c r="M433" s="77">
        <v>1</v>
      </c>
      <c r="N433" s="77">
        <v>0</v>
      </c>
      <c r="O433" s="77">
        <v>0.20618557000000001</v>
      </c>
      <c r="P433" s="77">
        <v>0</v>
      </c>
      <c r="Q433" s="77">
        <v>0</v>
      </c>
      <c r="R433" s="77">
        <v>5.1351349999999997E-2</v>
      </c>
      <c r="S433" s="77">
        <v>0.17609215</v>
      </c>
      <c r="T433" s="77">
        <v>0.70454545000000002</v>
      </c>
      <c r="U433" s="77" t="s">
        <v>1146</v>
      </c>
      <c r="V433" s="10">
        <v>1</v>
      </c>
      <c r="W433" s="85">
        <v>0.99804305000000004</v>
      </c>
      <c r="X433" s="81">
        <v>57.776000000000003</v>
      </c>
      <c r="Y433" s="81">
        <v>57.776000000000003</v>
      </c>
      <c r="Z433" s="10" t="s">
        <v>114</v>
      </c>
      <c r="AA433" s="10">
        <v>2</v>
      </c>
      <c r="AB433" s="74">
        <v>107103.74004895982</v>
      </c>
      <c r="AC433" s="10">
        <v>1</v>
      </c>
      <c r="AD433" s="10">
        <v>1</v>
      </c>
      <c r="AE433" s="81">
        <v>52.778125000000003</v>
      </c>
      <c r="AF433" s="81">
        <v>57.776000000000003</v>
      </c>
      <c r="AG433" s="81">
        <v>4.9978699999999998</v>
      </c>
      <c r="AH433" s="10">
        <v>0</v>
      </c>
      <c r="AI433" s="74">
        <v>0</v>
      </c>
      <c r="AJ433" s="74">
        <f>Table1[[#This Row],[Improvement Payment Amount]]+Table1[[#This Row],[Incentive Payment Amount]]</f>
        <v>107103.74004895982</v>
      </c>
      <c r="AK433" s="3">
        <v>107103.74004895982</v>
      </c>
      <c r="AL433" s="3">
        <v>0</v>
      </c>
      <c r="AM433" s="3">
        <v>107103.74004895982</v>
      </c>
    </row>
    <row r="434" spans="1:39" ht="17.100000000000001" customHeight="1" x14ac:dyDescent="0.25">
      <c r="A434" s="82">
        <v>100000025</v>
      </c>
      <c r="B434" s="83" t="s">
        <v>817</v>
      </c>
      <c r="C434" s="10">
        <v>1275539454</v>
      </c>
      <c r="D434" s="10">
        <v>206340788</v>
      </c>
      <c r="E434" s="84">
        <v>35256</v>
      </c>
      <c r="F434" s="84">
        <v>0</v>
      </c>
      <c r="G434" s="84">
        <v>1035</v>
      </c>
      <c r="H434" s="84">
        <v>36291</v>
      </c>
      <c r="I434" s="77">
        <v>0</v>
      </c>
      <c r="J434" s="77">
        <v>2.2857140000000001E-2</v>
      </c>
      <c r="K434" s="77">
        <v>2.473498E-2</v>
      </c>
      <c r="L434" s="77">
        <v>0.83098592000000004</v>
      </c>
      <c r="M434" s="77">
        <v>0.84722222000000003</v>
      </c>
      <c r="N434" s="77">
        <v>3.48432E-3</v>
      </c>
      <c r="O434" s="77">
        <v>0.20192308</v>
      </c>
      <c r="P434" s="77">
        <v>2.1052629999999999E-2</v>
      </c>
      <c r="Q434" s="77">
        <v>1.4150940000000001E-2</v>
      </c>
      <c r="R434" s="77">
        <v>5.9405939999999997E-2</v>
      </c>
      <c r="S434" s="77" t="s">
        <v>11</v>
      </c>
      <c r="T434" s="77">
        <v>0.56521739000000004</v>
      </c>
      <c r="U434" s="77" t="s">
        <v>1146</v>
      </c>
      <c r="V434" s="10">
        <v>1</v>
      </c>
      <c r="W434" s="85">
        <v>0.86280488</v>
      </c>
      <c r="X434" s="81">
        <v>34.687800000000003</v>
      </c>
      <c r="Y434" s="81">
        <v>0</v>
      </c>
      <c r="Z434" s="10" t="s">
        <v>114</v>
      </c>
      <c r="AA434" s="10" t="s">
        <v>36</v>
      </c>
      <c r="AB434" s="74">
        <v>0</v>
      </c>
      <c r="AC434" s="10">
        <v>1</v>
      </c>
      <c r="AD434" s="10">
        <v>0</v>
      </c>
      <c r="AE434" s="81">
        <v>33.333500000000001</v>
      </c>
      <c r="AF434" s="81">
        <v>34.687800000000003</v>
      </c>
      <c r="AG434" s="81">
        <v>1.3543000000000001</v>
      </c>
      <c r="AH434" s="10">
        <v>0</v>
      </c>
      <c r="AI434" s="74">
        <v>0</v>
      </c>
      <c r="AJ434" s="74">
        <f>Table1[[#This Row],[Improvement Payment Amount]]+Table1[[#This Row],[Incentive Payment Amount]]</f>
        <v>0</v>
      </c>
      <c r="AK434" s="3">
        <v>0</v>
      </c>
      <c r="AL434" s="3">
        <v>0</v>
      </c>
      <c r="AM434" s="3">
        <v>0</v>
      </c>
    </row>
    <row r="435" spans="1:39" ht="17.100000000000001" customHeight="1" x14ac:dyDescent="0.25">
      <c r="A435" s="82">
        <v>100000026</v>
      </c>
      <c r="B435" s="83" t="s">
        <v>818</v>
      </c>
      <c r="C435" s="10">
        <v>1124663034</v>
      </c>
      <c r="D435" s="10">
        <v>206501354</v>
      </c>
      <c r="E435" s="84">
        <v>3981</v>
      </c>
      <c r="F435" s="84">
        <v>0</v>
      </c>
      <c r="G435" s="84">
        <v>1477</v>
      </c>
      <c r="H435" s="84">
        <v>5458</v>
      </c>
      <c r="I435" s="77">
        <v>0</v>
      </c>
      <c r="J435" s="77">
        <v>3.6036039999999998E-2</v>
      </c>
      <c r="K435" s="77">
        <v>3.4482760000000001E-2</v>
      </c>
      <c r="L435" s="77">
        <v>0.96947934999999996</v>
      </c>
      <c r="M435" s="77">
        <v>0.98028674000000005</v>
      </c>
      <c r="N435" s="77">
        <v>4.054054E-2</v>
      </c>
      <c r="O435" s="77">
        <v>0.33962263999999998</v>
      </c>
      <c r="P435" s="77">
        <v>6.2222220000000002E-2</v>
      </c>
      <c r="Q435" s="77">
        <v>4.5112779999999998E-2</v>
      </c>
      <c r="R435" s="77">
        <v>4.7619050000000003E-2</v>
      </c>
      <c r="S435" s="77">
        <v>0.19848572</v>
      </c>
      <c r="T435" s="77" t="s">
        <v>11</v>
      </c>
      <c r="U435" s="77" t="s">
        <v>1153</v>
      </c>
      <c r="V435" s="10">
        <v>1</v>
      </c>
      <c r="W435" s="85">
        <v>0.94776119000000003</v>
      </c>
      <c r="X435" s="81">
        <v>18.7498</v>
      </c>
      <c r="Y435" s="81">
        <v>18.7498</v>
      </c>
      <c r="Z435" s="10" t="s">
        <v>114</v>
      </c>
      <c r="AA435" s="10">
        <v>1</v>
      </c>
      <c r="AB435" s="74">
        <v>0</v>
      </c>
      <c r="AC435" s="10">
        <v>1</v>
      </c>
      <c r="AD435" s="10">
        <v>1</v>
      </c>
      <c r="AE435" s="81">
        <v>16.666499999999999</v>
      </c>
      <c r="AF435" s="81">
        <v>18.7498</v>
      </c>
      <c r="AG435" s="81">
        <v>2.0832999999999999</v>
      </c>
      <c r="AH435" s="10">
        <v>0</v>
      </c>
      <c r="AI435" s="74">
        <v>0</v>
      </c>
      <c r="AJ435" s="74">
        <f>Table1[[#This Row],[Improvement Payment Amount]]+Table1[[#This Row],[Incentive Payment Amount]]</f>
        <v>0</v>
      </c>
      <c r="AK435" s="3">
        <v>0</v>
      </c>
      <c r="AL435" s="3">
        <v>0</v>
      </c>
      <c r="AM435" s="3">
        <v>0</v>
      </c>
    </row>
    <row r="436" spans="1:39" ht="17.100000000000001" customHeight="1" x14ac:dyDescent="0.25">
      <c r="A436" s="82">
        <v>100000027</v>
      </c>
      <c r="B436" s="83" t="s">
        <v>270</v>
      </c>
      <c r="C436" s="10">
        <v>1497228266</v>
      </c>
      <c r="D436" s="10">
        <v>206571033</v>
      </c>
      <c r="E436" s="84">
        <v>2509</v>
      </c>
      <c r="F436" s="84">
        <v>0</v>
      </c>
      <c r="G436" s="84">
        <v>14540</v>
      </c>
      <c r="H436" s="84">
        <v>17049</v>
      </c>
      <c r="I436" s="77">
        <v>0</v>
      </c>
      <c r="J436" s="77">
        <v>7.7519379999999999E-2</v>
      </c>
      <c r="K436" s="77">
        <v>4.5045050000000003E-2</v>
      </c>
      <c r="L436" s="77">
        <v>0.99528302000000002</v>
      </c>
      <c r="M436" s="77">
        <v>1</v>
      </c>
      <c r="N436" s="77">
        <v>7.5188E-3</v>
      </c>
      <c r="O436" s="77" t="s">
        <v>11</v>
      </c>
      <c r="P436" s="77">
        <v>2.5000000000000001E-2</v>
      </c>
      <c r="Q436" s="77">
        <v>9.2592600000000001E-3</v>
      </c>
      <c r="R436" s="77">
        <v>0.125</v>
      </c>
      <c r="S436" s="77">
        <v>0.15533879</v>
      </c>
      <c r="T436" s="77" t="s">
        <v>11</v>
      </c>
      <c r="U436" s="77" t="s">
        <v>1146</v>
      </c>
      <c r="V436" s="10">
        <v>1</v>
      </c>
      <c r="W436" s="85">
        <v>0.98218830000000001</v>
      </c>
      <c r="X436" s="81">
        <v>35.534500000000001</v>
      </c>
      <c r="Y436" s="81">
        <v>35.534500000000001</v>
      </c>
      <c r="Z436" s="10" t="s">
        <v>114</v>
      </c>
      <c r="AA436" s="10">
        <v>1</v>
      </c>
      <c r="AB436" s="74">
        <v>0</v>
      </c>
      <c r="AC436" s="10">
        <v>1</v>
      </c>
      <c r="AD436" s="10">
        <v>1</v>
      </c>
      <c r="AE436" s="81">
        <v>0</v>
      </c>
      <c r="AF436" s="81">
        <v>35.534500000000001</v>
      </c>
      <c r="AG436" s="81">
        <v>35.534500000000001</v>
      </c>
      <c r="AH436" s="10">
        <v>1</v>
      </c>
      <c r="AI436" s="74">
        <v>16631.001358013793</v>
      </c>
      <c r="AJ436" s="74">
        <f>Table1[[#This Row],[Improvement Payment Amount]]+Table1[[#This Row],[Incentive Payment Amount]]</f>
        <v>16631.001358013793</v>
      </c>
      <c r="AK436" s="3">
        <v>16631.001358013793</v>
      </c>
      <c r="AL436" s="3">
        <v>0</v>
      </c>
      <c r="AM436" s="3">
        <v>16631.001358013793</v>
      </c>
    </row>
    <row r="437" spans="1:39" ht="17.100000000000001" customHeight="1" x14ac:dyDescent="0.25">
      <c r="A437" s="82">
        <v>100000029</v>
      </c>
      <c r="B437" s="83" t="s">
        <v>819</v>
      </c>
      <c r="C437" s="10">
        <v>1619531258</v>
      </c>
      <c r="D437" s="10">
        <v>206390894</v>
      </c>
      <c r="E437" s="84">
        <v>12497</v>
      </c>
      <c r="F437" s="84">
        <v>0</v>
      </c>
      <c r="G437" s="84">
        <v>159</v>
      </c>
      <c r="H437" s="84">
        <v>12656</v>
      </c>
      <c r="I437" s="77">
        <v>0</v>
      </c>
      <c r="J437" s="77">
        <v>8.6956519999999995E-2</v>
      </c>
      <c r="K437" s="77">
        <v>9.8360660000000003E-2</v>
      </c>
      <c r="L437" s="77">
        <v>0.93927126000000005</v>
      </c>
      <c r="M437" s="77">
        <v>0.88135593000000001</v>
      </c>
      <c r="N437" s="77">
        <v>0</v>
      </c>
      <c r="O437" s="77">
        <v>0.22222222</v>
      </c>
      <c r="P437" s="77">
        <v>1.016949E-2</v>
      </c>
      <c r="Q437" s="77">
        <v>0</v>
      </c>
      <c r="R437" s="77">
        <v>0.20253165000000001</v>
      </c>
      <c r="S437" s="77">
        <v>0.12704172999999999</v>
      </c>
      <c r="T437" s="77" t="s">
        <v>11</v>
      </c>
      <c r="U437" s="77" t="s">
        <v>1146</v>
      </c>
      <c r="V437" s="10">
        <v>1</v>
      </c>
      <c r="W437" s="85">
        <v>0.99413490000000004</v>
      </c>
      <c r="X437" s="81">
        <v>43.593899999999998</v>
      </c>
      <c r="Y437" s="81">
        <v>43.593899999999998</v>
      </c>
      <c r="Z437" s="10" t="s">
        <v>114</v>
      </c>
      <c r="AA437" s="10">
        <v>1</v>
      </c>
      <c r="AB437" s="74">
        <v>0</v>
      </c>
      <c r="AC437" s="10">
        <v>1</v>
      </c>
      <c r="AD437" s="10">
        <v>1</v>
      </c>
      <c r="AE437" s="81">
        <v>22.222249999999999</v>
      </c>
      <c r="AF437" s="81">
        <v>43.593899999999998</v>
      </c>
      <c r="AG437" s="81">
        <v>21.371649999999999</v>
      </c>
      <c r="AH437" s="10">
        <v>1</v>
      </c>
      <c r="AI437" s="74">
        <v>12345.706679982555</v>
      </c>
      <c r="AJ437" s="74">
        <f>Table1[[#This Row],[Improvement Payment Amount]]+Table1[[#This Row],[Incentive Payment Amount]]</f>
        <v>12345.706679982555</v>
      </c>
      <c r="AK437" s="3">
        <v>12345.706679982555</v>
      </c>
      <c r="AL437" s="3">
        <v>0</v>
      </c>
      <c r="AM437" s="3">
        <v>12345.706679982555</v>
      </c>
    </row>
    <row r="438" spans="1:39" ht="17.100000000000001" customHeight="1" x14ac:dyDescent="0.25">
      <c r="A438" s="82">
        <v>100000030</v>
      </c>
      <c r="B438" s="83" t="s">
        <v>271</v>
      </c>
      <c r="C438" s="10">
        <v>1720071954</v>
      </c>
      <c r="D438" s="10">
        <v>206572209</v>
      </c>
      <c r="E438" s="84">
        <v>1456</v>
      </c>
      <c r="F438" s="84">
        <v>0</v>
      </c>
      <c r="G438" s="84">
        <v>33453</v>
      </c>
      <c r="H438" s="84">
        <v>34909</v>
      </c>
      <c r="I438" s="77">
        <v>3.0769199999999999E-3</v>
      </c>
      <c r="J438" s="77">
        <v>0.12041884999999999</v>
      </c>
      <c r="K438" s="77">
        <v>0.18729097</v>
      </c>
      <c r="L438" s="77">
        <v>1</v>
      </c>
      <c r="M438" s="77">
        <v>1</v>
      </c>
      <c r="N438" s="77">
        <v>9.9667799999999997E-3</v>
      </c>
      <c r="O438" s="77">
        <v>0.4</v>
      </c>
      <c r="P438" s="77">
        <v>0.21428570999999999</v>
      </c>
      <c r="Q438" s="77">
        <v>8.0769229999999997E-2</v>
      </c>
      <c r="R438" s="77">
        <v>0.12131148</v>
      </c>
      <c r="S438" s="77">
        <v>7.3095759999999996E-2</v>
      </c>
      <c r="T438" s="77">
        <v>0.82242990999999999</v>
      </c>
      <c r="U438" s="77" t="s">
        <v>1146</v>
      </c>
      <c r="V438" s="10">
        <v>1</v>
      </c>
      <c r="W438" s="85">
        <v>0.94210526000000006</v>
      </c>
      <c r="X438" s="81">
        <v>41.944000000000003</v>
      </c>
      <c r="Y438" s="81">
        <v>41.944000000000003</v>
      </c>
      <c r="Z438" s="10" t="s">
        <v>114</v>
      </c>
      <c r="AA438" s="10">
        <v>1</v>
      </c>
      <c r="AB438" s="74">
        <v>0</v>
      </c>
      <c r="AC438" s="10">
        <v>1</v>
      </c>
      <c r="AD438" s="10">
        <v>1</v>
      </c>
      <c r="AE438" s="81">
        <v>33.332999999999998</v>
      </c>
      <c r="AF438" s="81">
        <v>41.944000000000003</v>
      </c>
      <c r="AG438" s="81">
        <v>8.6110000000000007</v>
      </c>
      <c r="AH438" s="10">
        <v>0</v>
      </c>
      <c r="AI438" s="74">
        <v>0</v>
      </c>
      <c r="AJ438" s="74">
        <f>Table1[[#This Row],[Improvement Payment Amount]]+Table1[[#This Row],[Incentive Payment Amount]]</f>
        <v>0</v>
      </c>
      <c r="AK438" s="3">
        <v>0</v>
      </c>
      <c r="AL438" s="3">
        <v>0</v>
      </c>
      <c r="AM438" s="3">
        <v>0</v>
      </c>
    </row>
    <row r="439" spans="1:39" ht="17.100000000000001" customHeight="1" x14ac:dyDescent="0.25">
      <c r="A439" s="82">
        <v>100000031</v>
      </c>
      <c r="B439" s="83" t="s">
        <v>272</v>
      </c>
      <c r="C439" s="10">
        <v>1750388732</v>
      </c>
      <c r="D439" s="10">
        <v>206500821</v>
      </c>
      <c r="E439" s="84">
        <v>13488</v>
      </c>
      <c r="F439" s="84">
        <v>0</v>
      </c>
      <c r="G439" s="84">
        <v>0</v>
      </c>
      <c r="H439" s="84">
        <v>13488</v>
      </c>
      <c r="I439" s="77">
        <v>0</v>
      </c>
      <c r="J439" s="77">
        <v>2.5423729999999999E-2</v>
      </c>
      <c r="K439" s="77">
        <v>0</v>
      </c>
      <c r="L439" s="77" t="s">
        <v>11</v>
      </c>
      <c r="M439" s="77">
        <v>0.85185184999999997</v>
      </c>
      <c r="N439" s="77">
        <v>1.6666670000000001E-2</v>
      </c>
      <c r="O439" s="77" t="s">
        <v>11</v>
      </c>
      <c r="P439" s="77">
        <v>0.23809524000000001</v>
      </c>
      <c r="Q439" s="77">
        <v>0.1875</v>
      </c>
      <c r="R439" s="77">
        <v>0.25742574000000001</v>
      </c>
      <c r="S439" s="77" t="s">
        <v>11</v>
      </c>
      <c r="T439" s="77">
        <v>0.96610169000000001</v>
      </c>
      <c r="U439" s="77" t="s">
        <v>1153</v>
      </c>
      <c r="V439" s="10">
        <v>1</v>
      </c>
      <c r="W439" s="85">
        <v>1</v>
      </c>
      <c r="X439" s="81">
        <v>35.715699999999998</v>
      </c>
      <c r="Y439" s="81">
        <v>35.715699999999998</v>
      </c>
      <c r="Z439" s="10" t="s">
        <v>114</v>
      </c>
      <c r="AA439" s="10">
        <v>1</v>
      </c>
      <c r="AB439" s="74">
        <v>0</v>
      </c>
      <c r="AC439" s="10">
        <v>1</v>
      </c>
      <c r="AD439" s="10">
        <v>1</v>
      </c>
      <c r="AE439" s="81">
        <v>21.428464286000001</v>
      </c>
      <c r="AF439" s="81">
        <v>35.715699999999998</v>
      </c>
      <c r="AG439" s="81">
        <v>14.287240000000001</v>
      </c>
      <c r="AH439" s="10">
        <v>0</v>
      </c>
      <c r="AI439" s="74">
        <v>0</v>
      </c>
      <c r="AJ439" s="74">
        <f>Table1[[#This Row],[Improvement Payment Amount]]+Table1[[#This Row],[Incentive Payment Amount]]</f>
        <v>0</v>
      </c>
      <c r="AK439" s="3">
        <v>0</v>
      </c>
      <c r="AL439" s="3">
        <v>0</v>
      </c>
      <c r="AM439" s="3">
        <v>0</v>
      </c>
    </row>
    <row r="440" spans="1:39" ht="17.100000000000001" customHeight="1" x14ac:dyDescent="0.25">
      <c r="A440" s="82">
        <v>100000032</v>
      </c>
      <c r="B440" s="83" t="s">
        <v>820</v>
      </c>
      <c r="C440" s="10">
        <v>1740723501</v>
      </c>
      <c r="D440" s="10">
        <v>206390826</v>
      </c>
      <c r="E440" s="84">
        <v>26777</v>
      </c>
      <c r="F440" s="84">
        <v>0</v>
      </c>
      <c r="G440" s="84">
        <v>1591</v>
      </c>
      <c r="H440" s="84">
        <v>28368</v>
      </c>
      <c r="I440" s="77">
        <v>0</v>
      </c>
      <c r="J440" s="77">
        <v>6.622517E-2</v>
      </c>
      <c r="K440" s="77">
        <v>8.8105700000000002E-3</v>
      </c>
      <c r="L440" s="77">
        <v>0.88500000000000001</v>
      </c>
      <c r="M440" s="77">
        <v>0.86792453000000003</v>
      </c>
      <c r="N440" s="77">
        <v>2.0576130000000002E-2</v>
      </c>
      <c r="O440" s="77">
        <v>0.30208332999999998</v>
      </c>
      <c r="P440" s="77">
        <v>6.3829789999999997E-2</v>
      </c>
      <c r="Q440" s="77">
        <v>2.0689659999999999E-2</v>
      </c>
      <c r="R440" s="77">
        <v>7.8358209999999998E-2</v>
      </c>
      <c r="S440" s="77">
        <v>0.19330326</v>
      </c>
      <c r="T440" s="77">
        <v>0.38095237999999998</v>
      </c>
      <c r="U440" s="77" t="s">
        <v>1146</v>
      </c>
      <c r="V440" s="10">
        <v>1</v>
      </c>
      <c r="W440" s="85">
        <v>0.97142857000000005</v>
      </c>
      <c r="X440" s="81">
        <v>20.834</v>
      </c>
      <c r="Y440" s="81">
        <v>20.834</v>
      </c>
      <c r="Z440" s="10" t="s">
        <v>114</v>
      </c>
      <c r="AA440" s="10">
        <v>1</v>
      </c>
      <c r="AB440" s="74">
        <v>0</v>
      </c>
      <c r="AC440" s="10">
        <v>1</v>
      </c>
      <c r="AD440" s="10">
        <v>1</v>
      </c>
      <c r="AE440" s="81">
        <v>27.7775</v>
      </c>
      <c r="AF440" s="81">
        <v>20.834</v>
      </c>
      <c r="AG440" s="81">
        <v>-6.9435000000000002</v>
      </c>
      <c r="AH440" s="10">
        <v>0</v>
      </c>
      <c r="AI440" s="74">
        <v>0</v>
      </c>
      <c r="AJ440" s="74">
        <f>Table1[[#This Row],[Improvement Payment Amount]]+Table1[[#This Row],[Incentive Payment Amount]]</f>
        <v>0</v>
      </c>
      <c r="AK440" s="3">
        <v>0</v>
      </c>
      <c r="AL440" s="3">
        <v>0</v>
      </c>
      <c r="AM440" s="3">
        <v>0</v>
      </c>
    </row>
    <row r="441" spans="1:39" ht="17.100000000000001" customHeight="1" x14ac:dyDescent="0.25">
      <c r="A441" s="82">
        <v>100000035</v>
      </c>
      <c r="B441" s="83" t="s">
        <v>821</v>
      </c>
      <c r="C441" s="10">
        <v>1730128174</v>
      </c>
      <c r="D441" s="10">
        <v>206392343</v>
      </c>
      <c r="E441" s="84">
        <v>32478</v>
      </c>
      <c r="F441" s="84">
        <v>0</v>
      </c>
      <c r="G441" s="84">
        <v>6098</v>
      </c>
      <c r="H441" s="84">
        <v>38576</v>
      </c>
      <c r="I441" s="77">
        <v>0</v>
      </c>
      <c r="J441" s="77">
        <v>3.4482760000000001E-2</v>
      </c>
      <c r="K441" s="77" t="s">
        <v>11</v>
      </c>
      <c r="L441" s="77">
        <v>0.86666666999999997</v>
      </c>
      <c r="M441" s="77">
        <v>0.9375</v>
      </c>
      <c r="N441" s="77">
        <v>1.4727540000000001E-2</v>
      </c>
      <c r="O441" s="77">
        <v>0.21116927999999999</v>
      </c>
      <c r="P441" s="77">
        <v>3.4482760000000001E-2</v>
      </c>
      <c r="Q441" s="77">
        <v>2.5210079999999999E-2</v>
      </c>
      <c r="R441" s="77">
        <v>0.11278195000000001</v>
      </c>
      <c r="S441" s="77" t="s">
        <v>11</v>
      </c>
      <c r="T441" s="77">
        <v>0.82412059999999998</v>
      </c>
      <c r="U441" s="77" t="s">
        <v>1146</v>
      </c>
      <c r="V441" s="10">
        <v>1</v>
      </c>
      <c r="W441" s="85">
        <v>0.98859315999999997</v>
      </c>
      <c r="X441" s="81">
        <v>32.143000000000001</v>
      </c>
      <c r="Y441" s="81">
        <v>32.143000000000001</v>
      </c>
      <c r="Z441" s="10" t="s">
        <v>114</v>
      </c>
      <c r="AA441" s="10">
        <v>1</v>
      </c>
      <c r="AB441" s="74">
        <v>0</v>
      </c>
      <c r="AC441" s="10">
        <v>1</v>
      </c>
      <c r="AD441" s="10">
        <v>1</v>
      </c>
      <c r="AE441" s="81">
        <v>42.856964286</v>
      </c>
      <c r="AF441" s="81">
        <v>32.143000000000001</v>
      </c>
      <c r="AG441" s="81">
        <v>-10.71396</v>
      </c>
      <c r="AH441" s="10">
        <v>0</v>
      </c>
      <c r="AI441" s="74">
        <v>0</v>
      </c>
      <c r="AJ441" s="74">
        <f>Table1[[#This Row],[Improvement Payment Amount]]+Table1[[#This Row],[Incentive Payment Amount]]</f>
        <v>0</v>
      </c>
      <c r="AK441" s="3">
        <v>0</v>
      </c>
      <c r="AL441" s="3">
        <v>0</v>
      </c>
      <c r="AM441" s="3">
        <v>0</v>
      </c>
    </row>
    <row r="442" spans="1:39" ht="17.100000000000001" customHeight="1" x14ac:dyDescent="0.25">
      <c r="A442" s="82">
        <v>100000036</v>
      </c>
      <c r="B442" s="83" t="s">
        <v>821</v>
      </c>
      <c r="C442" s="10">
        <v>1508884487</v>
      </c>
      <c r="D442" s="10">
        <v>206502207</v>
      </c>
      <c r="E442" s="84">
        <v>31883</v>
      </c>
      <c r="F442" s="84">
        <v>0</v>
      </c>
      <c r="G442" s="84">
        <v>1610</v>
      </c>
      <c r="H442" s="84">
        <v>33493</v>
      </c>
      <c r="I442" s="77">
        <v>0</v>
      </c>
      <c r="J442" s="77">
        <v>6.7796609999999993E-2</v>
      </c>
      <c r="K442" s="77" t="s">
        <v>11</v>
      </c>
      <c r="L442" s="77">
        <v>1</v>
      </c>
      <c r="M442" s="77">
        <v>0.98305085000000003</v>
      </c>
      <c r="N442" s="77">
        <v>3.3389000000000001E-3</v>
      </c>
      <c r="O442" s="77">
        <v>0.17346939</v>
      </c>
      <c r="P442" s="77">
        <v>4.2553189999999998E-2</v>
      </c>
      <c r="Q442" s="77">
        <v>0.11594203</v>
      </c>
      <c r="R442" s="77">
        <v>0.11282051</v>
      </c>
      <c r="S442" s="77" t="s">
        <v>11</v>
      </c>
      <c r="T442" s="77">
        <v>0.83060109000000004</v>
      </c>
      <c r="U442" s="77" t="s">
        <v>1153</v>
      </c>
      <c r="V442" s="10">
        <v>1</v>
      </c>
      <c r="W442" s="85">
        <v>0.96511628000000005</v>
      </c>
      <c r="X442" s="81">
        <v>46.428899999999999</v>
      </c>
      <c r="Y442" s="81">
        <v>46.428899999999999</v>
      </c>
      <c r="Z442" s="10" t="s">
        <v>114</v>
      </c>
      <c r="AA442" s="10">
        <v>1</v>
      </c>
      <c r="AB442" s="74">
        <v>0</v>
      </c>
      <c r="AC442" s="10">
        <v>1</v>
      </c>
      <c r="AD442" s="10">
        <v>1</v>
      </c>
      <c r="AE442" s="81">
        <v>60.714303571000002</v>
      </c>
      <c r="AF442" s="81">
        <v>46.428899999999999</v>
      </c>
      <c r="AG442" s="81">
        <v>-14.285399999999999</v>
      </c>
      <c r="AH442" s="10">
        <v>0</v>
      </c>
      <c r="AI442" s="74">
        <v>0</v>
      </c>
      <c r="AJ442" s="74">
        <f>Table1[[#This Row],[Improvement Payment Amount]]+Table1[[#This Row],[Incentive Payment Amount]]</f>
        <v>0</v>
      </c>
      <c r="AK442" s="3">
        <v>0</v>
      </c>
      <c r="AL442" s="3">
        <v>0</v>
      </c>
      <c r="AM442" s="3">
        <v>0</v>
      </c>
    </row>
    <row r="443" spans="1:39" ht="17.100000000000001" customHeight="1" x14ac:dyDescent="0.25">
      <c r="A443" s="82">
        <v>100000038</v>
      </c>
      <c r="B443" s="83" t="s">
        <v>1167</v>
      </c>
      <c r="C443" s="10">
        <v>1285016188</v>
      </c>
      <c r="D443" s="10">
        <v>206500872</v>
      </c>
      <c r="E443" s="84">
        <v>48183</v>
      </c>
      <c r="F443" s="84">
        <v>0</v>
      </c>
      <c r="G443" s="84">
        <v>1819</v>
      </c>
      <c r="H443" s="84">
        <v>50002</v>
      </c>
      <c r="I443" s="77">
        <v>0</v>
      </c>
      <c r="J443" s="77">
        <v>4.3352599999999998E-2</v>
      </c>
      <c r="K443" s="77">
        <v>2.7100269999999999E-2</v>
      </c>
      <c r="L443" s="77">
        <v>0.79514825</v>
      </c>
      <c r="M443" s="77">
        <v>0.90488431999999996</v>
      </c>
      <c r="N443" s="77">
        <v>0</v>
      </c>
      <c r="O443" s="77">
        <v>0.33333332999999998</v>
      </c>
      <c r="P443" s="77">
        <v>8.2706769999999999E-2</v>
      </c>
      <c r="Q443" s="77">
        <v>3.1007750000000001E-2</v>
      </c>
      <c r="R443" s="77">
        <v>0.16107383</v>
      </c>
      <c r="S443" s="77">
        <v>0.19271742</v>
      </c>
      <c r="T443" s="77">
        <v>0.62385321000000005</v>
      </c>
      <c r="U443" s="77" t="s">
        <v>1153</v>
      </c>
      <c r="V443" s="10">
        <v>1</v>
      </c>
      <c r="W443" s="85">
        <v>0.99173553999999997</v>
      </c>
      <c r="X443" s="81">
        <v>16.667300000000001</v>
      </c>
      <c r="Y443" s="81">
        <v>16.667300000000001</v>
      </c>
      <c r="Z443" s="10" t="s">
        <v>114</v>
      </c>
      <c r="AA443" s="10">
        <v>1</v>
      </c>
      <c r="AB443" s="74">
        <v>0</v>
      </c>
      <c r="AC443" s="10">
        <v>1</v>
      </c>
      <c r="AD443" s="10">
        <v>1</v>
      </c>
      <c r="AE443" s="81">
        <v>11.111000000000001</v>
      </c>
      <c r="AF443" s="81">
        <v>16.667300000000001</v>
      </c>
      <c r="AG443" s="81">
        <v>5.5563000000000002</v>
      </c>
      <c r="AH443" s="10">
        <v>0</v>
      </c>
      <c r="AI443" s="74">
        <v>0</v>
      </c>
      <c r="AJ443" s="74">
        <f>Table1[[#This Row],[Improvement Payment Amount]]+Table1[[#This Row],[Incentive Payment Amount]]</f>
        <v>0</v>
      </c>
      <c r="AK443" s="3">
        <v>0</v>
      </c>
      <c r="AL443" s="3">
        <v>0</v>
      </c>
      <c r="AM443" s="3">
        <v>0</v>
      </c>
    </row>
    <row r="444" spans="1:39" ht="17.100000000000001" customHeight="1" x14ac:dyDescent="0.25">
      <c r="A444" s="82">
        <v>100000039</v>
      </c>
      <c r="B444" s="83" t="s">
        <v>273</v>
      </c>
      <c r="C444" s="10">
        <v>1629114178</v>
      </c>
      <c r="D444" s="10">
        <v>206392202</v>
      </c>
      <c r="E444" s="84">
        <v>20248</v>
      </c>
      <c r="F444" s="84">
        <v>0</v>
      </c>
      <c r="G444" s="84">
        <v>6</v>
      </c>
      <c r="H444" s="84">
        <v>20254</v>
      </c>
      <c r="I444" s="77">
        <v>0</v>
      </c>
      <c r="J444" s="77">
        <v>2.55102E-2</v>
      </c>
      <c r="K444" s="77">
        <v>5.2910099999999996E-3</v>
      </c>
      <c r="L444" s="77">
        <v>0.90044053000000002</v>
      </c>
      <c r="M444" s="77">
        <v>0.93900709000000004</v>
      </c>
      <c r="N444" s="77">
        <v>3.2786889999999999E-2</v>
      </c>
      <c r="O444" s="77">
        <v>0.57142857000000002</v>
      </c>
      <c r="P444" s="77">
        <v>2.0795660000000001E-2</v>
      </c>
      <c r="Q444" s="77">
        <v>0</v>
      </c>
      <c r="R444" s="77">
        <v>7.0422540000000006E-2</v>
      </c>
      <c r="S444" s="77">
        <v>0.13454416999999999</v>
      </c>
      <c r="T444" s="77">
        <v>0.63043477999999997</v>
      </c>
      <c r="U444" s="77" t="s">
        <v>1146</v>
      </c>
      <c r="V444" s="10">
        <v>1</v>
      </c>
      <c r="W444" s="85">
        <v>0.98062433000000004</v>
      </c>
      <c r="X444" s="81">
        <v>36.665999999999997</v>
      </c>
      <c r="Y444" s="81">
        <v>36.665999999999997</v>
      </c>
      <c r="Z444" s="10" t="s">
        <v>114</v>
      </c>
      <c r="AA444" s="10">
        <v>1</v>
      </c>
      <c r="AB444" s="74">
        <v>0</v>
      </c>
      <c r="AC444" s="10">
        <v>1</v>
      </c>
      <c r="AD444" s="10">
        <v>1</v>
      </c>
      <c r="AE444" s="81">
        <v>22.2225</v>
      </c>
      <c r="AF444" s="81">
        <v>36.665999999999997</v>
      </c>
      <c r="AG444" s="81">
        <v>14.4435</v>
      </c>
      <c r="AH444" s="10">
        <v>0</v>
      </c>
      <c r="AI444" s="74">
        <v>0</v>
      </c>
      <c r="AJ444" s="74">
        <f>Table1[[#This Row],[Improvement Payment Amount]]+Table1[[#This Row],[Incentive Payment Amount]]</f>
        <v>0</v>
      </c>
      <c r="AK444" s="3">
        <v>0</v>
      </c>
      <c r="AL444" s="3">
        <v>0</v>
      </c>
      <c r="AM444" s="3">
        <v>0</v>
      </c>
    </row>
    <row r="445" spans="1:39" ht="17.100000000000001" customHeight="1" x14ac:dyDescent="0.25">
      <c r="A445" s="82">
        <v>100000041</v>
      </c>
      <c r="B445" s="83" t="s">
        <v>274</v>
      </c>
      <c r="C445" s="10">
        <v>1780816777</v>
      </c>
      <c r="D445" s="10">
        <v>206392310</v>
      </c>
      <c r="E445" s="84">
        <v>8645</v>
      </c>
      <c r="F445" s="84">
        <v>0</v>
      </c>
      <c r="G445" s="84">
        <v>19</v>
      </c>
      <c r="H445" s="84">
        <v>8664</v>
      </c>
      <c r="I445" s="77">
        <v>3.2608699999999997E-2</v>
      </c>
      <c r="J445" s="77">
        <v>5.8823529999999999E-2</v>
      </c>
      <c r="K445" s="77">
        <v>0</v>
      </c>
      <c r="L445" s="77">
        <v>0.95093063</v>
      </c>
      <c r="M445" s="77">
        <v>0.90250695999999997</v>
      </c>
      <c r="N445" s="77">
        <v>1.428571E-2</v>
      </c>
      <c r="O445" s="77" t="s">
        <v>11</v>
      </c>
      <c r="P445" s="77">
        <v>0.13122171999999999</v>
      </c>
      <c r="Q445" s="77">
        <v>9.4339619999999999E-2</v>
      </c>
      <c r="R445" s="77">
        <v>2.5641029999999999E-2</v>
      </c>
      <c r="S445" s="77">
        <v>0.14500869</v>
      </c>
      <c r="T445" s="77">
        <v>1</v>
      </c>
      <c r="U445" s="77" t="s">
        <v>1146</v>
      </c>
      <c r="V445" s="10">
        <v>1</v>
      </c>
      <c r="W445" s="85">
        <v>0.97468354000000001</v>
      </c>
      <c r="X445" s="81">
        <v>49.532600000000002</v>
      </c>
      <c r="Y445" s="81">
        <v>49.532600000000002</v>
      </c>
      <c r="Z445" s="10" t="s">
        <v>114</v>
      </c>
      <c r="AA445" s="10">
        <v>1</v>
      </c>
      <c r="AB445" s="74">
        <v>0</v>
      </c>
      <c r="AC445" s="10">
        <v>1</v>
      </c>
      <c r="AD445" s="10">
        <v>1</v>
      </c>
      <c r="AE445" s="81">
        <v>59.374781249999998</v>
      </c>
      <c r="AF445" s="81">
        <v>49.532600000000002</v>
      </c>
      <c r="AG445" s="81">
        <v>-9.8421800000000008</v>
      </c>
      <c r="AH445" s="10">
        <v>0</v>
      </c>
      <c r="AI445" s="74">
        <v>0</v>
      </c>
      <c r="AJ445" s="74">
        <f>Table1[[#This Row],[Improvement Payment Amount]]+Table1[[#This Row],[Incentive Payment Amount]]</f>
        <v>0</v>
      </c>
      <c r="AK445" s="3">
        <v>0</v>
      </c>
      <c r="AL445" s="3">
        <v>0</v>
      </c>
      <c r="AM445" s="3">
        <v>0</v>
      </c>
    </row>
    <row r="446" spans="1:39" ht="17.100000000000001" customHeight="1" x14ac:dyDescent="0.25">
      <c r="A446" s="82">
        <v>100000042</v>
      </c>
      <c r="B446" s="83" t="s">
        <v>275</v>
      </c>
      <c r="C446" s="10">
        <v>1427110055</v>
      </c>
      <c r="D446" s="10">
        <v>206500855</v>
      </c>
      <c r="E446" s="84">
        <v>22458</v>
      </c>
      <c r="F446" s="84">
        <v>0</v>
      </c>
      <c r="G446" s="84">
        <v>865</v>
      </c>
      <c r="H446" s="84">
        <v>23323</v>
      </c>
      <c r="I446" s="77">
        <v>5.8479500000000002E-3</v>
      </c>
      <c r="J446" s="77">
        <v>5.3030300000000002E-2</v>
      </c>
      <c r="K446" s="77">
        <v>3.3557049999999998E-2</v>
      </c>
      <c r="L446" s="77">
        <v>0.86666666999999997</v>
      </c>
      <c r="M446" s="77">
        <v>0.89285714000000005</v>
      </c>
      <c r="N446" s="77">
        <v>1.9354840000000002E-2</v>
      </c>
      <c r="O446" s="77">
        <v>0.46938775999999999</v>
      </c>
      <c r="P446" s="77">
        <v>0</v>
      </c>
      <c r="Q446" s="77">
        <v>2.6315789999999999E-2</v>
      </c>
      <c r="R446" s="77">
        <v>0.20134228000000001</v>
      </c>
      <c r="S446" s="77">
        <v>0.20728511999999999</v>
      </c>
      <c r="T446" s="77">
        <v>0.96774194000000002</v>
      </c>
      <c r="U446" s="77" t="s">
        <v>1153</v>
      </c>
      <c r="V446" s="10">
        <v>1</v>
      </c>
      <c r="W446" s="85">
        <v>0.99290780000000001</v>
      </c>
      <c r="X446" s="81">
        <v>16.6663</v>
      </c>
      <c r="Y446" s="81">
        <v>16.6663</v>
      </c>
      <c r="Z446" s="10" t="s">
        <v>114</v>
      </c>
      <c r="AA446" s="10">
        <v>1</v>
      </c>
      <c r="AB446" s="74">
        <v>0</v>
      </c>
      <c r="AC446" s="10">
        <v>1</v>
      </c>
      <c r="AD446" s="10">
        <v>1</v>
      </c>
      <c r="AE446" s="81">
        <v>11.11125</v>
      </c>
      <c r="AF446" s="81">
        <v>16.6663</v>
      </c>
      <c r="AG446" s="81">
        <v>5.5550499999999996</v>
      </c>
      <c r="AH446" s="10">
        <v>0</v>
      </c>
      <c r="AI446" s="74">
        <v>0</v>
      </c>
      <c r="AJ446" s="74">
        <f>Table1[[#This Row],[Improvement Payment Amount]]+Table1[[#This Row],[Incentive Payment Amount]]</f>
        <v>0</v>
      </c>
      <c r="AK446" s="3">
        <v>0</v>
      </c>
      <c r="AL446" s="3">
        <v>0</v>
      </c>
      <c r="AM446" s="3">
        <v>0</v>
      </c>
    </row>
    <row r="447" spans="1:39" ht="17.100000000000001" customHeight="1" x14ac:dyDescent="0.25">
      <c r="A447" s="82">
        <v>100000048</v>
      </c>
      <c r="B447" s="83" t="s">
        <v>822</v>
      </c>
      <c r="C447" s="10">
        <v>1235275975</v>
      </c>
      <c r="D447" s="10">
        <v>206340864</v>
      </c>
      <c r="E447" s="84">
        <v>35080</v>
      </c>
      <c r="F447" s="84">
        <v>0</v>
      </c>
      <c r="G447" s="84">
        <v>584</v>
      </c>
      <c r="H447" s="84">
        <v>35664</v>
      </c>
      <c r="I447" s="77">
        <v>0</v>
      </c>
      <c r="J447" s="77">
        <v>0</v>
      </c>
      <c r="K447" s="77">
        <v>3.9215689999999997E-2</v>
      </c>
      <c r="L447" s="77">
        <v>1</v>
      </c>
      <c r="M447" s="77">
        <v>1</v>
      </c>
      <c r="N447" s="77">
        <v>0</v>
      </c>
      <c r="O447" s="77">
        <v>0.1971831</v>
      </c>
      <c r="P447" s="77">
        <v>0</v>
      </c>
      <c r="Q447" s="77">
        <v>0</v>
      </c>
      <c r="R447" s="77">
        <v>3.4615380000000001E-2</v>
      </c>
      <c r="S447" s="77">
        <v>0.14300342999999999</v>
      </c>
      <c r="T447" s="77">
        <v>0.84297520999999997</v>
      </c>
      <c r="U447" s="77" t="s">
        <v>1146</v>
      </c>
      <c r="V447" s="10">
        <v>1</v>
      </c>
      <c r="W447" s="85">
        <v>0.99685038999999998</v>
      </c>
      <c r="X447" s="81">
        <v>78.888000000000005</v>
      </c>
      <c r="Y447" s="81">
        <v>78.888000000000005</v>
      </c>
      <c r="Z447" s="10" t="s">
        <v>114</v>
      </c>
      <c r="AA447" s="10">
        <v>3</v>
      </c>
      <c r="AB447" s="74">
        <v>147815.42948400893</v>
      </c>
      <c r="AC447" s="10">
        <v>1</v>
      </c>
      <c r="AD447" s="10">
        <v>1</v>
      </c>
      <c r="AE447" s="81">
        <v>50</v>
      </c>
      <c r="AF447" s="81">
        <v>78.888000000000005</v>
      </c>
      <c r="AG447" s="81">
        <v>28.888000000000002</v>
      </c>
      <c r="AH447" s="10">
        <v>1</v>
      </c>
      <c r="AI447" s="74">
        <v>34789.608330823154</v>
      </c>
      <c r="AJ447" s="74">
        <f>Table1[[#This Row],[Improvement Payment Amount]]+Table1[[#This Row],[Incentive Payment Amount]]</f>
        <v>182605.03781483209</v>
      </c>
      <c r="AK447" s="3">
        <v>182605.03781483209</v>
      </c>
      <c r="AL447" s="3">
        <v>0</v>
      </c>
      <c r="AM447" s="3">
        <v>182605.03781483209</v>
      </c>
    </row>
    <row r="448" spans="1:39" ht="17.100000000000001" customHeight="1" x14ac:dyDescent="0.25">
      <c r="A448" s="82">
        <v>100000049</v>
      </c>
      <c r="B448" s="83" t="s">
        <v>276</v>
      </c>
      <c r="C448" s="10">
        <v>1396881033</v>
      </c>
      <c r="D448" s="10">
        <v>206390865</v>
      </c>
      <c r="E448" s="84">
        <v>20118</v>
      </c>
      <c r="F448" s="84">
        <v>9978</v>
      </c>
      <c r="G448" s="84">
        <v>694</v>
      </c>
      <c r="H448" s="84">
        <v>30790</v>
      </c>
      <c r="I448" s="77">
        <v>0</v>
      </c>
      <c r="J448" s="77">
        <v>6.4935060000000003E-2</v>
      </c>
      <c r="K448" s="77">
        <v>1.360544E-2</v>
      </c>
      <c r="L448" s="77">
        <v>0.98214285999999995</v>
      </c>
      <c r="M448" s="77">
        <v>0.94840294999999997</v>
      </c>
      <c r="N448" s="77">
        <v>5.7471299999999996E-3</v>
      </c>
      <c r="O448" s="77">
        <v>0.35714286000000001</v>
      </c>
      <c r="P448" s="77">
        <v>7.3076920000000004E-2</v>
      </c>
      <c r="Q448" s="77">
        <v>9.0090099999999996E-3</v>
      </c>
      <c r="R448" s="77">
        <v>7.9295149999999995E-2</v>
      </c>
      <c r="S448" s="77">
        <v>0.18276833000000001</v>
      </c>
      <c r="T448" s="77">
        <v>0.70422534999999997</v>
      </c>
      <c r="U448" s="77" t="s">
        <v>1146</v>
      </c>
      <c r="V448" s="10">
        <v>1</v>
      </c>
      <c r="W448" s="85">
        <v>0.98661567999999999</v>
      </c>
      <c r="X448" s="81">
        <v>28.749500000000001</v>
      </c>
      <c r="Y448" s="81">
        <v>28.749500000000001</v>
      </c>
      <c r="Z448" s="10" t="s">
        <v>114</v>
      </c>
      <c r="AA448" s="10">
        <v>1</v>
      </c>
      <c r="AB448" s="74">
        <v>0</v>
      </c>
      <c r="AC448" s="10">
        <v>1</v>
      </c>
      <c r="AD448" s="10">
        <v>1</v>
      </c>
      <c r="AE448" s="81">
        <v>5.5555000000000003</v>
      </c>
      <c r="AF448" s="81">
        <v>28.749500000000001</v>
      </c>
      <c r="AG448" s="81">
        <v>23.193999999999999</v>
      </c>
      <c r="AH448" s="10">
        <v>1</v>
      </c>
      <c r="AI448" s="74">
        <v>30035.106564211666</v>
      </c>
      <c r="AJ448" s="74">
        <f>Table1[[#This Row],[Improvement Payment Amount]]+Table1[[#This Row],[Incentive Payment Amount]]</f>
        <v>30035.106564211666</v>
      </c>
      <c r="AK448" s="3">
        <v>30035.106564211666</v>
      </c>
      <c r="AL448" s="3">
        <v>0</v>
      </c>
      <c r="AM448" s="3">
        <v>30035.106564211666</v>
      </c>
    </row>
    <row r="449" spans="1:39" ht="17.100000000000001" customHeight="1" x14ac:dyDescent="0.25">
      <c r="A449" s="82">
        <v>100000051</v>
      </c>
      <c r="B449" s="83" t="s">
        <v>823</v>
      </c>
      <c r="C449" s="10">
        <v>1154325512</v>
      </c>
      <c r="D449" s="10">
        <v>206502364</v>
      </c>
      <c r="E449" s="84">
        <v>32636</v>
      </c>
      <c r="F449" s="84">
        <v>0</v>
      </c>
      <c r="G449" s="84">
        <v>26</v>
      </c>
      <c r="H449" s="84">
        <v>32662</v>
      </c>
      <c r="I449" s="77">
        <v>0</v>
      </c>
      <c r="J449" s="77">
        <v>7.3170730000000003E-2</v>
      </c>
      <c r="K449" s="77">
        <v>1.079137E-2</v>
      </c>
      <c r="L449" s="77">
        <v>1</v>
      </c>
      <c r="M449" s="77">
        <v>1</v>
      </c>
      <c r="N449" s="77">
        <v>1.2461059999999999E-2</v>
      </c>
      <c r="O449" s="77">
        <v>0.62857143000000004</v>
      </c>
      <c r="P449" s="77">
        <v>3.2894700000000001E-3</v>
      </c>
      <c r="Q449" s="77">
        <v>0</v>
      </c>
      <c r="R449" s="77">
        <v>3.8461540000000002E-2</v>
      </c>
      <c r="S449" s="77">
        <v>0.15116858999999999</v>
      </c>
      <c r="T449" s="77">
        <v>0.61538462000000005</v>
      </c>
      <c r="U449" s="77" t="s">
        <v>1153</v>
      </c>
      <c r="V449" s="10">
        <v>1</v>
      </c>
      <c r="W449" s="85">
        <v>0.99560921999999996</v>
      </c>
      <c r="X449" s="81">
        <v>41.6648</v>
      </c>
      <c r="Y449" s="81">
        <v>41.6648</v>
      </c>
      <c r="Z449" s="10" t="s">
        <v>114</v>
      </c>
      <c r="AA449" s="10">
        <v>1</v>
      </c>
      <c r="AB449" s="74">
        <v>0</v>
      </c>
      <c r="AC449" s="10">
        <v>1</v>
      </c>
      <c r="AD449" s="10">
        <v>1</v>
      </c>
      <c r="AE449" s="81">
        <v>33.333500000000001</v>
      </c>
      <c r="AF449" s="81">
        <v>41.6648</v>
      </c>
      <c r="AG449" s="81">
        <v>8.3313000000000006</v>
      </c>
      <c r="AH449" s="10">
        <v>0</v>
      </c>
      <c r="AI449" s="74">
        <v>0</v>
      </c>
      <c r="AJ449" s="74">
        <f>Table1[[#This Row],[Improvement Payment Amount]]+Table1[[#This Row],[Incentive Payment Amount]]</f>
        <v>0</v>
      </c>
      <c r="AK449" s="3">
        <v>0</v>
      </c>
      <c r="AL449" s="3">
        <v>0</v>
      </c>
      <c r="AM449" s="3">
        <v>0</v>
      </c>
    </row>
    <row r="450" spans="1:39" ht="17.100000000000001" customHeight="1" x14ac:dyDescent="0.25">
      <c r="A450" s="82">
        <v>100000055</v>
      </c>
      <c r="B450" s="83" t="s">
        <v>277</v>
      </c>
      <c r="C450" s="10">
        <v>1801832464</v>
      </c>
      <c r="D450" s="10">
        <v>206500827</v>
      </c>
      <c r="E450" s="84">
        <v>18903</v>
      </c>
      <c r="F450" s="84">
        <v>0</v>
      </c>
      <c r="G450" s="84">
        <v>0</v>
      </c>
      <c r="H450" s="84">
        <v>18903</v>
      </c>
      <c r="I450" s="77">
        <v>0</v>
      </c>
      <c r="J450" s="77">
        <v>5.4945100000000002E-3</v>
      </c>
      <c r="K450" s="77">
        <v>0.1182266</v>
      </c>
      <c r="L450" s="77">
        <v>0.93842645000000002</v>
      </c>
      <c r="M450" s="77">
        <v>0.95730550000000003</v>
      </c>
      <c r="N450" s="77">
        <v>2.830189E-2</v>
      </c>
      <c r="O450" s="77">
        <v>0.70212766000000004</v>
      </c>
      <c r="P450" s="77">
        <v>0.19350074</v>
      </c>
      <c r="Q450" s="77">
        <v>0.12707182</v>
      </c>
      <c r="R450" s="77">
        <v>0.18867924999999999</v>
      </c>
      <c r="S450" s="77">
        <v>0.20944765000000001</v>
      </c>
      <c r="T450" s="77">
        <v>0.55333332999999996</v>
      </c>
      <c r="U450" s="77" t="s">
        <v>1153</v>
      </c>
      <c r="V450" s="10">
        <v>1</v>
      </c>
      <c r="W450" s="85">
        <v>0.98015872999999998</v>
      </c>
      <c r="X450" s="81">
        <v>13.8889</v>
      </c>
      <c r="Y450" s="81">
        <v>13.8889</v>
      </c>
      <c r="Z450" s="10" t="s">
        <v>114</v>
      </c>
      <c r="AA450" s="10">
        <v>1</v>
      </c>
      <c r="AB450" s="74">
        <v>0</v>
      </c>
      <c r="AC450" s="10">
        <v>1</v>
      </c>
      <c r="AD450" s="10">
        <v>1</v>
      </c>
      <c r="AE450" s="81">
        <v>11.11125</v>
      </c>
      <c r="AF450" s="81">
        <v>13.8889</v>
      </c>
      <c r="AG450" s="81">
        <v>2.77765</v>
      </c>
      <c r="AH450" s="10">
        <v>0</v>
      </c>
      <c r="AI450" s="74">
        <v>0</v>
      </c>
      <c r="AJ450" s="74">
        <f>Table1[[#This Row],[Improvement Payment Amount]]+Table1[[#This Row],[Incentive Payment Amount]]</f>
        <v>0</v>
      </c>
      <c r="AK450" s="3">
        <v>0</v>
      </c>
      <c r="AL450" s="3">
        <v>0</v>
      </c>
      <c r="AM450" s="3">
        <v>0</v>
      </c>
    </row>
    <row r="451" spans="1:39" ht="17.100000000000001" customHeight="1" x14ac:dyDescent="0.25">
      <c r="A451" s="82">
        <v>100000057</v>
      </c>
      <c r="B451" s="83" t="s">
        <v>278</v>
      </c>
      <c r="C451" s="10">
        <v>1114922614</v>
      </c>
      <c r="D451" s="10">
        <v>206342212</v>
      </c>
      <c r="E451" s="84">
        <v>34932</v>
      </c>
      <c r="F451" s="84">
        <v>0</v>
      </c>
      <c r="G451" s="84">
        <v>640</v>
      </c>
      <c r="H451" s="84">
        <v>35572</v>
      </c>
      <c r="I451" s="77">
        <v>0</v>
      </c>
      <c r="J451" s="77">
        <v>3.1007750000000001E-2</v>
      </c>
      <c r="K451" s="77">
        <v>1.8292679999999999E-2</v>
      </c>
      <c r="L451" s="77">
        <v>1</v>
      </c>
      <c r="M451" s="77">
        <v>1</v>
      </c>
      <c r="N451" s="77">
        <v>0</v>
      </c>
      <c r="O451" s="77">
        <v>0.19424459999999999</v>
      </c>
      <c r="P451" s="77">
        <v>2.1791769999999999E-2</v>
      </c>
      <c r="Q451" s="77">
        <v>0</v>
      </c>
      <c r="R451" s="77">
        <v>0.11</v>
      </c>
      <c r="S451" s="77">
        <v>0.11265508</v>
      </c>
      <c r="T451" s="77">
        <v>0.59880239999999996</v>
      </c>
      <c r="U451" s="77" t="s">
        <v>1146</v>
      </c>
      <c r="V451" s="10">
        <v>1</v>
      </c>
      <c r="W451" s="85">
        <v>0.88329979999999997</v>
      </c>
      <c r="X451" s="81">
        <v>65.6935</v>
      </c>
      <c r="Y451" s="81">
        <v>0</v>
      </c>
      <c r="Z451" s="10" t="s">
        <v>114</v>
      </c>
      <c r="AA451" s="10" t="s">
        <v>36</v>
      </c>
      <c r="AB451" s="74">
        <v>0</v>
      </c>
      <c r="AC451" s="10">
        <v>1</v>
      </c>
      <c r="AD451" s="10">
        <v>0</v>
      </c>
      <c r="AE451" s="81">
        <v>88.888999999999996</v>
      </c>
      <c r="AF451" s="81">
        <v>65.6935</v>
      </c>
      <c r="AG451" s="81">
        <v>-23.195499999999999</v>
      </c>
      <c r="AH451" s="10">
        <v>0</v>
      </c>
      <c r="AI451" s="74">
        <v>0</v>
      </c>
      <c r="AJ451" s="74">
        <f>Table1[[#This Row],[Improvement Payment Amount]]+Table1[[#This Row],[Incentive Payment Amount]]</f>
        <v>0</v>
      </c>
      <c r="AK451" s="3">
        <v>0</v>
      </c>
      <c r="AL451" s="3">
        <v>0</v>
      </c>
      <c r="AM451" s="3">
        <v>0</v>
      </c>
    </row>
    <row r="452" spans="1:39" ht="17.100000000000001" customHeight="1" x14ac:dyDescent="0.25">
      <c r="A452" s="82">
        <v>100000058</v>
      </c>
      <c r="B452" s="83" t="s">
        <v>824</v>
      </c>
      <c r="C452" s="10">
        <v>1972865301</v>
      </c>
      <c r="D452" s="10">
        <v>206392288</v>
      </c>
      <c r="E452" s="84">
        <v>10531</v>
      </c>
      <c r="F452" s="84">
        <v>0</v>
      </c>
      <c r="G452" s="84">
        <v>0</v>
      </c>
      <c r="H452" s="84">
        <v>10531</v>
      </c>
      <c r="I452" s="77">
        <v>0</v>
      </c>
      <c r="J452" s="77">
        <v>2.6086959999999999E-2</v>
      </c>
      <c r="K452" s="77">
        <v>0</v>
      </c>
      <c r="L452" s="77">
        <v>0.99590164000000003</v>
      </c>
      <c r="M452" s="77">
        <v>0.99439776000000002</v>
      </c>
      <c r="N452" s="77">
        <v>1.503759E-2</v>
      </c>
      <c r="O452" s="77">
        <v>0.43137255000000002</v>
      </c>
      <c r="P452" s="77">
        <v>2.1739129999999999E-2</v>
      </c>
      <c r="Q452" s="77">
        <v>0</v>
      </c>
      <c r="R452" s="77">
        <v>8.59375E-2</v>
      </c>
      <c r="S452" s="77">
        <v>0.13251009999999999</v>
      </c>
      <c r="T452" s="77">
        <v>0.78048779999999995</v>
      </c>
      <c r="U452" s="77" t="s">
        <v>1146</v>
      </c>
      <c r="V452" s="10">
        <v>1</v>
      </c>
      <c r="W452" s="85">
        <v>1</v>
      </c>
      <c r="X452" s="81">
        <v>55.138500000000001</v>
      </c>
      <c r="Y452" s="81">
        <v>55.138500000000001</v>
      </c>
      <c r="Z452" s="10" t="s">
        <v>114</v>
      </c>
      <c r="AA452" s="10">
        <v>2</v>
      </c>
      <c r="AB452" s="74">
        <v>29098.330490057167</v>
      </c>
      <c r="AC452" s="10">
        <v>1</v>
      </c>
      <c r="AD452" s="10">
        <v>1</v>
      </c>
      <c r="AE452" s="81">
        <v>69.444625000000002</v>
      </c>
      <c r="AF452" s="81">
        <v>55.138500000000001</v>
      </c>
      <c r="AG452" s="81">
        <v>-14.30613</v>
      </c>
      <c r="AH452" s="10">
        <v>0</v>
      </c>
      <c r="AI452" s="74">
        <v>0</v>
      </c>
      <c r="AJ452" s="74">
        <f>Table1[[#This Row],[Improvement Payment Amount]]+Table1[[#This Row],[Incentive Payment Amount]]</f>
        <v>29098.330490057167</v>
      </c>
      <c r="AK452" s="3">
        <v>29098.330490057167</v>
      </c>
      <c r="AL452" s="3">
        <v>0</v>
      </c>
      <c r="AM452" s="3">
        <v>29098.330490057167</v>
      </c>
    </row>
    <row r="453" spans="1:39" ht="17.100000000000001" customHeight="1" x14ac:dyDescent="0.25">
      <c r="A453" s="82">
        <v>100000059</v>
      </c>
      <c r="B453" s="83" t="s">
        <v>279</v>
      </c>
      <c r="C453" s="10">
        <v>1528585338</v>
      </c>
      <c r="D453" s="10">
        <v>206342201</v>
      </c>
      <c r="E453" s="84">
        <v>29843</v>
      </c>
      <c r="F453" s="84">
        <v>0</v>
      </c>
      <c r="G453" s="84">
        <v>1099</v>
      </c>
      <c r="H453" s="84">
        <v>30942</v>
      </c>
      <c r="I453" s="77">
        <v>0</v>
      </c>
      <c r="J453" s="77">
        <v>3.2921810000000003E-2</v>
      </c>
      <c r="K453" s="77">
        <v>0.11214953</v>
      </c>
      <c r="L453" s="77">
        <v>0.95035460999999999</v>
      </c>
      <c r="M453" s="77">
        <v>0.96658710999999997</v>
      </c>
      <c r="N453" s="77">
        <v>6.6445200000000001E-3</v>
      </c>
      <c r="O453" s="77">
        <v>0.45454545000000002</v>
      </c>
      <c r="P453" s="77">
        <v>1.8315020000000001E-2</v>
      </c>
      <c r="Q453" s="77">
        <v>3.8461540000000002E-2</v>
      </c>
      <c r="R453" s="77">
        <v>0.16293930000000001</v>
      </c>
      <c r="S453" s="77">
        <v>0.18395370999999999</v>
      </c>
      <c r="T453" s="77">
        <v>0.57894736999999996</v>
      </c>
      <c r="U453" s="77" t="s">
        <v>1146</v>
      </c>
      <c r="V453" s="10">
        <v>1</v>
      </c>
      <c r="W453" s="85">
        <v>0.97641509000000004</v>
      </c>
      <c r="X453" s="81">
        <v>18.1935</v>
      </c>
      <c r="Y453" s="81">
        <v>18.1935</v>
      </c>
      <c r="Z453" s="10" t="s">
        <v>114</v>
      </c>
      <c r="AA453" s="10">
        <v>1</v>
      </c>
      <c r="AB453" s="74">
        <v>0</v>
      </c>
      <c r="AC453" s="10">
        <v>1</v>
      </c>
      <c r="AD453" s="10">
        <v>1</v>
      </c>
      <c r="AE453" s="81">
        <v>19.444624999999998</v>
      </c>
      <c r="AF453" s="81">
        <v>18.1935</v>
      </c>
      <c r="AG453" s="81">
        <v>-1.2511300000000001</v>
      </c>
      <c r="AH453" s="10">
        <v>0</v>
      </c>
      <c r="AI453" s="74">
        <v>0</v>
      </c>
      <c r="AJ453" s="74">
        <f>Table1[[#This Row],[Improvement Payment Amount]]+Table1[[#This Row],[Incentive Payment Amount]]</f>
        <v>0</v>
      </c>
      <c r="AK453" s="3">
        <v>0</v>
      </c>
      <c r="AL453" s="3">
        <v>0</v>
      </c>
      <c r="AM453" s="3">
        <v>0</v>
      </c>
    </row>
    <row r="454" spans="1:39" ht="17.100000000000001" customHeight="1" x14ac:dyDescent="0.25">
      <c r="A454" s="82">
        <v>100000069</v>
      </c>
      <c r="B454" s="83" t="s">
        <v>280</v>
      </c>
      <c r="C454" s="10">
        <v>1548283542</v>
      </c>
      <c r="D454" s="10">
        <v>206390902</v>
      </c>
      <c r="E454" s="84">
        <v>28754</v>
      </c>
      <c r="F454" s="84">
        <v>0</v>
      </c>
      <c r="G454" s="84">
        <v>365</v>
      </c>
      <c r="H454" s="84">
        <v>29119</v>
      </c>
      <c r="I454" s="77">
        <v>0</v>
      </c>
      <c r="J454" s="77">
        <v>4.054054E-2</v>
      </c>
      <c r="K454" s="77">
        <v>7.065217E-2</v>
      </c>
      <c r="L454" s="77">
        <v>1</v>
      </c>
      <c r="M454" s="77">
        <v>0.98484848000000003</v>
      </c>
      <c r="N454" s="77">
        <v>1.2552300000000001E-2</v>
      </c>
      <c r="O454" s="77">
        <v>0.23913043</v>
      </c>
      <c r="P454" s="77">
        <v>9.2592590000000002E-2</v>
      </c>
      <c r="Q454" s="77">
        <v>1.554404E-2</v>
      </c>
      <c r="R454" s="77">
        <v>0.23481780999999999</v>
      </c>
      <c r="S454" s="77">
        <v>0.10718867</v>
      </c>
      <c r="T454" s="77">
        <v>0.94047619000000005</v>
      </c>
      <c r="U454" s="77" t="s">
        <v>1146</v>
      </c>
      <c r="V454" s="10">
        <v>1</v>
      </c>
      <c r="W454" s="85">
        <v>0.92307691999999997</v>
      </c>
      <c r="X454" s="81">
        <v>41.944000000000003</v>
      </c>
      <c r="Y454" s="81">
        <v>41.944000000000003</v>
      </c>
      <c r="Z454" s="10" t="s">
        <v>114</v>
      </c>
      <c r="AA454" s="10">
        <v>1</v>
      </c>
      <c r="AB454" s="74">
        <v>0</v>
      </c>
      <c r="AC454" s="10">
        <v>1</v>
      </c>
      <c r="AD454" s="10">
        <v>1</v>
      </c>
      <c r="AE454" s="81">
        <v>41.666874999999997</v>
      </c>
      <c r="AF454" s="81">
        <v>41.944000000000003</v>
      </c>
      <c r="AG454" s="81">
        <v>0.27711999999999998</v>
      </c>
      <c r="AH454" s="10">
        <v>0</v>
      </c>
      <c r="AI454" s="74">
        <v>0</v>
      </c>
      <c r="AJ454" s="74">
        <f>Table1[[#This Row],[Improvement Payment Amount]]+Table1[[#This Row],[Incentive Payment Amount]]</f>
        <v>0</v>
      </c>
      <c r="AK454" s="3">
        <v>0</v>
      </c>
      <c r="AL454" s="3">
        <v>0</v>
      </c>
      <c r="AM454" s="3">
        <v>0</v>
      </c>
    </row>
    <row r="455" spans="1:39" ht="17.100000000000001" customHeight="1" x14ac:dyDescent="0.25">
      <c r="A455" s="82">
        <v>100000070</v>
      </c>
      <c r="B455" s="83" t="s">
        <v>281</v>
      </c>
      <c r="C455" s="10">
        <v>1962046482</v>
      </c>
      <c r="D455" s="10">
        <v>206340903</v>
      </c>
      <c r="E455" s="84">
        <v>12412</v>
      </c>
      <c r="F455" s="84">
        <v>0</v>
      </c>
      <c r="G455" s="84">
        <v>2127</v>
      </c>
      <c r="H455" s="84">
        <v>14539</v>
      </c>
      <c r="I455" s="77">
        <v>0</v>
      </c>
      <c r="J455" s="77">
        <v>9.3457899999999997E-3</v>
      </c>
      <c r="K455" s="77">
        <v>9.0090099999999996E-3</v>
      </c>
      <c r="L455" s="77">
        <v>0.97836537999999995</v>
      </c>
      <c r="M455" s="77">
        <v>0.97194389000000003</v>
      </c>
      <c r="N455" s="77">
        <v>0</v>
      </c>
      <c r="O455" s="77">
        <v>0.68518519</v>
      </c>
      <c r="P455" s="77">
        <v>3.6474159999999999E-2</v>
      </c>
      <c r="Q455" s="77">
        <v>0</v>
      </c>
      <c r="R455" s="77">
        <v>0.10091743</v>
      </c>
      <c r="S455" s="77" t="s">
        <v>11</v>
      </c>
      <c r="T455" s="77" t="s">
        <v>11</v>
      </c>
      <c r="U455" s="77" t="s">
        <v>1146</v>
      </c>
      <c r="V455" s="10">
        <v>1</v>
      </c>
      <c r="W455" s="85">
        <v>0.85842697000000001</v>
      </c>
      <c r="X455" s="81">
        <v>52.5</v>
      </c>
      <c r="Y455" s="81">
        <v>0</v>
      </c>
      <c r="Z455" s="10" t="s">
        <v>114</v>
      </c>
      <c r="AA455" s="10" t="s">
        <v>36</v>
      </c>
      <c r="AB455" s="74">
        <v>0</v>
      </c>
      <c r="AC455" s="10">
        <v>1</v>
      </c>
      <c r="AD455" s="10">
        <v>0</v>
      </c>
      <c r="AE455" s="81">
        <v>41.666874999999997</v>
      </c>
      <c r="AF455" s="81">
        <v>52.5</v>
      </c>
      <c r="AG455" s="81">
        <v>10.833119999999999</v>
      </c>
      <c r="AH455" s="10">
        <v>0</v>
      </c>
      <c r="AI455" s="74">
        <v>0</v>
      </c>
      <c r="AJ455" s="74">
        <f>Table1[[#This Row],[Improvement Payment Amount]]+Table1[[#This Row],[Incentive Payment Amount]]</f>
        <v>0</v>
      </c>
      <c r="AK455" s="3">
        <v>0</v>
      </c>
      <c r="AL455" s="3">
        <v>0</v>
      </c>
      <c r="AM455" s="3">
        <v>0</v>
      </c>
    </row>
    <row r="456" spans="1:39" ht="17.100000000000001" customHeight="1" x14ac:dyDescent="0.25">
      <c r="A456" s="82">
        <v>100000072</v>
      </c>
      <c r="B456" s="83" t="s">
        <v>825</v>
      </c>
      <c r="C456" s="10">
        <v>1851385843</v>
      </c>
      <c r="D456" s="10">
        <v>206500820</v>
      </c>
      <c r="E456" s="84">
        <v>27006</v>
      </c>
      <c r="F456" s="84">
        <v>0</v>
      </c>
      <c r="G456" s="84">
        <v>1168</v>
      </c>
      <c r="H456" s="84">
        <v>28174</v>
      </c>
      <c r="I456" s="77">
        <v>3.5971200000000001E-3</v>
      </c>
      <c r="J456" s="77">
        <v>8.7804880000000002E-2</v>
      </c>
      <c r="K456" s="77">
        <v>1.851852E-2</v>
      </c>
      <c r="L456" s="77">
        <v>0.99684044000000005</v>
      </c>
      <c r="M456" s="77">
        <v>0.99047618999999998</v>
      </c>
      <c r="N456" s="77">
        <v>3.8759699999999998E-3</v>
      </c>
      <c r="O456" s="77">
        <v>0.37349398</v>
      </c>
      <c r="P456" s="77">
        <v>4.33213E-2</v>
      </c>
      <c r="Q456" s="77">
        <v>1.4778329999999999E-2</v>
      </c>
      <c r="R456" s="77">
        <v>0.14655172</v>
      </c>
      <c r="S456" s="77">
        <v>0.21791964</v>
      </c>
      <c r="T456" s="77">
        <v>0.86554622000000003</v>
      </c>
      <c r="U456" s="77" t="s">
        <v>1153</v>
      </c>
      <c r="V456" s="10">
        <v>1</v>
      </c>
      <c r="W456" s="85">
        <v>0.98542273999999996</v>
      </c>
      <c r="X456" s="81">
        <v>30.555299999999999</v>
      </c>
      <c r="Y456" s="81">
        <v>30.555299999999999</v>
      </c>
      <c r="Z456" s="10" t="s">
        <v>114</v>
      </c>
      <c r="AA456" s="10">
        <v>1</v>
      </c>
      <c r="AB456" s="74">
        <v>0</v>
      </c>
      <c r="AC456" s="10">
        <v>1</v>
      </c>
      <c r="AD456" s="10">
        <v>1</v>
      </c>
      <c r="AE456" s="81">
        <v>47.222124999999998</v>
      </c>
      <c r="AF456" s="81">
        <v>30.555299999999999</v>
      </c>
      <c r="AG456" s="81">
        <v>-16.666830000000001</v>
      </c>
      <c r="AH456" s="10">
        <v>0</v>
      </c>
      <c r="AI456" s="74">
        <v>0</v>
      </c>
      <c r="AJ456" s="74">
        <f>Table1[[#This Row],[Improvement Payment Amount]]+Table1[[#This Row],[Incentive Payment Amount]]</f>
        <v>0</v>
      </c>
      <c r="AK456" s="3">
        <v>0</v>
      </c>
      <c r="AL456" s="3">
        <v>0</v>
      </c>
      <c r="AM456" s="3">
        <v>0</v>
      </c>
    </row>
    <row r="457" spans="1:39" ht="17.100000000000001" customHeight="1" x14ac:dyDescent="0.25">
      <c r="A457" s="82">
        <v>100000073</v>
      </c>
      <c r="B457" s="83" t="s">
        <v>826</v>
      </c>
      <c r="C457" s="10">
        <v>1447817739</v>
      </c>
      <c r="D457" s="10">
        <v>206390910</v>
      </c>
      <c r="E457" s="84">
        <v>18197</v>
      </c>
      <c r="F457" s="84">
        <v>0</v>
      </c>
      <c r="G457" s="84">
        <v>849</v>
      </c>
      <c r="H457" s="84">
        <v>19046</v>
      </c>
      <c r="I457" s="77">
        <v>0</v>
      </c>
      <c r="J457" s="77">
        <v>5.9071730000000003E-2</v>
      </c>
      <c r="K457" s="77">
        <v>6.3348420000000003E-2</v>
      </c>
      <c r="L457" s="77">
        <v>0.40826873000000002</v>
      </c>
      <c r="M457" s="77">
        <v>0.44282238000000002</v>
      </c>
      <c r="N457" s="77">
        <v>9.5846600000000001E-3</v>
      </c>
      <c r="O457" s="77">
        <v>0.57851240000000004</v>
      </c>
      <c r="P457" s="77">
        <v>6.8807339999999995E-2</v>
      </c>
      <c r="Q457" s="77">
        <v>0.12653060999999999</v>
      </c>
      <c r="R457" s="77">
        <v>0.19543974</v>
      </c>
      <c r="S457" s="77">
        <v>0.20538192</v>
      </c>
      <c r="T457" s="77" t="s">
        <v>11</v>
      </c>
      <c r="U457" s="77" t="s">
        <v>1146</v>
      </c>
      <c r="V457" s="10">
        <v>1</v>
      </c>
      <c r="W457" s="85">
        <v>0.97297297000000005</v>
      </c>
      <c r="X457" s="81">
        <v>10.937799999999999</v>
      </c>
      <c r="Y457" s="81">
        <v>10.937799999999999</v>
      </c>
      <c r="Z457" s="10" t="s">
        <v>78</v>
      </c>
      <c r="AA457" s="10" t="s">
        <v>36</v>
      </c>
      <c r="AB457" s="74">
        <v>0</v>
      </c>
      <c r="AC457" s="10">
        <v>1</v>
      </c>
      <c r="AD457" s="10">
        <v>0</v>
      </c>
      <c r="AE457" s="81">
        <v>11.111000000000001</v>
      </c>
      <c r="AF457" s="81">
        <v>10.937799999999999</v>
      </c>
      <c r="AG457" s="81">
        <v>-0.17319999999999999</v>
      </c>
      <c r="AH457" s="10">
        <v>0</v>
      </c>
      <c r="AI457" s="74">
        <v>0</v>
      </c>
      <c r="AJ457" s="74">
        <f>Table1[[#This Row],[Improvement Payment Amount]]+Table1[[#This Row],[Incentive Payment Amount]]</f>
        <v>0</v>
      </c>
      <c r="AK457" s="3">
        <v>0</v>
      </c>
      <c r="AL457" s="3">
        <v>0</v>
      </c>
      <c r="AM457" s="3">
        <v>0</v>
      </c>
    </row>
    <row r="458" spans="1:39" ht="17.100000000000001" customHeight="1" x14ac:dyDescent="0.25">
      <c r="A458" s="82">
        <v>100000082</v>
      </c>
      <c r="B458" s="83" t="s">
        <v>827</v>
      </c>
      <c r="C458" s="10">
        <v>1629097761</v>
      </c>
      <c r="D458" s="10">
        <v>206390973</v>
      </c>
      <c r="E458" s="84">
        <v>20451</v>
      </c>
      <c r="F458" s="84">
        <v>0</v>
      </c>
      <c r="G458" s="84">
        <v>86</v>
      </c>
      <c r="H458" s="84">
        <v>20537</v>
      </c>
      <c r="I458" s="77">
        <v>0</v>
      </c>
      <c r="J458" s="77">
        <v>0</v>
      </c>
      <c r="K458" s="77">
        <v>4.3478259999999998E-2</v>
      </c>
      <c r="L458" s="77">
        <v>1</v>
      </c>
      <c r="M458" s="77">
        <v>1</v>
      </c>
      <c r="N458" s="77">
        <v>0</v>
      </c>
      <c r="O458" s="77">
        <v>0.79487178999999997</v>
      </c>
      <c r="P458" s="77">
        <v>0</v>
      </c>
      <c r="Q458" s="77">
        <v>0</v>
      </c>
      <c r="R458" s="77">
        <v>0.12101911</v>
      </c>
      <c r="S458" s="77">
        <v>0.22994796000000001</v>
      </c>
      <c r="T458" s="77">
        <v>0.51515151999999997</v>
      </c>
      <c r="U458" s="77" t="s">
        <v>1146</v>
      </c>
      <c r="V458" s="10">
        <v>1</v>
      </c>
      <c r="W458" s="85">
        <v>0.99159664000000003</v>
      </c>
      <c r="X458" s="81">
        <v>47.22</v>
      </c>
      <c r="Y458" s="81">
        <v>47.22</v>
      </c>
      <c r="Z458" s="10" t="s">
        <v>114</v>
      </c>
      <c r="AA458" s="10">
        <v>1</v>
      </c>
      <c r="AB458" s="74">
        <v>0</v>
      </c>
      <c r="AC458" s="10">
        <v>1</v>
      </c>
      <c r="AD458" s="10">
        <v>1</v>
      </c>
      <c r="AE458" s="81">
        <v>33.33325</v>
      </c>
      <c r="AF458" s="81">
        <v>47.22</v>
      </c>
      <c r="AG458" s="81">
        <v>13.886749999999999</v>
      </c>
      <c r="AH458" s="10">
        <v>0</v>
      </c>
      <c r="AI458" s="74">
        <v>0</v>
      </c>
      <c r="AJ458" s="74">
        <f>Table1[[#This Row],[Improvement Payment Amount]]+Table1[[#This Row],[Incentive Payment Amount]]</f>
        <v>0</v>
      </c>
      <c r="AK458" s="3">
        <v>0</v>
      </c>
      <c r="AL458" s="3">
        <v>0</v>
      </c>
      <c r="AM458" s="3">
        <v>0</v>
      </c>
    </row>
    <row r="459" spans="1:39" ht="17.100000000000001" customHeight="1" x14ac:dyDescent="0.25">
      <c r="A459" s="82">
        <v>100000084</v>
      </c>
      <c r="B459" s="83" t="s">
        <v>282</v>
      </c>
      <c r="C459" s="10">
        <v>1518962893</v>
      </c>
      <c r="D459" s="10">
        <v>206340980</v>
      </c>
      <c r="E459" s="84">
        <v>11581</v>
      </c>
      <c r="F459" s="84">
        <v>0</v>
      </c>
      <c r="G459" s="84">
        <v>338</v>
      </c>
      <c r="H459" s="84">
        <v>11919</v>
      </c>
      <c r="I459" s="77">
        <v>0</v>
      </c>
      <c r="J459" s="77">
        <v>0</v>
      </c>
      <c r="K459" s="77">
        <v>0.10309277999999999</v>
      </c>
      <c r="L459" s="77">
        <v>0.94871795000000003</v>
      </c>
      <c r="M459" s="77">
        <v>0.89583332999999998</v>
      </c>
      <c r="N459" s="77">
        <v>6.6666669999999997E-2</v>
      </c>
      <c r="O459" s="77">
        <v>0.41860465000000002</v>
      </c>
      <c r="P459" s="77">
        <v>0</v>
      </c>
      <c r="Q459" s="77">
        <v>0</v>
      </c>
      <c r="R459" s="77">
        <v>0.22988506</v>
      </c>
      <c r="S459" s="77" t="s">
        <v>11</v>
      </c>
      <c r="T459" s="77">
        <v>0.625</v>
      </c>
      <c r="U459" s="77" t="s">
        <v>1146</v>
      </c>
      <c r="V459" s="10">
        <v>1</v>
      </c>
      <c r="W459" s="85">
        <v>0.93333332999999996</v>
      </c>
      <c r="X459" s="81">
        <v>31.717400000000001</v>
      </c>
      <c r="Y459" s="81">
        <v>31.717400000000001</v>
      </c>
      <c r="Z459" s="10" t="s">
        <v>114</v>
      </c>
      <c r="AA459" s="10">
        <v>1</v>
      </c>
      <c r="AB459" s="74">
        <v>0</v>
      </c>
      <c r="AC459" s="10">
        <v>1</v>
      </c>
      <c r="AD459" s="10">
        <v>1</v>
      </c>
      <c r="AE459" s="81">
        <v>21.875406250000001</v>
      </c>
      <c r="AF459" s="81">
        <v>31.717400000000001</v>
      </c>
      <c r="AG459" s="81">
        <v>9.8419899999999991</v>
      </c>
      <c r="AH459" s="10">
        <v>0</v>
      </c>
      <c r="AI459" s="74">
        <v>0</v>
      </c>
      <c r="AJ459" s="74">
        <f>Table1[[#This Row],[Improvement Payment Amount]]+Table1[[#This Row],[Incentive Payment Amount]]</f>
        <v>0</v>
      </c>
      <c r="AK459" s="3">
        <v>0</v>
      </c>
      <c r="AL459" s="3">
        <v>0</v>
      </c>
      <c r="AM459" s="3">
        <v>0</v>
      </c>
    </row>
    <row r="460" spans="1:39" ht="17.100000000000001" customHeight="1" x14ac:dyDescent="0.25">
      <c r="A460" s="82">
        <v>100000086</v>
      </c>
      <c r="B460" s="83" t="s">
        <v>283</v>
      </c>
      <c r="C460" s="10">
        <v>1255336533</v>
      </c>
      <c r="D460" s="10">
        <v>206390987</v>
      </c>
      <c r="E460" s="84">
        <v>7315</v>
      </c>
      <c r="F460" s="84">
        <v>0</v>
      </c>
      <c r="G460" s="84">
        <v>889</v>
      </c>
      <c r="H460" s="84">
        <v>8204</v>
      </c>
      <c r="I460" s="77">
        <v>0</v>
      </c>
      <c r="J460" s="77">
        <v>0</v>
      </c>
      <c r="K460" s="77">
        <v>0</v>
      </c>
      <c r="L460" s="77">
        <v>0.80128204999999997</v>
      </c>
      <c r="M460" s="77">
        <v>0.71770334999999996</v>
      </c>
      <c r="N460" s="77">
        <v>6.1224489999999999E-2</v>
      </c>
      <c r="O460" s="77" t="s">
        <v>11</v>
      </c>
      <c r="P460" s="77">
        <v>8.0645200000000004E-3</v>
      </c>
      <c r="Q460" s="77">
        <v>2.6315789999999999E-2</v>
      </c>
      <c r="R460" s="77">
        <v>5.8823529999999999E-2</v>
      </c>
      <c r="S460" s="77">
        <v>0.26630023000000003</v>
      </c>
      <c r="T460" s="77">
        <v>0.52500000000000002</v>
      </c>
      <c r="U460" s="77" t="s">
        <v>1146</v>
      </c>
      <c r="V460" s="10">
        <v>1</v>
      </c>
      <c r="W460" s="85">
        <v>0.95906433000000002</v>
      </c>
      <c r="X460" s="81">
        <v>37.6571</v>
      </c>
      <c r="Y460" s="81">
        <v>37.6571</v>
      </c>
      <c r="Z460" s="10" t="s">
        <v>114</v>
      </c>
      <c r="AA460" s="10">
        <v>1</v>
      </c>
      <c r="AB460" s="74">
        <v>0</v>
      </c>
      <c r="AC460" s="10">
        <v>1</v>
      </c>
      <c r="AD460" s="10">
        <v>1</v>
      </c>
      <c r="AE460" s="81">
        <v>28.125093750000001</v>
      </c>
      <c r="AF460" s="81">
        <v>37.6571</v>
      </c>
      <c r="AG460" s="81">
        <v>9.5320099999999996</v>
      </c>
      <c r="AH460" s="10">
        <v>0</v>
      </c>
      <c r="AI460" s="74">
        <v>0</v>
      </c>
      <c r="AJ460" s="74">
        <f>Table1[[#This Row],[Improvement Payment Amount]]+Table1[[#This Row],[Incentive Payment Amount]]</f>
        <v>0</v>
      </c>
      <c r="AK460" s="3">
        <v>0</v>
      </c>
      <c r="AL460" s="3">
        <v>0</v>
      </c>
      <c r="AM460" s="3">
        <v>0</v>
      </c>
    </row>
    <row r="461" spans="1:39" ht="17.100000000000001" customHeight="1" x14ac:dyDescent="0.25">
      <c r="A461" s="82">
        <v>100000089</v>
      </c>
      <c r="B461" s="83" t="s">
        <v>828</v>
      </c>
      <c r="C461" s="10">
        <v>1952769473</v>
      </c>
      <c r="D461" s="10">
        <v>206340998</v>
      </c>
      <c r="E461" s="84">
        <v>10451</v>
      </c>
      <c r="F461" s="84">
        <v>0</v>
      </c>
      <c r="G461" s="84">
        <v>32</v>
      </c>
      <c r="H461" s="84">
        <v>10483</v>
      </c>
      <c r="I461" s="77">
        <v>0</v>
      </c>
      <c r="J461" s="77">
        <v>1.3888889999999999E-2</v>
      </c>
      <c r="K461" s="77">
        <v>0.11111111</v>
      </c>
      <c r="L461" s="77">
        <v>0.96808510999999997</v>
      </c>
      <c r="M461" s="77">
        <v>0.95652174000000001</v>
      </c>
      <c r="N461" s="77">
        <v>2.5862070000000001E-2</v>
      </c>
      <c r="O461" s="77">
        <v>0.38775510000000002</v>
      </c>
      <c r="P461" s="77">
        <v>0.31159419999999999</v>
      </c>
      <c r="Q461" s="77">
        <v>0.23595505999999999</v>
      </c>
      <c r="R461" s="77">
        <v>0.16793892999999999</v>
      </c>
      <c r="S461" s="77">
        <v>0.23865571999999999</v>
      </c>
      <c r="T461" s="77">
        <v>0.53703703999999997</v>
      </c>
      <c r="U461" s="77" t="s">
        <v>1146</v>
      </c>
      <c r="V461" s="10">
        <v>1</v>
      </c>
      <c r="W461" s="85">
        <v>0.995</v>
      </c>
      <c r="X461" s="81">
        <v>15.555</v>
      </c>
      <c r="Y461" s="81">
        <v>15.555</v>
      </c>
      <c r="Z461" s="10" t="s">
        <v>114</v>
      </c>
      <c r="AA461" s="10">
        <v>1</v>
      </c>
      <c r="AB461" s="74">
        <v>0</v>
      </c>
      <c r="AC461" s="10">
        <v>1</v>
      </c>
      <c r="AD461" s="10">
        <v>1</v>
      </c>
      <c r="AE461" s="81">
        <v>19.444375000000001</v>
      </c>
      <c r="AF461" s="81">
        <v>15.555</v>
      </c>
      <c r="AG461" s="81">
        <v>-3.8893800000000001</v>
      </c>
      <c r="AH461" s="10">
        <v>0</v>
      </c>
      <c r="AI461" s="74">
        <v>0</v>
      </c>
      <c r="AJ461" s="74">
        <f>Table1[[#This Row],[Improvement Payment Amount]]+Table1[[#This Row],[Incentive Payment Amount]]</f>
        <v>0</v>
      </c>
      <c r="AK461" s="3">
        <v>0</v>
      </c>
      <c r="AL461" s="3">
        <v>0</v>
      </c>
      <c r="AM461" s="3">
        <v>0</v>
      </c>
    </row>
    <row r="462" spans="1:39" ht="17.100000000000001" customHeight="1" x14ac:dyDescent="0.25">
      <c r="A462" s="82">
        <v>100000091</v>
      </c>
      <c r="B462" s="83" t="s">
        <v>829</v>
      </c>
      <c r="C462" s="10">
        <v>1114385630</v>
      </c>
      <c r="D462" s="10">
        <v>206341002</v>
      </c>
      <c r="E462" s="84">
        <v>9680</v>
      </c>
      <c r="F462" s="84">
        <v>0</v>
      </c>
      <c r="G462" s="84">
        <v>188</v>
      </c>
      <c r="H462" s="84">
        <v>9868</v>
      </c>
      <c r="I462" s="77">
        <v>0</v>
      </c>
      <c r="J462" s="77">
        <v>4.054054E-2</v>
      </c>
      <c r="K462" s="77">
        <v>2.4691359999999999E-2</v>
      </c>
      <c r="L462" s="77">
        <v>0.98287670999999999</v>
      </c>
      <c r="M462" s="77">
        <v>0.99</v>
      </c>
      <c r="N462" s="77">
        <v>1.6528930000000001E-2</v>
      </c>
      <c r="O462" s="77">
        <v>0.28571428999999998</v>
      </c>
      <c r="P462" s="77">
        <v>2.8248590000000001E-2</v>
      </c>
      <c r="Q462" s="77">
        <v>9.9009900000000001E-3</v>
      </c>
      <c r="R462" s="77">
        <v>7.1999999999999995E-2</v>
      </c>
      <c r="S462" s="77">
        <v>0.25497383000000001</v>
      </c>
      <c r="T462" s="77">
        <v>0.49056603999999998</v>
      </c>
      <c r="U462" s="77" t="s">
        <v>1146</v>
      </c>
      <c r="V462" s="10">
        <v>1</v>
      </c>
      <c r="W462" s="85">
        <v>0.97752808999999996</v>
      </c>
      <c r="X462" s="81">
        <v>26.11</v>
      </c>
      <c r="Y462" s="81">
        <v>26.11</v>
      </c>
      <c r="Z462" s="10" t="s">
        <v>114</v>
      </c>
      <c r="AA462" s="10">
        <v>1</v>
      </c>
      <c r="AB462" s="74">
        <v>0</v>
      </c>
      <c r="AC462" s="10">
        <v>1</v>
      </c>
      <c r="AD462" s="10">
        <v>1</v>
      </c>
      <c r="AE462" s="81">
        <v>44.444000000000003</v>
      </c>
      <c r="AF462" s="81">
        <v>26.11</v>
      </c>
      <c r="AG462" s="81">
        <v>-18.334</v>
      </c>
      <c r="AH462" s="10">
        <v>0</v>
      </c>
      <c r="AI462" s="74">
        <v>0</v>
      </c>
      <c r="AJ462" s="74">
        <f>Table1[[#This Row],[Improvement Payment Amount]]+Table1[[#This Row],[Incentive Payment Amount]]</f>
        <v>0</v>
      </c>
      <c r="AK462" s="3">
        <v>0</v>
      </c>
      <c r="AL462" s="3">
        <v>0</v>
      </c>
      <c r="AM462" s="3">
        <v>0</v>
      </c>
    </row>
    <row r="463" spans="1:39" ht="17.100000000000001" customHeight="1" x14ac:dyDescent="0.25">
      <c r="A463" s="82">
        <v>100000092</v>
      </c>
      <c r="B463" s="83" t="s">
        <v>830</v>
      </c>
      <c r="C463" s="10">
        <v>1912440058</v>
      </c>
      <c r="D463" s="10">
        <v>206341003</v>
      </c>
      <c r="E463" s="84">
        <v>27698</v>
      </c>
      <c r="F463" s="84">
        <v>0</v>
      </c>
      <c r="G463" s="84">
        <v>574</v>
      </c>
      <c r="H463" s="84">
        <v>28272</v>
      </c>
      <c r="I463" s="77">
        <v>0</v>
      </c>
      <c r="J463" s="77">
        <v>4.72973E-2</v>
      </c>
      <c r="K463" s="77">
        <v>3.2085559999999999E-2</v>
      </c>
      <c r="L463" s="77">
        <v>0.90625</v>
      </c>
      <c r="M463" s="77">
        <v>0.93055555999999995</v>
      </c>
      <c r="N463" s="77">
        <v>1.117318E-2</v>
      </c>
      <c r="O463" s="77">
        <v>0.5</v>
      </c>
      <c r="P463" s="77">
        <v>2.1739129999999999E-2</v>
      </c>
      <c r="Q463" s="77">
        <v>1.7391299999999998E-2</v>
      </c>
      <c r="R463" s="77">
        <v>0.18965517000000001</v>
      </c>
      <c r="S463" s="77">
        <v>0.10675616</v>
      </c>
      <c r="T463" s="77">
        <v>0.55813953000000005</v>
      </c>
      <c r="U463" s="77" t="s">
        <v>1146</v>
      </c>
      <c r="V463" s="10">
        <v>1</v>
      </c>
      <c r="W463" s="85">
        <v>0.95180723</v>
      </c>
      <c r="X463" s="81">
        <v>20.832999999999998</v>
      </c>
      <c r="Y463" s="81">
        <v>20.832999999999998</v>
      </c>
      <c r="Z463" s="10" t="s">
        <v>114</v>
      </c>
      <c r="AA463" s="10">
        <v>1</v>
      </c>
      <c r="AB463" s="74">
        <v>0</v>
      </c>
      <c r="AC463" s="10">
        <v>1</v>
      </c>
      <c r="AD463" s="10">
        <v>1</v>
      </c>
      <c r="AE463" s="81">
        <v>16.66675</v>
      </c>
      <c r="AF463" s="81">
        <v>20.832999999999998</v>
      </c>
      <c r="AG463" s="81">
        <v>4.1662499999999998</v>
      </c>
      <c r="AH463" s="10">
        <v>0</v>
      </c>
      <c r="AI463" s="74">
        <v>0</v>
      </c>
      <c r="AJ463" s="74">
        <f>Table1[[#This Row],[Improvement Payment Amount]]+Table1[[#This Row],[Incentive Payment Amount]]</f>
        <v>0</v>
      </c>
      <c r="AK463" s="3">
        <v>0</v>
      </c>
      <c r="AL463" s="3">
        <v>0</v>
      </c>
      <c r="AM463" s="3">
        <v>0</v>
      </c>
    </row>
    <row r="464" spans="1:39" ht="17.100000000000001" customHeight="1" x14ac:dyDescent="0.25">
      <c r="A464" s="82">
        <v>100000093</v>
      </c>
      <c r="B464" s="83" t="s">
        <v>284</v>
      </c>
      <c r="C464" s="10">
        <v>1023316023</v>
      </c>
      <c r="D464" s="10">
        <v>206342229</v>
      </c>
      <c r="E464" s="84">
        <v>11341</v>
      </c>
      <c r="F464" s="84">
        <v>0</v>
      </c>
      <c r="G464" s="84">
        <v>1587</v>
      </c>
      <c r="H464" s="84">
        <v>12928</v>
      </c>
      <c r="I464" s="77">
        <v>0</v>
      </c>
      <c r="J464" s="77">
        <v>2.702703E-2</v>
      </c>
      <c r="K464" s="77">
        <v>0</v>
      </c>
      <c r="L464" s="77">
        <v>0.96101159000000003</v>
      </c>
      <c r="M464" s="77">
        <v>0.97674419000000001</v>
      </c>
      <c r="N464" s="77">
        <v>2.459016E-2</v>
      </c>
      <c r="O464" s="77">
        <v>0.22</v>
      </c>
      <c r="P464" s="77">
        <v>0</v>
      </c>
      <c r="Q464" s="77">
        <v>0</v>
      </c>
      <c r="R464" s="77">
        <v>7.2580649999999997E-2</v>
      </c>
      <c r="S464" s="77">
        <v>0.18441609</v>
      </c>
      <c r="T464" s="77">
        <v>0.65686275000000005</v>
      </c>
      <c r="U464" s="77" t="s">
        <v>1146</v>
      </c>
      <c r="V464" s="10">
        <v>1</v>
      </c>
      <c r="W464" s="85">
        <v>0.97959183999999999</v>
      </c>
      <c r="X464" s="81">
        <v>47.220999999999997</v>
      </c>
      <c r="Y464" s="81">
        <v>47.220999999999997</v>
      </c>
      <c r="Z464" s="10" t="s">
        <v>114</v>
      </c>
      <c r="AA464" s="10">
        <v>1</v>
      </c>
      <c r="AB464" s="74">
        <v>0</v>
      </c>
      <c r="AC464" s="10">
        <v>1</v>
      </c>
      <c r="AD464" s="10">
        <v>1</v>
      </c>
      <c r="AE464" s="81">
        <v>50.000250000000001</v>
      </c>
      <c r="AF464" s="81">
        <v>47.220999999999997</v>
      </c>
      <c r="AG464" s="81">
        <v>-2.7792500000000002</v>
      </c>
      <c r="AH464" s="10">
        <v>0</v>
      </c>
      <c r="AI464" s="74">
        <v>0</v>
      </c>
      <c r="AJ464" s="74">
        <f>Table1[[#This Row],[Improvement Payment Amount]]+Table1[[#This Row],[Incentive Payment Amount]]</f>
        <v>0</v>
      </c>
      <c r="AK464" s="3">
        <v>0</v>
      </c>
      <c r="AL464" s="3">
        <v>0</v>
      </c>
      <c r="AM464" s="3">
        <v>0</v>
      </c>
    </row>
    <row r="465" spans="1:39" ht="17.100000000000001" customHeight="1" x14ac:dyDescent="0.25">
      <c r="A465" s="82">
        <v>100000097</v>
      </c>
      <c r="B465" s="83" t="s">
        <v>285</v>
      </c>
      <c r="C465" s="10">
        <v>1972147494</v>
      </c>
      <c r="D465" s="10">
        <v>206341014</v>
      </c>
      <c r="E465" s="84">
        <v>8437</v>
      </c>
      <c r="F465" s="84">
        <v>0</v>
      </c>
      <c r="G465" s="84">
        <v>1618</v>
      </c>
      <c r="H465" s="84">
        <v>10055</v>
      </c>
      <c r="I465" s="77">
        <v>0</v>
      </c>
      <c r="J465" s="77">
        <v>0.05</v>
      </c>
      <c r="K465" s="77">
        <v>0</v>
      </c>
      <c r="L465" s="77">
        <v>0.98235293999999995</v>
      </c>
      <c r="M465" s="77">
        <v>0.99779249000000003</v>
      </c>
      <c r="N465" s="77">
        <v>1.449275E-2</v>
      </c>
      <c r="O465" s="77">
        <v>0.375</v>
      </c>
      <c r="P465" s="77">
        <v>1.7482520000000001E-2</v>
      </c>
      <c r="Q465" s="77">
        <v>0</v>
      </c>
      <c r="R465" s="77">
        <v>0.14457830999999999</v>
      </c>
      <c r="S465" s="77">
        <v>0.16816839</v>
      </c>
      <c r="T465" s="77" t="s">
        <v>11</v>
      </c>
      <c r="U465" s="77" t="s">
        <v>1146</v>
      </c>
      <c r="V465" s="10">
        <v>1</v>
      </c>
      <c r="W465" s="85">
        <v>0.96285714</v>
      </c>
      <c r="X465" s="81">
        <v>31.717400000000001</v>
      </c>
      <c r="Y465" s="81">
        <v>31.717400000000001</v>
      </c>
      <c r="Z465" s="10" t="s">
        <v>114</v>
      </c>
      <c r="AA465" s="10">
        <v>1</v>
      </c>
      <c r="AB465" s="74">
        <v>0</v>
      </c>
      <c r="AC465" s="10">
        <v>1</v>
      </c>
      <c r="AD465" s="10">
        <v>1</v>
      </c>
      <c r="AE465" s="81">
        <v>33.33325</v>
      </c>
      <c r="AF465" s="81">
        <v>31.717400000000001</v>
      </c>
      <c r="AG465" s="81">
        <v>-1.61585</v>
      </c>
      <c r="AH465" s="10">
        <v>0</v>
      </c>
      <c r="AI465" s="74">
        <v>0</v>
      </c>
      <c r="AJ465" s="74">
        <f>Table1[[#This Row],[Improvement Payment Amount]]+Table1[[#This Row],[Incentive Payment Amount]]</f>
        <v>0</v>
      </c>
      <c r="AK465" s="3">
        <v>0</v>
      </c>
      <c r="AL465" s="3">
        <v>0</v>
      </c>
      <c r="AM465" s="3">
        <v>0</v>
      </c>
    </row>
    <row r="466" spans="1:39" ht="17.100000000000001" customHeight="1" x14ac:dyDescent="0.25">
      <c r="A466" s="82">
        <v>100000104</v>
      </c>
      <c r="B466" s="83" t="s">
        <v>286</v>
      </c>
      <c r="C466" s="10">
        <v>1972501823</v>
      </c>
      <c r="D466" s="10">
        <v>206391070</v>
      </c>
      <c r="E466" s="84">
        <v>32678</v>
      </c>
      <c r="F466" s="84">
        <v>0</v>
      </c>
      <c r="G466" s="84">
        <v>0</v>
      </c>
      <c r="H466" s="84">
        <v>32678</v>
      </c>
      <c r="I466" s="77">
        <v>0</v>
      </c>
      <c r="J466" s="77">
        <v>2.3166019999999999E-2</v>
      </c>
      <c r="K466" s="77">
        <v>1.866667E-2</v>
      </c>
      <c r="L466" s="77">
        <v>0.76806083999999997</v>
      </c>
      <c r="M466" s="77">
        <v>0.77839334999999998</v>
      </c>
      <c r="N466" s="77">
        <v>1.2285010000000001E-2</v>
      </c>
      <c r="O466" s="77">
        <v>0.18716578</v>
      </c>
      <c r="P466" s="77">
        <v>5.2117259999999999E-2</v>
      </c>
      <c r="Q466" s="77">
        <v>0</v>
      </c>
      <c r="R466" s="77">
        <v>8.8888889999999998E-2</v>
      </c>
      <c r="S466" s="77">
        <v>0.18317147</v>
      </c>
      <c r="T466" s="77">
        <v>0.78030303000000001</v>
      </c>
      <c r="U466" s="77" t="s">
        <v>1146</v>
      </c>
      <c r="V466" s="10">
        <v>1</v>
      </c>
      <c r="W466" s="85">
        <v>0.99485860999999998</v>
      </c>
      <c r="X466" s="81">
        <v>41.945</v>
      </c>
      <c r="Y466" s="81">
        <v>41.945</v>
      </c>
      <c r="Z466" s="10" t="s">
        <v>114</v>
      </c>
      <c r="AA466" s="10">
        <v>1</v>
      </c>
      <c r="AB466" s="74">
        <v>0</v>
      </c>
      <c r="AC466" s="10">
        <v>1</v>
      </c>
      <c r="AD466" s="10">
        <v>1</v>
      </c>
      <c r="AE466" s="81">
        <v>66.666250000000005</v>
      </c>
      <c r="AF466" s="81">
        <v>41.945</v>
      </c>
      <c r="AG466" s="81">
        <v>-24.721250000000001</v>
      </c>
      <c r="AH466" s="10">
        <v>0</v>
      </c>
      <c r="AI466" s="74">
        <v>0</v>
      </c>
      <c r="AJ466" s="74">
        <f>Table1[[#This Row],[Improvement Payment Amount]]+Table1[[#This Row],[Incentive Payment Amount]]</f>
        <v>0</v>
      </c>
      <c r="AK466" s="3">
        <v>0</v>
      </c>
      <c r="AL466" s="3">
        <v>0</v>
      </c>
      <c r="AM466" s="3">
        <v>0</v>
      </c>
    </row>
    <row r="467" spans="1:39" ht="17.100000000000001" customHeight="1" x14ac:dyDescent="0.25">
      <c r="A467" s="82">
        <v>100000107</v>
      </c>
      <c r="B467" s="83" t="s">
        <v>831</v>
      </c>
      <c r="C467" s="10">
        <v>1932251808</v>
      </c>
      <c r="D467" s="10">
        <v>206501094</v>
      </c>
      <c r="E467" s="84">
        <v>26489</v>
      </c>
      <c r="F467" s="84">
        <v>0</v>
      </c>
      <c r="G467" s="84">
        <v>2168</v>
      </c>
      <c r="H467" s="84">
        <v>28657</v>
      </c>
      <c r="I467" s="77">
        <v>0</v>
      </c>
      <c r="J467" s="77">
        <v>1.069519E-2</v>
      </c>
      <c r="K467" s="77">
        <v>4.4943820000000002E-2</v>
      </c>
      <c r="L467" s="77">
        <v>1</v>
      </c>
      <c r="M467" s="77">
        <v>0.98076923000000005</v>
      </c>
      <c r="N467" s="77">
        <v>7.6628399999999998E-3</v>
      </c>
      <c r="O467" s="77">
        <v>0.27272727000000002</v>
      </c>
      <c r="P467" s="77">
        <v>0</v>
      </c>
      <c r="Q467" s="77">
        <v>0</v>
      </c>
      <c r="R467" s="77">
        <v>6.481481E-2</v>
      </c>
      <c r="S467" s="77">
        <v>0.14194429</v>
      </c>
      <c r="T467" s="77">
        <v>0.73493976000000005</v>
      </c>
      <c r="U467" s="77" t="s">
        <v>1153</v>
      </c>
      <c r="V467" s="10">
        <v>1</v>
      </c>
      <c r="W467" s="85">
        <v>0.99408284000000002</v>
      </c>
      <c r="X467" s="81">
        <v>52.776400000000002</v>
      </c>
      <c r="Y467" s="81">
        <v>52.776400000000002</v>
      </c>
      <c r="Z467" s="10" t="s">
        <v>114</v>
      </c>
      <c r="AA467" s="10">
        <v>2</v>
      </c>
      <c r="AB467" s="74">
        <v>79182.495190729111</v>
      </c>
      <c r="AC467" s="10">
        <v>1</v>
      </c>
      <c r="AD467" s="10">
        <v>1</v>
      </c>
      <c r="AE467" s="81">
        <v>13.889125</v>
      </c>
      <c r="AF467" s="81">
        <v>52.776400000000002</v>
      </c>
      <c r="AG467" s="81">
        <v>38.887270000000001</v>
      </c>
      <c r="AH467" s="10">
        <v>1</v>
      </c>
      <c r="AI467" s="74">
        <v>27954.402364748741</v>
      </c>
      <c r="AJ467" s="74">
        <f>Table1[[#This Row],[Improvement Payment Amount]]+Table1[[#This Row],[Incentive Payment Amount]]</f>
        <v>107136.89755547786</v>
      </c>
      <c r="AK467" s="3">
        <v>107136.89755547786</v>
      </c>
      <c r="AL467" s="3">
        <v>0</v>
      </c>
      <c r="AM467" s="3">
        <v>107136.89755547786</v>
      </c>
    </row>
    <row r="468" spans="1:39" ht="17.100000000000001" customHeight="1" x14ac:dyDescent="0.25">
      <c r="A468" s="82">
        <v>100000290</v>
      </c>
      <c r="B468" s="83" t="s">
        <v>1168</v>
      </c>
      <c r="C468" s="10">
        <v>1639519986</v>
      </c>
      <c r="D468" s="10">
        <v>206392394</v>
      </c>
      <c r="E468" s="84">
        <v>18418</v>
      </c>
      <c r="F468" s="84">
        <v>0</v>
      </c>
      <c r="G468" s="84">
        <v>206</v>
      </c>
      <c r="H468" s="84">
        <v>18624</v>
      </c>
      <c r="I468" s="77">
        <v>0</v>
      </c>
      <c r="J468" s="77">
        <v>4.666667E-2</v>
      </c>
      <c r="K468" s="77">
        <v>0</v>
      </c>
      <c r="L468" s="77">
        <v>0.99286987999999998</v>
      </c>
      <c r="M468" s="77">
        <v>0.99042408000000004</v>
      </c>
      <c r="N468" s="77">
        <v>1.092896E-2</v>
      </c>
      <c r="O468" s="77">
        <v>0.4375</v>
      </c>
      <c r="P468" s="77">
        <v>1.76367E-3</v>
      </c>
      <c r="Q468" s="77">
        <v>0</v>
      </c>
      <c r="R468" s="77">
        <v>7.5144509999999998E-2</v>
      </c>
      <c r="S468" s="77">
        <v>0.17810922000000001</v>
      </c>
      <c r="T468" s="77">
        <v>0.72448979999999996</v>
      </c>
      <c r="U468" s="77" t="s">
        <v>1152</v>
      </c>
      <c r="V468" s="10">
        <v>1</v>
      </c>
      <c r="W468" s="85">
        <v>0.99630313999999998</v>
      </c>
      <c r="X468" s="81">
        <v>34.304499999999997</v>
      </c>
      <c r="Y468" s="81">
        <v>34.304499999999997</v>
      </c>
      <c r="Z468" s="10" t="s">
        <v>114</v>
      </c>
      <c r="AA468" s="10">
        <v>1</v>
      </c>
      <c r="AB468" s="74">
        <v>0</v>
      </c>
      <c r="AC468" s="10">
        <v>1</v>
      </c>
      <c r="AD468" s="10">
        <v>1</v>
      </c>
      <c r="AE468" s="81">
        <v>58.333374999999997</v>
      </c>
      <c r="AF468" s="81">
        <v>34.304499999999997</v>
      </c>
      <c r="AG468" s="81">
        <v>-24.028880000000001</v>
      </c>
      <c r="AH468" s="10">
        <v>0</v>
      </c>
      <c r="AI468" s="74">
        <v>0</v>
      </c>
      <c r="AJ468" s="74">
        <f>Table1[[#This Row],[Improvement Payment Amount]]+Table1[[#This Row],[Incentive Payment Amount]]</f>
        <v>0</v>
      </c>
      <c r="AK468" s="3">
        <v>0</v>
      </c>
      <c r="AL468" s="3">
        <v>0</v>
      </c>
      <c r="AM468" s="3">
        <v>0</v>
      </c>
    </row>
    <row r="469" spans="1:39" ht="17.100000000000001" customHeight="1" x14ac:dyDescent="0.25">
      <c r="A469" s="82">
        <v>100000324</v>
      </c>
      <c r="B469" s="83" t="s">
        <v>1169</v>
      </c>
      <c r="C469" s="10">
        <v>1316995152</v>
      </c>
      <c r="D469" s="10">
        <v>206394001</v>
      </c>
      <c r="E469" s="84">
        <v>24089</v>
      </c>
      <c r="F469" s="84">
        <v>0</v>
      </c>
      <c r="G469" s="84">
        <v>39</v>
      </c>
      <c r="H469" s="84">
        <v>24128</v>
      </c>
      <c r="I469" s="77">
        <v>0</v>
      </c>
      <c r="J469" s="77">
        <v>5.1546400000000003E-3</v>
      </c>
      <c r="K469" s="77">
        <v>2.3148149999999999E-2</v>
      </c>
      <c r="L469" s="77">
        <v>0.82105262999999995</v>
      </c>
      <c r="M469" s="77">
        <v>0.83919597999999995</v>
      </c>
      <c r="N469" s="77">
        <v>3.1390130000000002E-2</v>
      </c>
      <c r="O469" s="77">
        <v>0.4</v>
      </c>
      <c r="P469" s="77">
        <v>1.7543860000000001E-2</v>
      </c>
      <c r="Q469" s="77">
        <v>1.9736839999999999E-2</v>
      </c>
      <c r="R469" s="77">
        <v>0.22619048</v>
      </c>
      <c r="S469" s="77">
        <v>9.9486469999999994E-2</v>
      </c>
      <c r="T469" s="77">
        <v>0.83</v>
      </c>
      <c r="U469" s="77" t="s">
        <v>1146</v>
      </c>
      <c r="V469" s="10">
        <v>1</v>
      </c>
      <c r="W469" s="85">
        <v>0.9955157</v>
      </c>
      <c r="X469" s="81">
        <v>44.584499999999998</v>
      </c>
      <c r="Y469" s="81">
        <v>44.584499999999998</v>
      </c>
      <c r="Z469" s="10" t="s">
        <v>114</v>
      </c>
      <c r="AA469" s="10">
        <v>1</v>
      </c>
      <c r="AB469" s="74">
        <v>0</v>
      </c>
      <c r="AC469" s="10">
        <v>1</v>
      </c>
      <c r="AD469" s="10">
        <v>1</v>
      </c>
      <c r="AE469" s="81">
        <v>25.000125000000001</v>
      </c>
      <c r="AF469" s="81">
        <v>44.584499999999998</v>
      </c>
      <c r="AG469" s="81">
        <v>19.58437</v>
      </c>
      <c r="AH469" s="10">
        <v>1</v>
      </c>
      <c r="AI469" s="74">
        <v>23536.442064998348</v>
      </c>
      <c r="AJ469" s="74">
        <f>Table1[[#This Row],[Improvement Payment Amount]]+Table1[[#This Row],[Incentive Payment Amount]]</f>
        <v>23536.442064998348</v>
      </c>
      <c r="AK469" s="3">
        <v>23536.442064998348</v>
      </c>
      <c r="AL469" s="3">
        <v>0</v>
      </c>
      <c r="AM469" s="3">
        <v>23536.442064998348</v>
      </c>
    </row>
    <row r="470" spans="1:39" ht="17.100000000000001" customHeight="1" x14ac:dyDescent="0.25">
      <c r="A470" s="82">
        <v>100000773</v>
      </c>
      <c r="B470" s="83" t="s">
        <v>832</v>
      </c>
      <c r="C470" s="10">
        <v>1538683974</v>
      </c>
      <c r="D470" s="10">
        <v>206394003</v>
      </c>
      <c r="E470" s="84">
        <v>25226</v>
      </c>
      <c r="F470" s="84">
        <v>0</v>
      </c>
      <c r="G470" s="84">
        <v>181</v>
      </c>
      <c r="H470" s="84">
        <v>25407</v>
      </c>
      <c r="I470" s="77">
        <v>0</v>
      </c>
      <c r="J470" s="77">
        <v>5.4545450000000002E-2</v>
      </c>
      <c r="K470" s="77">
        <v>1.4563110000000001E-2</v>
      </c>
      <c r="L470" s="77">
        <v>0.99437569999999997</v>
      </c>
      <c r="M470" s="77">
        <v>0.99658411999999996</v>
      </c>
      <c r="N470" s="77">
        <v>2.5089609999999998E-2</v>
      </c>
      <c r="O470" s="77">
        <v>0.61946902999999998</v>
      </c>
      <c r="P470" s="77">
        <v>2.2099400000000001E-3</v>
      </c>
      <c r="Q470" s="77">
        <v>4.3103400000000002E-3</v>
      </c>
      <c r="R470" s="77">
        <v>6.640625E-2</v>
      </c>
      <c r="S470" s="77">
        <v>0.16345976000000001</v>
      </c>
      <c r="T470" s="77">
        <v>0.86021504999999998</v>
      </c>
      <c r="U470" s="77" t="s">
        <v>1146</v>
      </c>
      <c r="V470" s="10">
        <v>1</v>
      </c>
      <c r="W470" s="85">
        <v>0.99879952000000005</v>
      </c>
      <c r="X470" s="81">
        <v>36.665999999999997</v>
      </c>
      <c r="Y470" s="81">
        <v>36.665999999999997</v>
      </c>
      <c r="Z470" s="10" t="s">
        <v>114</v>
      </c>
      <c r="AA470" s="10">
        <v>1</v>
      </c>
      <c r="AB470" s="74">
        <v>0</v>
      </c>
      <c r="AC470" s="10">
        <v>1</v>
      </c>
      <c r="AD470" s="10">
        <v>1</v>
      </c>
      <c r="AE470" s="81">
        <v>22.2225</v>
      </c>
      <c r="AF470" s="81">
        <v>36.665999999999997</v>
      </c>
      <c r="AG470" s="81">
        <v>14.4435</v>
      </c>
      <c r="AH470" s="10">
        <v>0</v>
      </c>
      <c r="AI470" s="74">
        <v>0</v>
      </c>
      <c r="AJ470" s="74">
        <f>Table1[[#This Row],[Improvement Payment Amount]]+Table1[[#This Row],[Incentive Payment Amount]]</f>
        <v>0</v>
      </c>
      <c r="AK470" s="3">
        <v>0</v>
      </c>
      <c r="AL470" s="3">
        <v>0</v>
      </c>
      <c r="AM470" s="3">
        <v>0</v>
      </c>
    </row>
    <row r="471" spans="1:39" ht="17.100000000000001" customHeight="1" x14ac:dyDescent="0.25">
      <c r="A471" s="82">
        <v>100000814</v>
      </c>
      <c r="B471" s="83" t="s">
        <v>833</v>
      </c>
      <c r="C471" s="10">
        <v>1801938816</v>
      </c>
      <c r="D471" s="10">
        <v>206394006</v>
      </c>
      <c r="E471" s="84">
        <v>37423</v>
      </c>
      <c r="F471" s="84">
        <v>0</v>
      </c>
      <c r="G471" s="84">
        <v>1343</v>
      </c>
      <c r="H471" s="84">
        <v>38766</v>
      </c>
      <c r="I471" s="77">
        <v>0</v>
      </c>
      <c r="J471" s="77">
        <v>7.5675679999999995E-2</v>
      </c>
      <c r="K471" s="77">
        <v>0</v>
      </c>
      <c r="L471" s="77">
        <v>1</v>
      </c>
      <c r="M471" s="77">
        <v>1</v>
      </c>
      <c r="N471" s="77">
        <v>0</v>
      </c>
      <c r="O471" s="77">
        <v>0.44696970000000003</v>
      </c>
      <c r="P471" s="77">
        <v>0</v>
      </c>
      <c r="Q471" s="77">
        <v>0</v>
      </c>
      <c r="R471" s="77">
        <v>4.8346060000000003E-2</v>
      </c>
      <c r="S471" s="77">
        <v>0.17871583999999999</v>
      </c>
      <c r="T471" s="77">
        <v>0.75912409000000003</v>
      </c>
      <c r="U471" s="77" t="s">
        <v>1146</v>
      </c>
      <c r="V471" s="10">
        <v>1</v>
      </c>
      <c r="W471" s="85">
        <v>0.99468084999999995</v>
      </c>
      <c r="X471" s="81">
        <v>57.776000000000003</v>
      </c>
      <c r="Y471" s="81">
        <v>57.776000000000003</v>
      </c>
      <c r="Z471" s="10" t="s">
        <v>114</v>
      </c>
      <c r="AA471" s="10">
        <v>2</v>
      </c>
      <c r="AB471" s="74">
        <v>107114.79249620702</v>
      </c>
      <c r="AC471" s="10">
        <v>1</v>
      </c>
      <c r="AD471" s="10">
        <v>1</v>
      </c>
      <c r="AE471" s="81">
        <v>44.444749999999999</v>
      </c>
      <c r="AF471" s="81">
        <v>57.776000000000003</v>
      </c>
      <c r="AG471" s="81">
        <v>13.331250000000001</v>
      </c>
      <c r="AH471" s="10">
        <v>0</v>
      </c>
      <c r="AI471" s="74">
        <v>0</v>
      </c>
      <c r="AJ471" s="74">
        <f>Table1[[#This Row],[Improvement Payment Amount]]+Table1[[#This Row],[Incentive Payment Amount]]</f>
        <v>107114.79249620702</v>
      </c>
      <c r="AK471" s="3">
        <v>107114.79249620702</v>
      </c>
      <c r="AL471" s="3">
        <v>0</v>
      </c>
      <c r="AM471" s="3">
        <v>107114.79249620702</v>
      </c>
    </row>
    <row r="472" spans="1:39" ht="17.100000000000001" customHeight="1" x14ac:dyDescent="0.25">
      <c r="A472" s="82">
        <v>100000826</v>
      </c>
      <c r="B472" s="83" t="s">
        <v>287</v>
      </c>
      <c r="C472" s="10">
        <v>1487601704</v>
      </c>
      <c r="D472" s="10">
        <v>206394007</v>
      </c>
      <c r="E472" s="84">
        <v>15629</v>
      </c>
      <c r="F472" s="84">
        <v>0</v>
      </c>
      <c r="G472" s="84">
        <v>0</v>
      </c>
      <c r="H472" s="84">
        <v>15629</v>
      </c>
      <c r="I472" s="77">
        <v>0</v>
      </c>
      <c r="J472" s="77">
        <v>4.4444440000000002E-2</v>
      </c>
      <c r="K472" s="77">
        <v>7.4626900000000001E-3</v>
      </c>
      <c r="L472" s="77">
        <v>0.98283262000000005</v>
      </c>
      <c r="M472" s="77">
        <v>0.97540983999999997</v>
      </c>
      <c r="N472" s="77">
        <v>0</v>
      </c>
      <c r="O472" s="77">
        <v>0.15686275</v>
      </c>
      <c r="P472" s="77">
        <v>3.3003300000000002E-3</v>
      </c>
      <c r="Q472" s="77">
        <v>0</v>
      </c>
      <c r="R472" s="77">
        <v>0.11180124</v>
      </c>
      <c r="S472" s="77">
        <v>0.18950563000000001</v>
      </c>
      <c r="T472" s="77">
        <v>0.92424242000000001</v>
      </c>
      <c r="U472" s="77" t="s">
        <v>1146</v>
      </c>
      <c r="V472" s="10">
        <v>1</v>
      </c>
      <c r="W472" s="85">
        <v>0.99455041</v>
      </c>
      <c r="X472" s="81">
        <v>55.138500000000001</v>
      </c>
      <c r="Y472" s="81">
        <v>55.138500000000001</v>
      </c>
      <c r="Z472" s="10" t="s">
        <v>114</v>
      </c>
      <c r="AA472" s="10">
        <v>2</v>
      </c>
      <c r="AB472" s="74">
        <v>43184.674506609386</v>
      </c>
      <c r="AC472" s="10">
        <v>1</v>
      </c>
      <c r="AD472" s="10">
        <v>1</v>
      </c>
      <c r="AE472" s="81">
        <v>44.444249999999997</v>
      </c>
      <c r="AF472" s="81">
        <v>55.138500000000001</v>
      </c>
      <c r="AG472" s="81">
        <v>10.69425</v>
      </c>
      <c r="AH472" s="10">
        <v>0</v>
      </c>
      <c r="AI472" s="74">
        <v>0</v>
      </c>
      <c r="AJ472" s="74">
        <f>Table1[[#This Row],[Improvement Payment Amount]]+Table1[[#This Row],[Incentive Payment Amount]]</f>
        <v>43184.674506609386</v>
      </c>
      <c r="AK472" s="3">
        <v>43184.674506609386</v>
      </c>
      <c r="AL472" s="3">
        <v>0</v>
      </c>
      <c r="AM472" s="3">
        <v>43184.674506609386</v>
      </c>
    </row>
    <row r="473" spans="1:39" ht="17.100000000000001" customHeight="1" x14ac:dyDescent="0.25">
      <c r="A473" s="82">
        <v>100000851</v>
      </c>
      <c r="B473" s="83" t="s">
        <v>834</v>
      </c>
      <c r="C473" s="10">
        <v>1437291929</v>
      </c>
      <c r="D473" s="10">
        <v>206504004</v>
      </c>
      <c r="E473" s="84">
        <v>18952</v>
      </c>
      <c r="F473" s="84">
        <v>0</v>
      </c>
      <c r="G473" s="84">
        <v>2542</v>
      </c>
      <c r="H473" s="84">
        <v>21494</v>
      </c>
      <c r="I473" s="77">
        <v>0</v>
      </c>
      <c r="J473" s="77">
        <v>5.2356020000000003E-2</v>
      </c>
      <c r="K473" s="77">
        <v>0</v>
      </c>
      <c r="L473" s="77">
        <v>0.99839999999999995</v>
      </c>
      <c r="M473" s="77">
        <v>1</v>
      </c>
      <c r="N473" s="77">
        <v>1.442308E-2</v>
      </c>
      <c r="O473" s="77">
        <v>0.48387097000000001</v>
      </c>
      <c r="P473" s="77">
        <v>0</v>
      </c>
      <c r="Q473" s="77">
        <v>1.1428570000000001E-2</v>
      </c>
      <c r="R473" s="77">
        <v>6.6985649999999994E-2</v>
      </c>
      <c r="S473" s="77">
        <v>0.15201185</v>
      </c>
      <c r="T473" s="77">
        <v>0.81052632000000002</v>
      </c>
      <c r="U473" s="77" t="s">
        <v>1153</v>
      </c>
      <c r="V473" s="10">
        <v>1</v>
      </c>
      <c r="W473" s="85">
        <v>0.99165274999999997</v>
      </c>
      <c r="X473" s="81">
        <v>44.443199999999997</v>
      </c>
      <c r="Y473" s="81">
        <v>44.443199999999997</v>
      </c>
      <c r="Z473" s="10" t="s">
        <v>114</v>
      </c>
      <c r="AA473" s="10">
        <v>1</v>
      </c>
      <c r="AB473" s="74">
        <v>0</v>
      </c>
      <c r="AC473" s="10">
        <v>1</v>
      </c>
      <c r="AD473" s="10">
        <v>1</v>
      </c>
      <c r="AE473" s="81">
        <v>61.111499999999999</v>
      </c>
      <c r="AF473" s="81">
        <v>44.443199999999997</v>
      </c>
      <c r="AG473" s="81">
        <v>-16.668299999999999</v>
      </c>
      <c r="AH473" s="10">
        <v>0</v>
      </c>
      <c r="AI473" s="74">
        <v>0</v>
      </c>
      <c r="AJ473" s="74">
        <f>Table1[[#This Row],[Improvement Payment Amount]]+Table1[[#This Row],[Incentive Payment Amount]]</f>
        <v>0</v>
      </c>
      <c r="AK473" s="3">
        <v>0</v>
      </c>
      <c r="AL473" s="3">
        <v>0</v>
      </c>
      <c r="AM473" s="3">
        <v>0</v>
      </c>
    </row>
    <row r="474" spans="1:39" ht="17.100000000000001" customHeight="1" x14ac:dyDescent="0.25">
      <c r="A474" s="82">
        <v>100000962</v>
      </c>
      <c r="B474" s="83" t="s">
        <v>835</v>
      </c>
      <c r="C474" s="10">
        <v>1134261142</v>
      </c>
      <c r="D474" s="10">
        <v>206342204</v>
      </c>
      <c r="E474" s="84">
        <v>25012</v>
      </c>
      <c r="F474" s="84">
        <v>5250</v>
      </c>
      <c r="G474" s="84">
        <v>4188</v>
      </c>
      <c r="H474" s="84">
        <v>34450</v>
      </c>
      <c r="I474" s="77">
        <v>0</v>
      </c>
      <c r="J474" s="77">
        <v>5.5363320000000001E-2</v>
      </c>
      <c r="K474" s="77">
        <v>3.55872E-3</v>
      </c>
      <c r="L474" s="77">
        <v>1</v>
      </c>
      <c r="M474" s="77">
        <v>1</v>
      </c>
      <c r="N474" s="77">
        <v>0</v>
      </c>
      <c r="O474" s="77">
        <v>0.39344262000000002</v>
      </c>
      <c r="P474" s="77">
        <v>0</v>
      </c>
      <c r="Q474" s="77">
        <v>0</v>
      </c>
      <c r="R474" s="77">
        <v>4.6808509999999998E-2</v>
      </c>
      <c r="S474" s="77">
        <v>0.13416847000000001</v>
      </c>
      <c r="T474" s="77">
        <v>0.76991149999999997</v>
      </c>
      <c r="U474" s="77" t="s">
        <v>1146</v>
      </c>
      <c r="V474" s="10">
        <v>1</v>
      </c>
      <c r="W474" s="85">
        <v>0.98976982000000002</v>
      </c>
      <c r="X474" s="81">
        <v>63.054000000000002</v>
      </c>
      <c r="Y474" s="81">
        <v>63.054000000000002</v>
      </c>
      <c r="Z474" s="10" t="s">
        <v>114</v>
      </c>
      <c r="AA474" s="10">
        <v>2</v>
      </c>
      <c r="AB474" s="74">
        <v>95189.201916481761</v>
      </c>
      <c r="AC474" s="10">
        <v>1</v>
      </c>
      <c r="AD474" s="10">
        <v>1</v>
      </c>
      <c r="AE474" s="81">
        <v>72.222499999999997</v>
      </c>
      <c r="AF474" s="81">
        <v>63.054000000000002</v>
      </c>
      <c r="AG474" s="81">
        <v>-9.1684999999999999</v>
      </c>
      <c r="AH474" s="10">
        <v>0</v>
      </c>
      <c r="AI474" s="74">
        <v>0</v>
      </c>
      <c r="AJ474" s="74">
        <f>Table1[[#This Row],[Improvement Payment Amount]]+Table1[[#This Row],[Incentive Payment Amount]]</f>
        <v>95189.201916481761</v>
      </c>
      <c r="AK474" s="3">
        <v>95189.201916481761</v>
      </c>
      <c r="AL474" s="3">
        <v>0</v>
      </c>
      <c r="AM474" s="3">
        <v>95189.201916481761</v>
      </c>
    </row>
    <row r="475" spans="1:39" ht="17.100000000000001" customHeight="1" x14ac:dyDescent="0.25">
      <c r="A475" s="82">
        <v>100001535</v>
      </c>
      <c r="B475" s="83" t="s">
        <v>836</v>
      </c>
      <c r="C475" s="10">
        <v>1730269184</v>
      </c>
      <c r="D475" s="10">
        <v>206394041</v>
      </c>
      <c r="E475" s="84">
        <v>13836</v>
      </c>
      <c r="F475" s="84">
        <v>0</v>
      </c>
      <c r="G475" s="84">
        <v>0</v>
      </c>
      <c r="H475" s="84">
        <v>13836</v>
      </c>
      <c r="I475" s="77">
        <v>0</v>
      </c>
      <c r="J475" s="77">
        <v>8.1632650000000001E-2</v>
      </c>
      <c r="K475" s="77">
        <v>0</v>
      </c>
      <c r="L475" s="77">
        <v>1</v>
      </c>
      <c r="M475" s="77">
        <v>1</v>
      </c>
      <c r="N475" s="77">
        <v>0</v>
      </c>
      <c r="O475" s="77">
        <v>0.4</v>
      </c>
      <c r="P475" s="77">
        <v>1.079137E-2</v>
      </c>
      <c r="Q475" s="77">
        <v>5.6497199999999996E-3</v>
      </c>
      <c r="R475" s="77">
        <v>4.3478259999999998E-2</v>
      </c>
      <c r="S475" s="77">
        <v>0.12471842</v>
      </c>
      <c r="T475" s="77">
        <v>0.72941175999999996</v>
      </c>
      <c r="U475" s="77" t="s">
        <v>1146</v>
      </c>
      <c r="V475" s="10">
        <v>1</v>
      </c>
      <c r="W475" s="85">
        <v>0.96868008999999999</v>
      </c>
      <c r="X475" s="81">
        <v>68.332999999999998</v>
      </c>
      <c r="Y475" s="81">
        <v>68.332999999999998</v>
      </c>
      <c r="Z475" s="10" t="s">
        <v>114</v>
      </c>
      <c r="AA475" s="10">
        <v>3</v>
      </c>
      <c r="AB475" s="74">
        <v>57345.622542080178</v>
      </c>
      <c r="AC475" s="10">
        <v>1</v>
      </c>
      <c r="AD475" s="10">
        <v>1</v>
      </c>
      <c r="AE475" s="81">
        <v>58.333624999999998</v>
      </c>
      <c r="AF475" s="81">
        <v>68.332999999999998</v>
      </c>
      <c r="AG475" s="81">
        <v>9.9993700000000008</v>
      </c>
      <c r="AH475" s="10">
        <v>0</v>
      </c>
      <c r="AI475" s="74">
        <v>0</v>
      </c>
      <c r="AJ475" s="74">
        <f>Table1[[#This Row],[Improvement Payment Amount]]+Table1[[#This Row],[Incentive Payment Amount]]</f>
        <v>57345.622542080178</v>
      </c>
      <c r="AK475" s="3">
        <v>57345.622542080178</v>
      </c>
      <c r="AL475" s="3">
        <v>0</v>
      </c>
      <c r="AM475" s="3">
        <v>57345.622542080178</v>
      </c>
    </row>
    <row r="476" spans="1:39" ht="17.100000000000001" customHeight="1" x14ac:dyDescent="0.25">
      <c r="A476" s="82">
        <v>100001676</v>
      </c>
      <c r="B476" s="83" t="s">
        <v>837</v>
      </c>
      <c r="C476" s="10">
        <v>0</v>
      </c>
      <c r="D476" s="10">
        <v>206574013</v>
      </c>
      <c r="E476" s="84">
        <v>0</v>
      </c>
      <c r="F476" s="84">
        <v>0</v>
      </c>
      <c r="G476" s="84">
        <v>0</v>
      </c>
      <c r="H476" s="84">
        <v>0</v>
      </c>
      <c r="I476" s="77">
        <v>0</v>
      </c>
      <c r="J476" s="77">
        <v>0.10638298</v>
      </c>
      <c r="K476" s="77">
        <v>0.14473684000000001</v>
      </c>
      <c r="L476" s="77">
        <v>0.88349515000000001</v>
      </c>
      <c r="M476" s="77">
        <v>0.82987551999999998</v>
      </c>
      <c r="N476" s="77">
        <v>5.2631579999999997E-2</v>
      </c>
      <c r="O476" s="77">
        <v>0.46511627999999999</v>
      </c>
      <c r="P476" s="77">
        <v>7.7625570000000005E-2</v>
      </c>
      <c r="Q476" s="77">
        <v>3.2258059999999998E-2</v>
      </c>
      <c r="R476" s="77">
        <v>8.9285710000000004E-2</v>
      </c>
      <c r="S476" s="77">
        <v>9.0565989999999999E-2</v>
      </c>
      <c r="T476" s="77">
        <v>0.53658536999999995</v>
      </c>
      <c r="U476" s="77" t="s">
        <v>1146</v>
      </c>
      <c r="V476" s="10">
        <v>1</v>
      </c>
      <c r="W476" s="85">
        <v>0.99453552000000001</v>
      </c>
      <c r="X476" s="81">
        <v>20.834</v>
      </c>
      <c r="Y476" s="81">
        <v>0</v>
      </c>
      <c r="Z476" s="10" t="s">
        <v>114</v>
      </c>
      <c r="AA476" s="10" t="s">
        <v>36</v>
      </c>
      <c r="AB476" s="74">
        <v>0</v>
      </c>
      <c r="AC476" s="10">
        <v>1</v>
      </c>
      <c r="AD476" s="10">
        <v>0</v>
      </c>
      <c r="AE476" s="81">
        <v>11.111000000000001</v>
      </c>
      <c r="AF476" s="81">
        <v>20.834</v>
      </c>
      <c r="AG476" s="81">
        <v>9.7230000000000008</v>
      </c>
      <c r="AH476" s="10">
        <v>0</v>
      </c>
      <c r="AI476" s="74">
        <v>0</v>
      </c>
      <c r="AJ476" s="74">
        <f>Table1[[#This Row],[Improvement Payment Amount]]+Table1[[#This Row],[Incentive Payment Amount]]</f>
        <v>0</v>
      </c>
      <c r="AK476" s="3">
        <v>0</v>
      </c>
      <c r="AL476" s="3">
        <v>0</v>
      </c>
      <c r="AM476" s="3">
        <v>0</v>
      </c>
    </row>
    <row r="477" spans="1:39" ht="17.100000000000001" customHeight="1" x14ac:dyDescent="0.25">
      <c r="A477" s="82">
        <v>110000013</v>
      </c>
      <c r="B477" s="83" t="s">
        <v>288</v>
      </c>
      <c r="C477" s="10">
        <v>1285770669</v>
      </c>
      <c r="D477" s="10">
        <v>206481011</v>
      </c>
      <c r="E477" s="84">
        <v>2216</v>
      </c>
      <c r="F477" s="84">
        <v>0</v>
      </c>
      <c r="G477" s="84">
        <v>33735</v>
      </c>
      <c r="H477" s="84">
        <v>35951</v>
      </c>
      <c r="I477" s="77">
        <v>0</v>
      </c>
      <c r="J477" s="77">
        <v>6.5420560000000003E-2</v>
      </c>
      <c r="K477" s="77">
        <v>2.3728809999999999E-2</v>
      </c>
      <c r="L477" s="77">
        <v>0.99668873999999996</v>
      </c>
      <c r="M477" s="77">
        <v>1</v>
      </c>
      <c r="N477" s="77">
        <v>0</v>
      </c>
      <c r="O477" s="77">
        <v>0.53968254000000004</v>
      </c>
      <c r="P477" s="77">
        <v>0</v>
      </c>
      <c r="Q477" s="77">
        <v>0</v>
      </c>
      <c r="R477" s="77">
        <v>3.8961040000000002E-2</v>
      </c>
      <c r="S477" s="77">
        <v>0.15251490000000001</v>
      </c>
      <c r="T477" s="77">
        <v>0.63063062999999997</v>
      </c>
      <c r="U477" s="77" t="s">
        <v>1146</v>
      </c>
      <c r="V477" s="10">
        <v>1</v>
      </c>
      <c r="W477" s="85">
        <v>0.99472758999999999</v>
      </c>
      <c r="X477" s="81">
        <v>49.859499999999997</v>
      </c>
      <c r="Y477" s="81">
        <v>49.859499999999997</v>
      </c>
      <c r="Z477" s="10" t="s">
        <v>114</v>
      </c>
      <c r="AA477" s="10">
        <v>1</v>
      </c>
      <c r="AB477" s="74">
        <v>0</v>
      </c>
      <c r="AC477" s="10">
        <v>1</v>
      </c>
      <c r="AD477" s="10">
        <v>1</v>
      </c>
      <c r="AE477" s="81">
        <v>38.889000000000003</v>
      </c>
      <c r="AF477" s="81">
        <v>49.859499999999997</v>
      </c>
      <c r="AG477" s="81">
        <v>10.970499999999999</v>
      </c>
      <c r="AH477" s="10">
        <v>0</v>
      </c>
      <c r="AI477" s="74">
        <v>0</v>
      </c>
      <c r="AJ477" s="74">
        <f>Table1[[#This Row],[Improvement Payment Amount]]+Table1[[#This Row],[Incentive Payment Amount]]</f>
        <v>0</v>
      </c>
      <c r="AK477" s="3">
        <v>0</v>
      </c>
      <c r="AL477" s="3">
        <v>0</v>
      </c>
      <c r="AM477" s="3">
        <v>0</v>
      </c>
    </row>
    <row r="478" spans="1:39" ht="17.100000000000001" customHeight="1" x14ac:dyDescent="0.25">
      <c r="A478" s="82">
        <v>110000018</v>
      </c>
      <c r="B478" s="83" t="s">
        <v>289</v>
      </c>
      <c r="C478" s="10">
        <v>1780669093</v>
      </c>
      <c r="D478" s="10">
        <v>206481084</v>
      </c>
      <c r="E478" s="84">
        <v>827</v>
      </c>
      <c r="F478" s="84">
        <v>0</v>
      </c>
      <c r="G478" s="84">
        <v>15385</v>
      </c>
      <c r="H478" s="84">
        <v>16212</v>
      </c>
      <c r="I478" s="77">
        <v>0</v>
      </c>
      <c r="J478" s="77">
        <v>1.7341039999999999E-2</v>
      </c>
      <c r="K478" s="77">
        <v>7.9207920000000001E-2</v>
      </c>
      <c r="L478" s="77">
        <v>0.97695852999999999</v>
      </c>
      <c r="M478" s="77">
        <v>0.99472296000000004</v>
      </c>
      <c r="N478" s="77">
        <v>1.449275E-2</v>
      </c>
      <c r="O478" s="77">
        <v>0.5</v>
      </c>
      <c r="P478" s="77">
        <v>1.606426E-2</v>
      </c>
      <c r="Q478" s="77">
        <v>0</v>
      </c>
      <c r="R478" s="77">
        <v>0.12755101999999999</v>
      </c>
      <c r="S478" s="77">
        <v>0.18370758000000001</v>
      </c>
      <c r="T478" s="77">
        <v>0.79787233999999996</v>
      </c>
      <c r="U478" s="77" t="s">
        <v>1146</v>
      </c>
      <c r="V478" s="10">
        <v>1</v>
      </c>
      <c r="W478" s="85">
        <v>0.99707601999999995</v>
      </c>
      <c r="X478" s="81">
        <v>28.7485</v>
      </c>
      <c r="Y478" s="81">
        <v>28.7485</v>
      </c>
      <c r="Z478" s="10" t="s">
        <v>114</v>
      </c>
      <c r="AA478" s="10">
        <v>1</v>
      </c>
      <c r="AB478" s="74">
        <v>0</v>
      </c>
      <c r="AC478" s="10">
        <v>1</v>
      </c>
      <c r="AD478" s="10">
        <v>1</v>
      </c>
      <c r="AE478" s="81">
        <v>36.111375000000002</v>
      </c>
      <c r="AF478" s="81">
        <v>28.7485</v>
      </c>
      <c r="AG478" s="81">
        <v>-7.3628799999999996</v>
      </c>
      <c r="AH478" s="10">
        <v>0</v>
      </c>
      <c r="AI478" s="74">
        <v>0</v>
      </c>
      <c r="AJ478" s="74">
        <f>Table1[[#This Row],[Improvement Payment Amount]]+Table1[[#This Row],[Incentive Payment Amount]]</f>
        <v>0</v>
      </c>
      <c r="AK478" s="3">
        <v>0</v>
      </c>
      <c r="AL478" s="3">
        <v>0</v>
      </c>
      <c r="AM478" s="3">
        <v>0</v>
      </c>
    </row>
    <row r="479" spans="1:39" ht="17.100000000000001" customHeight="1" x14ac:dyDescent="0.25">
      <c r="A479" s="82">
        <v>110000030</v>
      </c>
      <c r="B479" s="83" t="s">
        <v>290</v>
      </c>
      <c r="C479" s="10">
        <v>1245288083</v>
      </c>
      <c r="D479" s="10">
        <v>206480965</v>
      </c>
      <c r="E479" s="84">
        <v>466</v>
      </c>
      <c r="F479" s="84">
        <v>0</v>
      </c>
      <c r="G479" s="84">
        <v>13886</v>
      </c>
      <c r="H479" s="84">
        <v>14352</v>
      </c>
      <c r="I479" s="77">
        <v>0</v>
      </c>
      <c r="J479" s="77">
        <v>3.9603960000000001E-2</v>
      </c>
      <c r="K479" s="77">
        <v>5.7142859999999997E-2</v>
      </c>
      <c r="L479" s="77">
        <v>0.94545455</v>
      </c>
      <c r="M479" s="77">
        <v>0.88135593000000001</v>
      </c>
      <c r="N479" s="77">
        <v>2.3076920000000001E-2</v>
      </c>
      <c r="O479" s="77">
        <v>0.42553191000000001</v>
      </c>
      <c r="P479" s="77">
        <v>0</v>
      </c>
      <c r="Q479" s="77">
        <v>0</v>
      </c>
      <c r="R479" s="77">
        <v>0.20238095</v>
      </c>
      <c r="S479" s="77">
        <v>0.12725975</v>
      </c>
      <c r="T479" s="77">
        <v>0.86486485999999996</v>
      </c>
      <c r="U479" s="77" t="s">
        <v>1146</v>
      </c>
      <c r="V479" s="10">
        <v>1</v>
      </c>
      <c r="W479" s="85">
        <v>0.95833332999999998</v>
      </c>
      <c r="X479" s="81">
        <v>39.304499999999997</v>
      </c>
      <c r="Y479" s="81">
        <v>39.304499999999997</v>
      </c>
      <c r="Z479" s="10" t="s">
        <v>114</v>
      </c>
      <c r="AA479" s="10">
        <v>1</v>
      </c>
      <c r="AB479" s="74">
        <v>0</v>
      </c>
      <c r="AC479" s="10">
        <v>1</v>
      </c>
      <c r="AD479" s="10">
        <v>1</v>
      </c>
      <c r="AE479" s="81">
        <v>22.222249999999999</v>
      </c>
      <c r="AF479" s="81">
        <v>39.304499999999997</v>
      </c>
      <c r="AG479" s="81">
        <v>17.082249999999998</v>
      </c>
      <c r="AH479" s="10">
        <v>1</v>
      </c>
      <c r="AI479" s="74">
        <v>14000.125021421431</v>
      </c>
      <c r="AJ479" s="74">
        <f>Table1[[#This Row],[Improvement Payment Amount]]+Table1[[#This Row],[Incentive Payment Amount]]</f>
        <v>14000.125021421431</v>
      </c>
      <c r="AK479" s="3">
        <v>14000.125021421431</v>
      </c>
      <c r="AL479" s="3">
        <v>0</v>
      </c>
      <c r="AM479" s="3">
        <v>14000.125021421431</v>
      </c>
    </row>
    <row r="480" spans="1:39" ht="17.100000000000001" customHeight="1" x14ac:dyDescent="0.25">
      <c r="A480" s="82">
        <v>110000031</v>
      </c>
      <c r="B480" s="83" t="s">
        <v>838</v>
      </c>
      <c r="C480" s="10">
        <v>1235152679</v>
      </c>
      <c r="D480" s="10">
        <v>206480995</v>
      </c>
      <c r="E480" s="84">
        <v>782</v>
      </c>
      <c r="F480" s="84">
        <v>0</v>
      </c>
      <c r="G480" s="84">
        <v>13491</v>
      </c>
      <c r="H480" s="84">
        <v>14273</v>
      </c>
      <c r="I480" s="77">
        <v>0</v>
      </c>
      <c r="J480" s="77">
        <v>3.4965030000000001E-2</v>
      </c>
      <c r="K480" s="77">
        <v>1.169591E-2</v>
      </c>
      <c r="L480" s="77">
        <v>0.93913042999999996</v>
      </c>
      <c r="M480" s="77">
        <v>0.94017094000000001</v>
      </c>
      <c r="N480" s="77">
        <v>5.2083299999999997E-3</v>
      </c>
      <c r="O480" s="77">
        <v>0.13333333</v>
      </c>
      <c r="P480" s="77">
        <v>6.5934069999999997E-2</v>
      </c>
      <c r="Q480" s="77">
        <v>0</v>
      </c>
      <c r="R480" s="77">
        <v>0.11111111</v>
      </c>
      <c r="S480" s="77">
        <v>0.20039657</v>
      </c>
      <c r="T480" s="77">
        <v>0.70689654999999996</v>
      </c>
      <c r="U480" s="77" t="s">
        <v>1152</v>
      </c>
      <c r="V480" s="10">
        <v>1</v>
      </c>
      <c r="W480" s="85">
        <v>0.83009708999999998</v>
      </c>
      <c r="X480" s="81">
        <v>29.0275</v>
      </c>
      <c r="Y480" s="81">
        <v>0</v>
      </c>
      <c r="Z480" s="10" t="s">
        <v>114</v>
      </c>
      <c r="AA480" s="10" t="s">
        <v>36</v>
      </c>
      <c r="AB480" s="74">
        <v>0</v>
      </c>
      <c r="AC480" s="10">
        <v>1</v>
      </c>
      <c r="AD480" s="10">
        <v>0</v>
      </c>
      <c r="AE480" s="81">
        <v>22.222000000000001</v>
      </c>
      <c r="AF480" s="81">
        <v>29.0275</v>
      </c>
      <c r="AG480" s="81">
        <v>6.8055000000000003</v>
      </c>
      <c r="AH480" s="10">
        <v>0</v>
      </c>
      <c r="AI480" s="74">
        <v>0</v>
      </c>
      <c r="AJ480" s="74">
        <f>Table1[[#This Row],[Improvement Payment Amount]]+Table1[[#This Row],[Incentive Payment Amount]]</f>
        <v>0</v>
      </c>
      <c r="AK480" s="3">
        <v>0</v>
      </c>
      <c r="AL480" s="3">
        <v>0</v>
      </c>
      <c r="AM480" s="3">
        <v>0</v>
      </c>
    </row>
    <row r="481" spans="1:39" ht="17.100000000000001" customHeight="1" x14ac:dyDescent="0.25">
      <c r="A481" s="82">
        <v>110000046</v>
      </c>
      <c r="B481" s="83" t="s">
        <v>291</v>
      </c>
      <c r="C481" s="10">
        <v>1225336456</v>
      </c>
      <c r="D481" s="10">
        <v>206282278</v>
      </c>
      <c r="E481" s="84">
        <v>1695</v>
      </c>
      <c r="F481" s="84">
        <v>0</v>
      </c>
      <c r="G481" s="84">
        <v>25461</v>
      </c>
      <c r="H481" s="84">
        <v>27156</v>
      </c>
      <c r="I481" s="77">
        <v>0</v>
      </c>
      <c r="J481" s="77">
        <v>2.2831049999999999E-2</v>
      </c>
      <c r="K481" s="77">
        <v>8.5106399999999999E-3</v>
      </c>
      <c r="L481" s="77">
        <v>0.95796460000000005</v>
      </c>
      <c r="M481" s="77">
        <v>0.95218294999999997</v>
      </c>
      <c r="N481" s="77">
        <v>1.4705879999999999E-2</v>
      </c>
      <c r="O481" s="77">
        <v>0.51724137999999997</v>
      </c>
      <c r="P481" s="77">
        <v>0.02</v>
      </c>
      <c r="Q481" s="77">
        <v>2.3041470000000001E-2</v>
      </c>
      <c r="R481" s="77">
        <v>0.10043668</v>
      </c>
      <c r="S481" s="77">
        <v>0.22466101999999999</v>
      </c>
      <c r="T481" s="77">
        <v>0.66473987999999995</v>
      </c>
      <c r="U481" s="77" t="s">
        <v>1146</v>
      </c>
      <c r="V481" s="10">
        <v>1</v>
      </c>
      <c r="W481" s="85">
        <v>0.99526066000000002</v>
      </c>
      <c r="X481" s="81">
        <v>23.471499999999999</v>
      </c>
      <c r="Y481" s="81">
        <v>23.471499999999999</v>
      </c>
      <c r="Z481" s="10" t="s">
        <v>114</v>
      </c>
      <c r="AA481" s="10">
        <v>1</v>
      </c>
      <c r="AB481" s="74">
        <v>0</v>
      </c>
      <c r="AC481" s="10">
        <v>1</v>
      </c>
      <c r="AD481" s="10">
        <v>1</v>
      </c>
      <c r="AE481" s="81">
        <v>36.111125000000001</v>
      </c>
      <c r="AF481" s="81">
        <v>23.471499999999999</v>
      </c>
      <c r="AG481" s="81">
        <v>-12.63963</v>
      </c>
      <c r="AH481" s="10">
        <v>0</v>
      </c>
      <c r="AI481" s="74">
        <v>0</v>
      </c>
      <c r="AJ481" s="74">
        <f>Table1[[#This Row],[Improvement Payment Amount]]+Table1[[#This Row],[Incentive Payment Amount]]</f>
        <v>0</v>
      </c>
      <c r="AK481" s="3">
        <v>0</v>
      </c>
      <c r="AL481" s="3">
        <v>0</v>
      </c>
      <c r="AM481" s="3">
        <v>0</v>
      </c>
    </row>
    <row r="482" spans="1:39" ht="17.100000000000001" customHeight="1" x14ac:dyDescent="0.25">
      <c r="A482" s="82">
        <v>110000053</v>
      </c>
      <c r="B482" s="83" t="s">
        <v>839</v>
      </c>
      <c r="C482" s="10">
        <v>1528107745</v>
      </c>
      <c r="D482" s="10">
        <v>206281040</v>
      </c>
      <c r="E482" s="84">
        <v>1486</v>
      </c>
      <c r="F482" s="84">
        <v>0</v>
      </c>
      <c r="G482" s="84">
        <v>10865</v>
      </c>
      <c r="H482" s="84">
        <v>12351</v>
      </c>
      <c r="I482" s="77">
        <v>0</v>
      </c>
      <c r="J482" s="77">
        <v>5.5555559999999997E-2</v>
      </c>
      <c r="K482" s="77">
        <v>6.3380279999999997E-2</v>
      </c>
      <c r="L482" s="77">
        <v>0.86486485999999996</v>
      </c>
      <c r="M482" s="77">
        <v>0.93617021</v>
      </c>
      <c r="N482" s="77">
        <v>5.421687E-2</v>
      </c>
      <c r="O482" s="77">
        <v>0.61702128000000001</v>
      </c>
      <c r="P482" s="77">
        <v>0.23333333000000001</v>
      </c>
      <c r="Q482" s="77">
        <v>0.11304348</v>
      </c>
      <c r="R482" s="77">
        <v>0.14049586999999999</v>
      </c>
      <c r="S482" s="77" t="s">
        <v>11</v>
      </c>
      <c r="T482" s="77">
        <v>0.64583332999999998</v>
      </c>
      <c r="U482" s="77" t="s">
        <v>1146</v>
      </c>
      <c r="V482" s="10">
        <v>1</v>
      </c>
      <c r="W482" s="85">
        <v>1</v>
      </c>
      <c r="X482" s="81">
        <v>7.9683999999999999</v>
      </c>
      <c r="Y482" s="81">
        <v>7.9683999999999999</v>
      </c>
      <c r="Z482" s="10" t="s">
        <v>114</v>
      </c>
      <c r="AA482" s="10">
        <v>1</v>
      </c>
      <c r="AB482" s="74">
        <v>0</v>
      </c>
      <c r="AC482" s="10">
        <v>1</v>
      </c>
      <c r="AD482" s="10">
        <v>1</v>
      </c>
      <c r="AE482" s="81">
        <v>19.444375000000001</v>
      </c>
      <c r="AF482" s="81">
        <v>7.9683999999999999</v>
      </c>
      <c r="AG482" s="81">
        <v>-11.47598</v>
      </c>
      <c r="AH482" s="10">
        <v>0</v>
      </c>
      <c r="AI482" s="74">
        <v>0</v>
      </c>
      <c r="AJ482" s="74">
        <f>Table1[[#This Row],[Improvement Payment Amount]]+Table1[[#This Row],[Incentive Payment Amount]]</f>
        <v>0</v>
      </c>
      <c r="AK482" s="3">
        <v>0</v>
      </c>
      <c r="AL482" s="3">
        <v>0</v>
      </c>
      <c r="AM482" s="3">
        <v>0</v>
      </c>
    </row>
    <row r="483" spans="1:39" ht="17.100000000000001" customHeight="1" x14ac:dyDescent="0.25">
      <c r="A483" s="82">
        <v>110000063</v>
      </c>
      <c r="B483" s="83" t="s">
        <v>840</v>
      </c>
      <c r="C483" s="10">
        <v>1669914107</v>
      </c>
      <c r="D483" s="10">
        <v>206280984</v>
      </c>
      <c r="E483" s="84">
        <v>1931</v>
      </c>
      <c r="F483" s="84">
        <v>0</v>
      </c>
      <c r="G483" s="84">
        <v>23529</v>
      </c>
      <c r="H483" s="84">
        <v>25460</v>
      </c>
      <c r="I483" s="77">
        <v>0</v>
      </c>
      <c r="J483" s="77">
        <v>0</v>
      </c>
      <c r="K483" s="77">
        <v>4.2553199999999999E-3</v>
      </c>
      <c r="L483" s="77">
        <v>0.99784945999999997</v>
      </c>
      <c r="M483" s="77">
        <v>0.99493414000000002</v>
      </c>
      <c r="N483" s="77">
        <v>6.5789500000000001E-3</v>
      </c>
      <c r="O483" s="77">
        <v>0.3828125</v>
      </c>
      <c r="P483" s="77">
        <v>8.7336199999999992E-3</v>
      </c>
      <c r="Q483" s="77">
        <v>6.8728499999999998E-3</v>
      </c>
      <c r="R483" s="77">
        <v>3.9473679999999997E-2</v>
      </c>
      <c r="S483" s="77">
        <v>0.12825448</v>
      </c>
      <c r="T483" s="77">
        <v>0.51764706000000005</v>
      </c>
      <c r="U483" s="77" t="s">
        <v>1146</v>
      </c>
      <c r="V483" s="10">
        <v>1</v>
      </c>
      <c r="W483" s="85">
        <v>0.99706744999999997</v>
      </c>
      <c r="X483" s="81">
        <v>57.777999999999999</v>
      </c>
      <c r="Y483" s="81">
        <v>57.777999999999999</v>
      </c>
      <c r="Z483" s="10" t="s">
        <v>114</v>
      </c>
      <c r="AA483" s="10">
        <v>2</v>
      </c>
      <c r="AB483" s="74">
        <v>70348.826728407133</v>
      </c>
      <c r="AC483" s="10">
        <v>1</v>
      </c>
      <c r="AD483" s="10">
        <v>1</v>
      </c>
      <c r="AE483" s="81">
        <v>38.889249999999997</v>
      </c>
      <c r="AF483" s="81">
        <v>57.777999999999999</v>
      </c>
      <c r="AG483" s="81">
        <v>18.888750000000002</v>
      </c>
      <c r="AH483" s="10">
        <v>1</v>
      </c>
      <c r="AI483" s="74">
        <v>24835.784771835955</v>
      </c>
      <c r="AJ483" s="74">
        <f>Table1[[#This Row],[Improvement Payment Amount]]+Table1[[#This Row],[Incentive Payment Amount]]</f>
        <v>95184.611500243089</v>
      </c>
      <c r="AK483" s="3">
        <v>95184.611500243089</v>
      </c>
      <c r="AL483" s="3">
        <v>0</v>
      </c>
      <c r="AM483" s="3">
        <v>95184.611500243089</v>
      </c>
    </row>
    <row r="484" spans="1:39" ht="17.100000000000001" customHeight="1" x14ac:dyDescent="0.25">
      <c r="A484" s="82">
        <v>110000074</v>
      </c>
      <c r="B484" s="83" t="s">
        <v>292</v>
      </c>
      <c r="C484" s="10">
        <v>1023066966</v>
      </c>
      <c r="D484" s="10">
        <v>206480917</v>
      </c>
      <c r="E484" s="84">
        <v>241</v>
      </c>
      <c r="F484" s="84">
        <v>0</v>
      </c>
      <c r="G484" s="84">
        <v>16191</v>
      </c>
      <c r="H484" s="84">
        <v>16432</v>
      </c>
      <c r="I484" s="77">
        <v>0</v>
      </c>
      <c r="J484" s="77">
        <v>0</v>
      </c>
      <c r="K484" s="77">
        <v>8.0645200000000004E-3</v>
      </c>
      <c r="L484" s="77">
        <v>1</v>
      </c>
      <c r="M484" s="77">
        <v>1</v>
      </c>
      <c r="N484" s="77">
        <v>0</v>
      </c>
      <c r="O484" s="77">
        <v>0.20454544999999999</v>
      </c>
      <c r="P484" s="77">
        <v>6.1855670000000001E-2</v>
      </c>
      <c r="Q484" s="77">
        <v>6.4102600000000001E-3</v>
      </c>
      <c r="R484" s="77">
        <v>9.9337750000000002E-2</v>
      </c>
      <c r="S484" s="77">
        <v>0.20588815999999999</v>
      </c>
      <c r="T484" s="77">
        <v>0.8</v>
      </c>
      <c r="U484" s="77" t="s">
        <v>1146</v>
      </c>
      <c r="V484" s="10">
        <v>1</v>
      </c>
      <c r="W484" s="85">
        <v>1</v>
      </c>
      <c r="X484" s="81">
        <v>55.138500000000001</v>
      </c>
      <c r="Y484" s="81">
        <v>55.138500000000001</v>
      </c>
      <c r="Z484" s="10" t="s">
        <v>114</v>
      </c>
      <c r="AA484" s="10">
        <v>2</v>
      </c>
      <c r="AB484" s="74">
        <v>45403.453291484126</v>
      </c>
      <c r="AC484" s="10">
        <v>1</v>
      </c>
      <c r="AD484" s="10">
        <v>1</v>
      </c>
      <c r="AE484" s="81">
        <v>47.222375</v>
      </c>
      <c r="AF484" s="81">
        <v>55.138500000000001</v>
      </c>
      <c r="AG484" s="81">
        <v>7.9161200000000003</v>
      </c>
      <c r="AH484" s="10">
        <v>0</v>
      </c>
      <c r="AI484" s="74">
        <v>0</v>
      </c>
      <c r="AJ484" s="74">
        <f>Table1[[#This Row],[Improvement Payment Amount]]+Table1[[#This Row],[Incentive Payment Amount]]</f>
        <v>45403.453291484126</v>
      </c>
      <c r="AK484" s="3">
        <v>45403.453291484126</v>
      </c>
      <c r="AL484" s="3">
        <v>0</v>
      </c>
      <c r="AM484" s="3">
        <v>45403.453291484126</v>
      </c>
    </row>
    <row r="485" spans="1:39" ht="17.100000000000001" customHeight="1" x14ac:dyDescent="0.25">
      <c r="A485" s="82">
        <v>110000077</v>
      </c>
      <c r="B485" s="83" t="s">
        <v>293</v>
      </c>
      <c r="C485" s="10">
        <v>1396732590</v>
      </c>
      <c r="D485" s="10">
        <v>206481086</v>
      </c>
      <c r="E485" s="84">
        <v>256</v>
      </c>
      <c r="F485" s="84">
        <v>0</v>
      </c>
      <c r="G485" s="84">
        <v>21169</v>
      </c>
      <c r="H485" s="84">
        <v>21425</v>
      </c>
      <c r="I485" s="77">
        <v>0</v>
      </c>
      <c r="J485" s="77">
        <v>6.3063060000000004E-2</v>
      </c>
      <c r="K485" s="77">
        <v>0</v>
      </c>
      <c r="L485" s="77">
        <v>1</v>
      </c>
      <c r="M485" s="77">
        <v>1</v>
      </c>
      <c r="N485" s="77">
        <v>1.8264840000000001E-2</v>
      </c>
      <c r="O485" s="77">
        <v>0.14102564000000001</v>
      </c>
      <c r="P485" s="77">
        <v>0</v>
      </c>
      <c r="Q485" s="77">
        <v>0</v>
      </c>
      <c r="R485" s="77">
        <v>4.6296299999999999E-2</v>
      </c>
      <c r="S485" s="77">
        <v>0.17794968</v>
      </c>
      <c r="T485" s="77">
        <v>0.97101448999999995</v>
      </c>
      <c r="U485" s="77" t="s">
        <v>1146</v>
      </c>
      <c r="V485" s="10">
        <v>1</v>
      </c>
      <c r="W485" s="85">
        <v>0.99004974999999995</v>
      </c>
      <c r="X485" s="81">
        <v>68.331999999999994</v>
      </c>
      <c r="Y485" s="81">
        <v>68.331999999999994</v>
      </c>
      <c r="Z485" s="10" t="s">
        <v>114</v>
      </c>
      <c r="AA485" s="10">
        <v>3</v>
      </c>
      <c r="AB485" s="74">
        <v>88799.505851696144</v>
      </c>
      <c r="AC485" s="10">
        <v>1</v>
      </c>
      <c r="AD485" s="10">
        <v>1</v>
      </c>
      <c r="AE485" s="81">
        <v>36.111125000000001</v>
      </c>
      <c r="AF485" s="81">
        <v>68.331999999999994</v>
      </c>
      <c r="AG485" s="81">
        <v>32.220869999999998</v>
      </c>
      <c r="AH485" s="10">
        <v>1</v>
      </c>
      <c r="AI485" s="74">
        <v>20899.712833330137</v>
      </c>
      <c r="AJ485" s="74">
        <f>Table1[[#This Row],[Improvement Payment Amount]]+Table1[[#This Row],[Incentive Payment Amount]]</f>
        <v>109699.21868502628</v>
      </c>
      <c r="AK485" s="3">
        <v>109699.21868502628</v>
      </c>
      <c r="AL485" s="3">
        <v>0</v>
      </c>
      <c r="AM485" s="3">
        <v>109699.21868502628</v>
      </c>
    </row>
    <row r="486" spans="1:39" ht="17.100000000000001" customHeight="1" x14ac:dyDescent="0.25">
      <c r="A486" s="82">
        <v>110000084</v>
      </c>
      <c r="B486" s="83" t="s">
        <v>294</v>
      </c>
      <c r="C486" s="10">
        <v>1336162775</v>
      </c>
      <c r="D486" s="10">
        <v>206481105</v>
      </c>
      <c r="E486" s="84">
        <v>834</v>
      </c>
      <c r="F486" s="84">
        <v>0</v>
      </c>
      <c r="G486" s="84">
        <v>12586</v>
      </c>
      <c r="H486" s="84">
        <v>13420</v>
      </c>
      <c r="I486" s="77">
        <v>0</v>
      </c>
      <c r="J486" s="77">
        <v>7.6388890000000001E-2</v>
      </c>
      <c r="K486" s="77">
        <v>8.0745339999999999E-2</v>
      </c>
      <c r="L486" s="77">
        <v>0.83505154999999998</v>
      </c>
      <c r="M486" s="77">
        <v>0.89690722000000001</v>
      </c>
      <c r="N486" s="77">
        <v>4.5751630000000001E-2</v>
      </c>
      <c r="O486" s="77">
        <v>0.72727273000000003</v>
      </c>
      <c r="P486" s="77">
        <v>1.06383E-2</v>
      </c>
      <c r="Q486" s="77">
        <v>8.4033609999999995E-2</v>
      </c>
      <c r="R486" s="77">
        <v>0.17361111000000001</v>
      </c>
      <c r="S486" s="77">
        <v>0.21631201999999999</v>
      </c>
      <c r="T486" s="77">
        <v>0.70175438999999995</v>
      </c>
      <c r="U486" s="77" t="s">
        <v>1146</v>
      </c>
      <c r="V486" s="10">
        <v>1</v>
      </c>
      <c r="W486" s="85">
        <v>1</v>
      </c>
      <c r="X486" s="81">
        <v>7.6384999999999996</v>
      </c>
      <c r="Y486" s="81">
        <v>7.6384999999999996</v>
      </c>
      <c r="Z486" s="10" t="s">
        <v>114</v>
      </c>
      <c r="AA486" s="10">
        <v>1</v>
      </c>
      <c r="AB486" s="74">
        <v>0</v>
      </c>
      <c r="AC486" s="10">
        <v>1</v>
      </c>
      <c r="AD486" s="10">
        <v>1</v>
      </c>
      <c r="AE486" s="81">
        <v>22.222249999999999</v>
      </c>
      <c r="AF486" s="81">
        <v>7.6384999999999996</v>
      </c>
      <c r="AG486" s="81">
        <v>-14.58375</v>
      </c>
      <c r="AH486" s="10">
        <v>0</v>
      </c>
      <c r="AI486" s="74">
        <v>0</v>
      </c>
      <c r="AJ486" s="74">
        <f>Table1[[#This Row],[Improvement Payment Amount]]+Table1[[#This Row],[Incentive Payment Amount]]</f>
        <v>0</v>
      </c>
      <c r="AK486" s="3">
        <v>0</v>
      </c>
      <c r="AL486" s="3">
        <v>0</v>
      </c>
      <c r="AM486" s="3">
        <v>0</v>
      </c>
    </row>
    <row r="487" spans="1:39" ht="17.100000000000001" customHeight="1" x14ac:dyDescent="0.25">
      <c r="A487" s="82">
        <v>110000467</v>
      </c>
      <c r="B487" s="83" t="s">
        <v>841</v>
      </c>
      <c r="C487" s="10">
        <v>1114914355</v>
      </c>
      <c r="D487" s="10">
        <v>206484004</v>
      </c>
      <c r="E487" s="84">
        <v>1664</v>
      </c>
      <c r="F487" s="84">
        <v>0</v>
      </c>
      <c r="G487" s="84">
        <v>19597</v>
      </c>
      <c r="H487" s="84">
        <v>21261</v>
      </c>
      <c r="I487" s="77">
        <v>0</v>
      </c>
      <c r="J487" s="77">
        <v>5.9259260000000001E-2</v>
      </c>
      <c r="K487" s="77">
        <v>1.408451E-2</v>
      </c>
      <c r="L487" s="77">
        <v>0.99678800999999995</v>
      </c>
      <c r="M487" s="77">
        <v>0.99464668000000001</v>
      </c>
      <c r="N487" s="77">
        <v>3.3653849999999999E-2</v>
      </c>
      <c r="O487" s="77">
        <v>0.29661017000000001</v>
      </c>
      <c r="P487" s="77">
        <v>2.2778999999999998E-3</v>
      </c>
      <c r="Q487" s="77">
        <v>0</v>
      </c>
      <c r="R487" s="77">
        <v>0.19191918999999999</v>
      </c>
      <c r="S487" s="77">
        <v>0.16467353000000001</v>
      </c>
      <c r="T487" s="77">
        <v>0.53636364000000003</v>
      </c>
      <c r="U487" s="77" t="s">
        <v>1146</v>
      </c>
      <c r="V487" s="10">
        <v>1</v>
      </c>
      <c r="W487" s="85">
        <v>0.98101265999999998</v>
      </c>
      <c r="X487" s="81">
        <v>28.7485</v>
      </c>
      <c r="Y487" s="81">
        <v>28.7485</v>
      </c>
      <c r="Z487" s="10" t="s">
        <v>114</v>
      </c>
      <c r="AA487" s="10">
        <v>1</v>
      </c>
      <c r="AB487" s="74">
        <v>0</v>
      </c>
      <c r="AC487" s="10">
        <v>1</v>
      </c>
      <c r="AD487" s="10">
        <v>1</v>
      </c>
      <c r="AE487" s="81">
        <v>30.556125000000002</v>
      </c>
      <c r="AF487" s="81">
        <v>28.7485</v>
      </c>
      <c r="AG487" s="81">
        <v>-1.8076300000000001</v>
      </c>
      <c r="AH487" s="10">
        <v>0</v>
      </c>
      <c r="AI487" s="74">
        <v>0</v>
      </c>
      <c r="AJ487" s="74">
        <f>Table1[[#This Row],[Improvement Payment Amount]]+Table1[[#This Row],[Incentive Payment Amount]]</f>
        <v>0</v>
      </c>
      <c r="AK487" s="3">
        <v>0</v>
      </c>
      <c r="AL487" s="3">
        <v>0</v>
      </c>
      <c r="AM487" s="3">
        <v>0</v>
      </c>
    </row>
    <row r="488" spans="1:39" ht="17.100000000000001" customHeight="1" x14ac:dyDescent="0.25">
      <c r="A488" s="82">
        <v>110000760</v>
      </c>
      <c r="B488" s="83" t="s">
        <v>842</v>
      </c>
      <c r="C488" s="10">
        <v>1104826486</v>
      </c>
      <c r="D488" s="10">
        <v>206284010</v>
      </c>
      <c r="E488" s="84">
        <v>596</v>
      </c>
      <c r="F488" s="84">
        <v>0</v>
      </c>
      <c r="G488" s="84">
        <v>5145</v>
      </c>
      <c r="H488" s="84">
        <v>5741</v>
      </c>
      <c r="I488" s="77">
        <v>0</v>
      </c>
      <c r="J488" s="77">
        <v>7.7922080000000005E-2</v>
      </c>
      <c r="K488" s="77">
        <v>0.14772726999999999</v>
      </c>
      <c r="L488" s="77">
        <v>0.43979057999999999</v>
      </c>
      <c r="M488" s="77">
        <v>0.52755905999999997</v>
      </c>
      <c r="N488" s="77">
        <v>2.1505380000000001E-2</v>
      </c>
      <c r="O488" s="77">
        <v>0.67500000000000004</v>
      </c>
      <c r="P488" s="77">
        <v>5.7522120000000003E-2</v>
      </c>
      <c r="Q488" s="77">
        <v>1.123596E-2</v>
      </c>
      <c r="R488" s="77">
        <v>4.5454550000000003E-2</v>
      </c>
      <c r="S488" s="77">
        <v>8.5169629999999996E-2</v>
      </c>
      <c r="T488" s="77">
        <v>0.82258065000000002</v>
      </c>
      <c r="U488" s="77" t="s">
        <v>1152</v>
      </c>
      <c r="V488" s="10">
        <v>1</v>
      </c>
      <c r="W488" s="85">
        <v>0.94972067000000004</v>
      </c>
      <c r="X488" s="81">
        <v>34.3065</v>
      </c>
      <c r="Y488" s="81">
        <v>34.3065</v>
      </c>
      <c r="Z488" s="10" t="s">
        <v>114</v>
      </c>
      <c r="AA488" s="10">
        <v>1</v>
      </c>
      <c r="AB488" s="74">
        <v>0</v>
      </c>
      <c r="AC488" s="10">
        <v>1</v>
      </c>
      <c r="AD488" s="10">
        <v>1</v>
      </c>
      <c r="AE488" s="81">
        <v>33.332999999999998</v>
      </c>
      <c r="AF488" s="81">
        <v>34.3065</v>
      </c>
      <c r="AG488" s="81">
        <v>0.97350000000000003</v>
      </c>
      <c r="AH488" s="10">
        <v>0</v>
      </c>
      <c r="AI488" s="74">
        <v>0</v>
      </c>
      <c r="AJ488" s="74">
        <f>Table1[[#This Row],[Improvement Payment Amount]]+Table1[[#This Row],[Incentive Payment Amount]]</f>
        <v>0</v>
      </c>
      <c r="AK488" s="3">
        <v>0</v>
      </c>
      <c r="AL488" s="3">
        <v>0</v>
      </c>
      <c r="AM488" s="3">
        <v>0</v>
      </c>
    </row>
    <row r="489" spans="1:39" ht="17.100000000000001" customHeight="1" x14ac:dyDescent="0.25">
      <c r="A489" s="82">
        <v>110000863</v>
      </c>
      <c r="B489" s="83" t="s">
        <v>843</v>
      </c>
      <c r="C489" s="10">
        <v>0</v>
      </c>
      <c r="D489" s="10">
        <v>206484032</v>
      </c>
      <c r="E489" s="84">
        <v>0</v>
      </c>
      <c r="F489" s="84">
        <v>0</v>
      </c>
      <c r="G489" s="84">
        <v>0</v>
      </c>
      <c r="H489" s="84">
        <v>0</v>
      </c>
      <c r="I489" s="77">
        <v>0</v>
      </c>
      <c r="J489" s="77">
        <v>7.4999999999999997E-2</v>
      </c>
      <c r="K489" s="77">
        <v>1.6129029999999999E-2</v>
      </c>
      <c r="L489" s="77">
        <v>1</v>
      </c>
      <c r="M489" s="77">
        <v>1</v>
      </c>
      <c r="N489" s="77">
        <v>7.8125E-2</v>
      </c>
      <c r="O489" s="77">
        <v>0.75757576000000004</v>
      </c>
      <c r="P489" s="77">
        <v>1.0101010000000001E-2</v>
      </c>
      <c r="Q489" s="77">
        <v>2.1052629999999999E-2</v>
      </c>
      <c r="R489" s="77">
        <v>0.11538461999999999</v>
      </c>
      <c r="S489" s="77">
        <v>0.13261579000000001</v>
      </c>
      <c r="T489" s="77">
        <v>0.62790698</v>
      </c>
      <c r="U489" s="77" t="s">
        <v>1146</v>
      </c>
      <c r="V489" s="10">
        <v>1</v>
      </c>
      <c r="W489" s="85">
        <v>1</v>
      </c>
      <c r="X489" s="81">
        <v>34.026499999999999</v>
      </c>
      <c r="Y489" s="81">
        <v>0</v>
      </c>
      <c r="Z489" s="10" t="s">
        <v>114</v>
      </c>
      <c r="AA489" s="10" t="s">
        <v>36</v>
      </c>
      <c r="AB489" s="74">
        <v>0</v>
      </c>
      <c r="AC489" s="10">
        <v>1</v>
      </c>
      <c r="AD489" s="10">
        <v>0</v>
      </c>
      <c r="AE489" s="81">
        <v>30.555875</v>
      </c>
      <c r="AF489" s="81">
        <v>34.026499999999999</v>
      </c>
      <c r="AG489" s="81">
        <v>3.4706199999999998</v>
      </c>
      <c r="AH489" s="10">
        <v>0</v>
      </c>
      <c r="AI489" s="74">
        <v>0</v>
      </c>
      <c r="AJ489" s="74">
        <f>Table1[[#This Row],[Improvement Payment Amount]]+Table1[[#This Row],[Incentive Payment Amount]]</f>
        <v>0</v>
      </c>
      <c r="AK489" s="3">
        <v>0</v>
      </c>
      <c r="AL489" s="3">
        <v>0</v>
      </c>
      <c r="AM489" s="3">
        <v>0</v>
      </c>
    </row>
    <row r="490" spans="1:39" ht="17.100000000000001" customHeight="1" x14ac:dyDescent="0.25">
      <c r="A490" s="82">
        <v>110001248</v>
      </c>
      <c r="B490" s="83" t="s">
        <v>844</v>
      </c>
      <c r="C490" s="10">
        <v>1942508171</v>
      </c>
      <c r="D490" s="10">
        <v>206170997</v>
      </c>
      <c r="E490" s="84">
        <v>789</v>
      </c>
      <c r="F490" s="84">
        <v>0</v>
      </c>
      <c r="G490" s="84">
        <v>14096</v>
      </c>
      <c r="H490" s="84">
        <v>14885</v>
      </c>
      <c r="I490" s="77">
        <v>0</v>
      </c>
      <c r="J490" s="77">
        <v>3.0075190000000002E-2</v>
      </c>
      <c r="K490" s="77">
        <v>5.1724140000000002E-2</v>
      </c>
      <c r="L490" s="77">
        <v>0.73267327000000004</v>
      </c>
      <c r="M490" s="77">
        <v>0.64705882000000003</v>
      </c>
      <c r="N490" s="77">
        <v>1.156069E-2</v>
      </c>
      <c r="O490" s="77">
        <v>0.75</v>
      </c>
      <c r="P490" s="77">
        <v>0.17647059000000001</v>
      </c>
      <c r="Q490" s="77">
        <v>2.8169010000000001E-2</v>
      </c>
      <c r="R490" s="77">
        <v>0.16666666999999999</v>
      </c>
      <c r="S490" s="77">
        <v>7.240212E-2</v>
      </c>
      <c r="T490" s="77">
        <v>0.64615385000000003</v>
      </c>
      <c r="U490" s="77" t="s">
        <v>1146</v>
      </c>
      <c r="V490" s="10">
        <v>1</v>
      </c>
      <c r="W490" s="85">
        <v>0.97692308000000005</v>
      </c>
      <c r="X490" s="81">
        <v>20.834</v>
      </c>
      <c r="Y490" s="81">
        <v>20.834</v>
      </c>
      <c r="Z490" s="10" t="s">
        <v>114</v>
      </c>
      <c r="AA490" s="10">
        <v>1</v>
      </c>
      <c r="AB490" s="74">
        <v>0</v>
      </c>
      <c r="AC490" s="10">
        <v>1</v>
      </c>
      <c r="AD490" s="10">
        <v>1</v>
      </c>
      <c r="AE490" s="81">
        <v>22.222000000000001</v>
      </c>
      <c r="AF490" s="81">
        <v>20.834</v>
      </c>
      <c r="AG490" s="81">
        <v>-1.3879999999999999</v>
      </c>
      <c r="AH490" s="10">
        <v>0</v>
      </c>
      <c r="AI490" s="74">
        <v>0</v>
      </c>
      <c r="AJ490" s="74">
        <f>Table1[[#This Row],[Improvement Payment Amount]]+Table1[[#This Row],[Incentive Payment Amount]]</f>
        <v>0</v>
      </c>
      <c r="AK490" s="3">
        <v>0</v>
      </c>
      <c r="AL490" s="3">
        <v>0</v>
      </c>
      <c r="AM490" s="3">
        <v>0</v>
      </c>
    </row>
    <row r="491" spans="1:39" ht="17.100000000000001" customHeight="1" x14ac:dyDescent="0.25">
      <c r="A491" s="82">
        <v>110001250</v>
      </c>
      <c r="B491" s="83" t="s">
        <v>295</v>
      </c>
      <c r="C491" s="10">
        <v>1679542658</v>
      </c>
      <c r="D491" s="10">
        <v>206174005</v>
      </c>
      <c r="E491" s="84">
        <v>1400</v>
      </c>
      <c r="F491" s="84">
        <v>0</v>
      </c>
      <c r="G491" s="84">
        <v>22664</v>
      </c>
      <c r="H491" s="84">
        <v>24064</v>
      </c>
      <c r="I491" s="77">
        <v>0</v>
      </c>
      <c r="J491" s="77">
        <v>5.1851849999999998E-2</v>
      </c>
      <c r="K491" s="77">
        <v>0.17479675</v>
      </c>
      <c r="L491" s="77">
        <v>0.80198020000000003</v>
      </c>
      <c r="M491" s="77">
        <v>0.90579710000000002</v>
      </c>
      <c r="N491" s="77">
        <v>1.244813E-2</v>
      </c>
      <c r="O491" s="77">
        <v>0.47286822000000001</v>
      </c>
      <c r="P491" s="77">
        <v>9.4827590000000003E-2</v>
      </c>
      <c r="Q491" s="77">
        <v>4.5871599999999998E-3</v>
      </c>
      <c r="R491" s="77">
        <v>0.18039216</v>
      </c>
      <c r="S491" s="77">
        <v>0.12863276000000001</v>
      </c>
      <c r="T491" s="77">
        <v>0.80645160999999999</v>
      </c>
      <c r="U491" s="77" t="s">
        <v>1146</v>
      </c>
      <c r="V491" s="10">
        <v>1</v>
      </c>
      <c r="W491" s="85">
        <v>0.99512195000000003</v>
      </c>
      <c r="X491" s="81">
        <v>23.4725</v>
      </c>
      <c r="Y491" s="81">
        <v>23.4725</v>
      </c>
      <c r="Z491" s="10" t="s">
        <v>114</v>
      </c>
      <c r="AA491" s="10">
        <v>1</v>
      </c>
      <c r="AB491" s="74">
        <v>0</v>
      </c>
      <c r="AC491" s="10">
        <v>1</v>
      </c>
      <c r="AD491" s="10">
        <v>1</v>
      </c>
      <c r="AE491" s="81">
        <v>13.888875000000001</v>
      </c>
      <c r="AF491" s="81">
        <v>23.4725</v>
      </c>
      <c r="AG491" s="81">
        <v>9.5836199999999998</v>
      </c>
      <c r="AH491" s="10">
        <v>0</v>
      </c>
      <c r="AI491" s="74">
        <v>0</v>
      </c>
      <c r="AJ491" s="74">
        <f>Table1[[#This Row],[Improvement Payment Amount]]+Table1[[#This Row],[Incentive Payment Amount]]</f>
        <v>0</v>
      </c>
      <c r="AK491" s="3">
        <v>0</v>
      </c>
      <c r="AL491" s="3">
        <v>0</v>
      </c>
      <c r="AM491" s="3">
        <v>0</v>
      </c>
    </row>
    <row r="492" spans="1:39" ht="17.100000000000001" customHeight="1" x14ac:dyDescent="0.25">
      <c r="A492" s="82">
        <v>110001255</v>
      </c>
      <c r="B492" s="83" t="s">
        <v>845</v>
      </c>
      <c r="C492" s="10">
        <v>1932604048</v>
      </c>
      <c r="D492" s="10">
        <v>206172313</v>
      </c>
      <c r="E492" s="84">
        <v>839</v>
      </c>
      <c r="F492" s="84">
        <v>0</v>
      </c>
      <c r="G492" s="84">
        <v>16325</v>
      </c>
      <c r="H492" s="84">
        <v>17164</v>
      </c>
      <c r="I492" s="77">
        <v>4.3859600000000004E-3</v>
      </c>
      <c r="J492" s="77">
        <v>5.7692309999999997E-2</v>
      </c>
      <c r="K492" s="77">
        <v>0</v>
      </c>
      <c r="L492" s="77">
        <v>0.97674419000000001</v>
      </c>
      <c r="M492" s="77">
        <v>0.98833819000000001</v>
      </c>
      <c r="N492" s="77">
        <v>0</v>
      </c>
      <c r="O492" s="77">
        <v>0.35064935000000003</v>
      </c>
      <c r="P492" s="77">
        <v>9.3023299999999993E-3</v>
      </c>
      <c r="Q492" s="77">
        <v>0</v>
      </c>
      <c r="R492" s="77">
        <v>0.11160713999999999</v>
      </c>
      <c r="S492" s="77">
        <v>6.8583039999999998E-2</v>
      </c>
      <c r="T492" s="77">
        <v>0.56097560999999996</v>
      </c>
      <c r="U492" s="77" t="s">
        <v>1146</v>
      </c>
      <c r="V492" s="10">
        <v>1</v>
      </c>
      <c r="W492" s="85">
        <v>0.98084291000000001</v>
      </c>
      <c r="X492" s="81">
        <v>49.860500000000002</v>
      </c>
      <c r="Y492" s="81">
        <v>49.860500000000002</v>
      </c>
      <c r="Z492" s="10" t="s">
        <v>114</v>
      </c>
      <c r="AA492" s="10">
        <v>1</v>
      </c>
      <c r="AB492" s="74">
        <v>0</v>
      </c>
      <c r="AC492" s="10">
        <v>1</v>
      </c>
      <c r="AD492" s="10">
        <v>1</v>
      </c>
      <c r="AE492" s="81">
        <v>53.125093749999998</v>
      </c>
      <c r="AF492" s="81">
        <v>49.860500000000002</v>
      </c>
      <c r="AG492" s="81">
        <v>-3.2645900000000001</v>
      </c>
      <c r="AH492" s="10">
        <v>0</v>
      </c>
      <c r="AI492" s="74">
        <v>0</v>
      </c>
      <c r="AJ492" s="74">
        <f>Table1[[#This Row],[Improvement Payment Amount]]+Table1[[#This Row],[Incentive Payment Amount]]</f>
        <v>0</v>
      </c>
      <c r="AK492" s="3">
        <v>0</v>
      </c>
      <c r="AL492" s="3">
        <v>0</v>
      </c>
      <c r="AM492" s="3">
        <v>0</v>
      </c>
    </row>
    <row r="493" spans="1:39" ht="17.100000000000001" customHeight="1" x14ac:dyDescent="0.25">
      <c r="A493" s="82">
        <v>120000320</v>
      </c>
      <c r="B493" s="83" t="s">
        <v>846</v>
      </c>
      <c r="C493" s="10">
        <v>1104008002</v>
      </c>
      <c r="D493" s="10">
        <v>206150682</v>
      </c>
      <c r="E493" s="84">
        <v>31328</v>
      </c>
      <c r="F493" s="84">
        <v>0</v>
      </c>
      <c r="G493" s="84">
        <v>660</v>
      </c>
      <c r="H493" s="84">
        <v>31988</v>
      </c>
      <c r="I493" s="77">
        <v>0</v>
      </c>
      <c r="J493" s="77">
        <v>6.181818E-2</v>
      </c>
      <c r="K493" s="77">
        <v>3.5830620000000001E-2</v>
      </c>
      <c r="L493" s="77">
        <v>0.92226147999999997</v>
      </c>
      <c r="M493" s="77">
        <v>0.94780792999999997</v>
      </c>
      <c r="N493" s="77">
        <v>2.5352110000000001E-2</v>
      </c>
      <c r="O493" s="77">
        <v>0.38181818000000001</v>
      </c>
      <c r="P493" s="77">
        <v>3.8235289999999998E-2</v>
      </c>
      <c r="Q493" s="77">
        <v>2.4896270000000002E-2</v>
      </c>
      <c r="R493" s="77">
        <v>0.10561056000000001</v>
      </c>
      <c r="S493" s="77">
        <v>0.20984375</v>
      </c>
      <c r="T493" s="77">
        <v>0.99038462000000005</v>
      </c>
      <c r="U493" s="77" t="s">
        <v>1153</v>
      </c>
      <c r="V493" s="10">
        <v>1</v>
      </c>
      <c r="W493" s="85">
        <v>0.96184738999999997</v>
      </c>
      <c r="X493" s="81">
        <v>13.8889</v>
      </c>
      <c r="Y493" s="81">
        <v>13.8889</v>
      </c>
      <c r="Z493" s="10" t="s">
        <v>114</v>
      </c>
      <c r="AA493" s="10">
        <v>1</v>
      </c>
      <c r="AB493" s="74">
        <v>0</v>
      </c>
      <c r="AC493" s="10">
        <v>1</v>
      </c>
      <c r="AD493" s="10">
        <v>1</v>
      </c>
      <c r="AE493" s="81">
        <v>5.5555000000000003</v>
      </c>
      <c r="AF493" s="81">
        <v>13.8889</v>
      </c>
      <c r="AG493" s="81">
        <v>8.3333999999999993</v>
      </c>
      <c r="AH493" s="10">
        <v>0</v>
      </c>
      <c r="AI493" s="74">
        <v>0</v>
      </c>
      <c r="AJ493" s="74">
        <f>Table1[[#This Row],[Improvement Payment Amount]]+Table1[[#This Row],[Incentive Payment Amount]]</f>
        <v>0</v>
      </c>
      <c r="AK493" s="3">
        <v>0</v>
      </c>
      <c r="AL493" s="3">
        <v>0</v>
      </c>
      <c r="AM493" s="3">
        <v>0</v>
      </c>
    </row>
    <row r="494" spans="1:39" ht="17.100000000000001" customHeight="1" x14ac:dyDescent="0.25">
      <c r="A494" s="82">
        <v>120000322</v>
      </c>
      <c r="B494" s="83" t="s">
        <v>847</v>
      </c>
      <c r="C494" s="10">
        <v>1417499963</v>
      </c>
      <c r="D494" s="10">
        <v>206150686</v>
      </c>
      <c r="E494" s="84">
        <v>18352</v>
      </c>
      <c r="F494" s="84">
        <v>0</v>
      </c>
      <c r="G494" s="84">
        <v>99</v>
      </c>
      <c r="H494" s="84">
        <v>18451</v>
      </c>
      <c r="I494" s="77">
        <v>0</v>
      </c>
      <c r="J494" s="77">
        <v>0.06</v>
      </c>
      <c r="K494" s="77">
        <v>1.0309280000000001E-2</v>
      </c>
      <c r="L494" s="77">
        <v>1</v>
      </c>
      <c r="M494" s="77">
        <v>0.99814815000000001</v>
      </c>
      <c r="N494" s="77">
        <v>4.4642900000000001E-3</v>
      </c>
      <c r="O494" s="77">
        <v>0.23749999999999999</v>
      </c>
      <c r="P494" s="77">
        <v>0</v>
      </c>
      <c r="Q494" s="77">
        <v>0</v>
      </c>
      <c r="R494" s="77">
        <v>2.8000000000000001E-2</v>
      </c>
      <c r="S494" s="77">
        <v>0.21205573</v>
      </c>
      <c r="T494" s="77">
        <v>0.51162790999999996</v>
      </c>
      <c r="U494" s="77" t="s">
        <v>1146</v>
      </c>
      <c r="V494" s="10">
        <v>1</v>
      </c>
      <c r="W494" s="85">
        <v>0.93608247</v>
      </c>
      <c r="X494" s="81">
        <v>49.859499999999997</v>
      </c>
      <c r="Y494" s="81">
        <v>49.859499999999997</v>
      </c>
      <c r="Z494" s="10" t="s">
        <v>78</v>
      </c>
      <c r="AA494" s="10" t="s">
        <v>36</v>
      </c>
      <c r="AB494" s="74">
        <v>0</v>
      </c>
      <c r="AC494" s="10">
        <v>1</v>
      </c>
      <c r="AD494" s="10">
        <v>0</v>
      </c>
      <c r="AE494" s="81">
        <v>50</v>
      </c>
      <c r="AF494" s="81">
        <v>49.859499999999997</v>
      </c>
      <c r="AG494" s="81">
        <v>-0.14050000000000001</v>
      </c>
      <c r="AH494" s="10">
        <v>0</v>
      </c>
      <c r="AI494" s="74">
        <v>0</v>
      </c>
      <c r="AJ494" s="74">
        <f>Table1[[#This Row],[Improvement Payment Amount]]+Table1[[#This Row],[Incentive Payment Amount]]</f>
        <v>0</v>
      </c>
      <c r="AK494" s="3">
        <v>0</v>
      </c>
      <c r="AL494" s="3">
        <v>0</v>
      </c>
      <c r="AM494" s="3">
        <v>0</v>
      </c>
    </row>
    <row r="495" spans="1:39" ht="17.100000000000001" customHeight="1" x14ac:dyDescent="0.25">
      <c r="A495" s="82">
        <v>120000325</v>
      </c>
      <c r="B495" s="83" t="s">
        <v>848</v>
      </c>
      <c r="C495" s="10">
        <v>1841858925</v>
      </c>
      <c r="D495" s="10">
        <v>206150688</v>
      </c>
      <c r="E495" s="84">
        <v>8114</v>
      </c>
      <c r="F495" s="84">
        <v>0</v>
      </c>
      <c r="G495" s="84">
        <v>866</v>
      </c>
      <c r="H495" s="84">
        <v>8980</v>
      </c>
      <c r="I495" s="77">
        <v>0</v>
      </c>
      <c r="J495" s="77">
        <v>1.0309280000000001E-2</v>
      </c>
      <c r="K495" s="77">
        <v>0</v>
      </c>
      <c r="L495" s="77">
        <v>0.96124030999999999</v>
      </c>
      <c r="M495" s="77">
        <v>0.97315436</v>
      </c>
      <c r="N495" s="77">
        <v>0</v>
      </c>
      <c r="O495" s="77">
        <v>4.4444440000000002E-2</v>
      </c>
      <c r="P495" s="77">
        <v>0</v>
      </c>
      <c r="Q495" s="77">
        <v>0</v>
      </c>
      <c r="R495" s="77">
        <v>5.4421770000000001E-2</v>
      </c>
      <c r="S495" s="77">
        <v>0.21888784999999999</v>
      </c>
      <c r="T495" s="77" t="s">
        <v>11</v>
      </c>
      <c r="U495" s="77" t="s">
        <v>1152</v>
      </c>
      <c r="V495" s="10">
        <v>1</v>
      </c>
      <c r="W495" s="85">
        <v>1</v>
      </c>
      <c r="X495" s="81">
        <v>65.312299999999993</v>
      </c>
      <c r="Y495" s="81">
        <v>65.312299999999993</v>
      </c>
      <c r="Z495" s="10" t="s">
        <v>114</v>
      </c>
      <c r="AA495" s="10">
        <v>2</v>
      </c>
      <c r="AB495" s="74">
        <v>24812.74406995664</v>
      </c>
      <c r="AC495" s="10">
        <v>1</v>
      </c>
      <c r="AD495" s="10">
        <v>1</v>
      </c>
      <c r="AE495" s="81">
        <v>11.111000000000001</v>
      </c>
      <c r="AF495" s="81">
        <v>65.312299999999993</v>
      </c>
      <c r="AG495" s="81">
        <v>54.201300000000003</v>
      </c>
      <c r="AH495" s="10">
        <v>1</v>
      </c>
      <c r="AI495" s="74">
        <v>8759.832963514802</v>
      </c>
      <c r="AJ495" s="74">
        <f>Table1[[#This Row],[Improvement Payment Amount]]+Table1[[#This Row],[Incentive Payment Amount]]</f>
        <v>33572.57703347144</v>
      </c>
      <c r="AK495" s="3">
        <v>33572.57703347144</v>
      </c>
      <c r="AL495" s="3">
        <v>0</v>
      </c>
      <c r="AM495" s="3">
        <v>33572.57703347144</v>
      </c>
    </row>
    <row r="496" spans="1:39" ht="17.100000000000001" customHeight="1" x14ac:dyDescent="0.25">
      <c r="A496" s="82">
        <v>120000328</v>
      </c>
      <c r="B496" s="83" t="s">
        <v>296</v>
      </c>
      <c r="C496" s="10">
        <v>1114150448</v>
      </c>
      <c r="D496" s="10">
        <v>206154002</v>
      </c>
      <c r="E496" s="84">
        <v>22761</v>
      </c>
      <c r="F496" s="84">
        <v>0</v>
      </c>
      <c r="G496" s="84">
        <v>2146</v>
      </c>
      <c r="H496" s="84">
        <v>24907</v>
      </c>
      <c r="I496" s="77">
        <v>0</v>
      </c>
      <c r="J496" s="77">
        <v>5.8558560000000003E-2</v>
      </c>
      <c r="K496" s="77">
        <v>0</v>
      </c>
      <c r="L496" s="77">
        <v>1</v>
      </c>
      <c r="M496" s="77">
        <v>1</v>
      </c>
      <c r="N496" s="77">
        <v>0</v>
      </c>
      <c r="O496" s="77">
        <v>0.26086957</v>
      </c>
      <c r="P496" s="77">
        <v>0</v>
      </c>
      <c r="Q496" s="77">
        <v>0</v>
      </c>
      <c r="R496" s="77">
        <v>4.3624160000000002E-2</v>
      </c>
      <c r="S496" s="77">
        <v>0.16464298999999999</v>
      </c>
      <c r="T496" s="77">
        <v>0.4573991</v>
      </c>
      <c r="U496" s="77" t="s">
        <v>1146</v>
      </c>
      <c r="V496" s="10">
        <v>1</v>
      </c>
      <c r="W496" s="85">
        <v>0.98934281000000002</v>
      </c>
      <c r="X496" s="81">
        <v>63.054000000000002</v>
      </c>
      <c r="Y496" s="81">
        <v>63.054000000000002</v>
      </c>
      <c r="Z496" s="10" t="s">
        <v>114</v>
      </c>
      <c r="AA496" s="10">
        <v>2</v>
      </c>
      <c r="AB496" s="74">
        <v>68820.825896482187</v>
      </c>
      <c r="AC496" s="10">
        <v>1</v>
      </c>
      <c r="AD496" s="10">
        <v>1</v>
      </c>
      <c r="AE496" s="81">
        <v>52.778125000000003</v>
      </c>
      <c r="AF496" s="81">
        <v>63.054000000000002</v>
      </c>
      <c r="AG496" s="81">
        <v>10.275869999999999</v>
      </c>
      <c r="AH496" s="10">
        <v>0</v>
      </c>
      <c r="AI496" s="74">
        <v>0</v>
      </c>
      <c r="AJ496" s="74">
        <f>Table1[[#This Row],[Improvement Payment Amount]]+Table1[[#This Row],[Incentive Payment Amount]]</f>
        <v>68820.825896482187</v>
      </c>
      <c r="AK496" s="3">
        <v>68820.825896482187</v>
      </c>
      <c r="AL496" s="3">
        <v>0</v>
      </c>
      <c r="AM496" s="3">
        <v>68820.825896482187</v>
      </c>
    </row>
    <row r="497" spans="1:39" ht="17.100000000000001" customHeight="1" x14ac:dyDescent="0.25">
      <c r="A497" s="82">
        <v>120000331</v>
      </c>
      <c r="B497" s="83" t="s">
        <v>849</v>
      </c>
      <c r="C497" s="10">
        <v>1568677342</v>
      </c>
      <c r="D497" s="10">
        <v>206150698</v>
      </c>
      <c r="E497" s="84">
        <v>5760</v>
      </c>
      <c r="F497" s="84">
        <v>0</v>
      </c>
      <c r="G497" s="84">
        <v>0</v>
      </c>
      <c r="H497" s="84">
        <v>5760</v>
      </c>
      <c r="I497" s="77">
        <v>7.8431400000000002E-3</v>
      </c>
      <c r="J497" s="77">
        <v>3.3333330000000001E-2</v>
      </c>
      <c r="K497" s="77">
        <v>5.2910099999999996E-3</v>
      </c>
      <c r="L497" s="77">
        <v>0.85245901999999996</v>
      </c>
      <c r="M497" s="77">
        <v>0.71378092000000004</v>
      </c>
      <c r="N497" s="77">
        <v>3.1674210000000001E-2</v>
      </c>
      <c r="O497" s="77">
        <v>0.35555555999999999</v>
      </c>
      <c r="P497" s="77">
        <v>0.13736264000000001</v>
      </c>
      <c r="Q497" s="77">
        <v>7.7348070000000005E-2</v>
      </c>
      <c r="R497" s="77">
        <v>0.16230365999999999</v>
      </c>
      <c r="S497" s="77">
        <v>0.18029021000000001</v>
      </c>
      <c r="T497" s="77">
        <v>0.91525424</v>
      </c>
      <c r="U497" s="77" t="s">
        <v>1146</v>
      </c>
      <c r="V497" s="10">
        <v>1</v>
      </c>
      <c r="W497" s="85">
        <v>0.96656534999999999</v>
      </c>
      <c r="X497" s="81">
        <v>20.834</v>
      </c>
      <c r="Y497" s="81">
        <v>20.834</v>
      </c>
      <c r="Z497" s="10" t="s">
        <v>114</v>
      </c>
      <c r="AA497" s="10">
        <v>1</v>
      </c>
      <c r="AB497" s="74">
        <v>0</v>
      </c>
      <c r="AC497" s="10">
        <v>1</v>
      </c>
      <c r="AD497" s="10">
        <v>1</v>
      </c>
      <c r="AE497" s="81">
        <v>49.999499999999998</v>
      </c>
      <c r="AF497" s="81">
        <v>20.834</v>
      </c>
      <c r="AG497" s="81">
        <v>-29.165500000000002</v>
      </c>
      <c r="AH497" s="10">
        <v>0</v>
      </c>
      <c r="AI497" s="74">
        <v>0</v>
      </c>
      <c r="AJ497" s="74">
        <f>Table1[[#This Row],[Improvement Payment Amount]]+Table1[[#This Row],[Incentive Payment Amount]]</f>
        <v>0</v>
      </c>
      <c r="AK497" s="3">
        <v>0</v>
      </c>
      <c r="AL497" s="3">
        <v>0</v>
      </c>
      <c r="AM497" s="3">
        <v>0</v>
      </c>
    </row>
    <row r="498" spans="1:39" ht="17.100000000000001" customHeight="1" x14ac:dyDescent="0.25">
      <c r="A498" s="82">
        <v>120000355</v>
      </c>
      <c r="B498" s="83" t="s">
        <v>763</v>
      </c>
      <c r="C498" s="10">
        <v>1497763528</v>
      </c>
      <c r="D498" s="10">
        <v>206150017</v>
      </c>
      <c r="E498" s="84">
        <v>23091</v>
      </c>
      <c r="F498" s="84">
        <v>0</v>
      </c>
      <c r="G498" s="84">
        <v>193</v>
      </c>
      <c r="H498" s="84">
        <v>23284</v>
      </c>
      <c r="I498" s="77">
        <v>1.694915E-2</v>
      </c>
      <c r="J498" s="77">
        <v>3.2258059999999998E-2</v>
      </c>
      <c r="K498" s="77">
        <v>4.0697669999999998E-2</v>
      </c>
      <c r="L498" s="77">
        <v>0.52830189000000005</v>
      </c>
      <c r="M498" s="77">
        <v>0.21875</v>
      </c>
      <c r="N498" s="77">
        <v>4.5871599999999998E-3</v>
      </c>
      <c r="O498" s="77">
        <v>0.61290323000000002</v>
      </c>
      <c r="P498" s="77">
        <v>0.30434782999999999</v>
      </c>
      <c r="Q498" s="77">
        <v>0.31658291</v>
      </c>
      <c r="R498" s="77">
        <v>0.19354838999999999</v>
      </c>
      <c r="S498" s="77">
        <v>0.15959991000000001</v>
      </c>
      <c r="T498" s="77">
        <v>0.75510204000000003</v>
      </c>
      <c r="U498" s="77" t="s">
        <v>1153</v>
      </c>
      <c r="V498" s="10">
        <v>1</v>
      </c>
      <c r="W498" s="85">
        <v>0.98561151000000002</v>
      </c>
      <c r="X498" s="81">
        <v>22.223099999999999</v>
      </c>
      <c r="Y498" s="81">
        <v>22.223099999999999</v>
      </c>
      <c r="Z498" s="10" t="s">
        <v>114</v>
      </c>
      <c r="AA498" s="10">
        <v>1</v>
      </c>
      <c r="AB498" s="74">
        <v>0</v>
      </c>
      <c r="AC498" s="10">
        <v>1</v>
      </c>
      <c r="AD498" s="10">
        <v>1</v>
      </c>
      <c r="AE498" s="81">
        <v>11.111000000000001</v>
      </c>
      <c r="AF498" s="81">
        <v>22.223099999999999</v>
      </c>
      <c r="AG498" s="81">
        <v>11.1121</v>
      </c>
      <c r="AH498" s="10">
        <v>0</v>
      </c>
      <c r="AI498" s="74">
        <v>0</v>
      </c>
      <c r="AJ498" s="74">
        <f>Table1[[#This Row],[Improvement Payment Amount]]+Table1[[#This Row],[Incentive Payment Amount]]</f>
        <v>0</v>
      </c>
      <c r="AK498" s="3">
        <v>0</v>
      </c>
      <c r="AL498" s="3">
        <v>0</v>
      </c>
      <c r="AM498" s="3">
        <v>0</v>
      </c>
    </row>
    <row r="499" spans="1:39" ht="17.100000000000001" customHeight="1" x14ac:dyDescent="0.25">
      <c r="A499" s="82">
        <v>120000365</v>
      </c>
      <c r="B499" s="83" t="s">
        <v>850</v>
      </c>
      <c r="C499" s="10">
        <v>1225545924</v>
      </c>
      <c r="D499" s="10">
        <v>206150773</v>
      </c>
      <c r="E499" s="84">
        <v>21181</v>
      </c>
      <c r="F499" s="84">
        <v>0</v>
      </c>
      <c r="G499" s="84">
        <v>166</v>
      </c>
      <c r="H499" s="84">
        <v>21347</v>
      </c>
      <c r="I499" s="77">
        <v>0</v>
      </c>
      <c r="J499" s="77">
        <v>5.527638E-2</v>
      </c>
      <c r="K499" s="77">
        <v>4.7846890000000003E-2</v>
      </c>
      <c r="L499" s="77">
        <v>0.73311897000000004</v>
      </c>
      <c r="M499" s="77">
        <v>0.78797468000000004</v>
      </c>
      <c r="N499" s="77">
        <v>3.125E-2</v>
      </c>
      <c r="O499" s="77">
        <v>0.68224298999999999</v>
      </c>
      <c r="P499" s="77">
        <v>0</v>
      </c>
      <c r="Q499" s="77">
        <v>4.4843000000000001E-3</v>
      </c>
      <c r="R499" s="77">
        <v>0.15765766000000001</v>
      </c>
      <c r="S499" s="77">
        <v>0.21160597</v>
      </c>
      <c r="T499" s="77">
        <v>0.55789473999999994</v>
      </c>
      <c r="U499" s="77" t="s">
        <v>1146</v>
      </c>
      <c r="V499" s="10">
        <v>1</v>
      </c>
      <c r="W499" s="85">
        <v>0.96358542999999997</v>
      </c>
      <c r="X499" s="81">
        <v>12.9155</v>
      </c>
      <c r="Y499" s="81">
        <v>12.9155</v>
      </c>
      <c r="Z499" s="10" t="s">
        <v>114</v>
      </c>
      <c r="AA499" s="10">
        <v>1</v>
      </c>
      <c r="AB499" s="74">
        <v>0</v>
      </c>
      <c r="AC499" s="10">
        <v>1</v>
      </c>
      <c r="AD499" s="10">
        <v>1</v>
      </c>
      <c r="AE499" s="81">
        <v>16.666499999999999</v>
      </c>
      <c r="AF499" s="81">
        <v>12.9155</v>
      </c>
      <c r="AG499" s="81">
        <v>-3.7509999999999999</v>
      </c>
      <c r="AH499" s="10">
        <v>0</v>
      </c>
      <c r="AI499" s="74">
        <v>0</v>
      </c>
      <c r="AJ499" s="74">
        <f>Table1[[#This Row],[Improvement Payment Amount]]+Table1[[#This Row],[Incentive Payment Amount]]</f>
        <v>0</v>
      </c>
      <c r="AK499" s="3">
        <v>0</v>
      </c>
      <c r="AL499" s="3">
        <v>0</v>
      </c>
      <c r="AM499" s="3">
        <v>0</v>
      </c>
    </row>
    <row r="500" spans="1:39" ht="17.100000000000001" customHeight="1" x14ac:dyDescent="0.25">
      <c r="A500" s="82">
        <v>120000369</v>
      </c>
      <c r="B500" s="83" t="s">
        <v>297</v>
      </c>
      <c r="C500" s="10">
        <v>1700967213</v>
      </c>
      <c r="D500" s="10">
        <v>206152091</v>
      </c>
      <c r="E500" s="84">
        <v>10114</v>
      </c>
      <c r="F500" s="84">
        <v>0</v>
      </c>
      <c r="G500" s="84">
        <v>220</v>
      </c>
      <c r="H500" s="84">
        <v>10334</v>
      </c>
      <c r="I500" s="77">
        <v>0</v>
      </c>
      <c r="J500" s="77">
        <v>5.7471260000000003E-2</v>
      </c>
      <c r="K500" s="77">
        <v>2.7272729999999999E-2</v>
      </c>
      <c r="L500" s="77">
        <v>0.97868851999999995</v>
      </c>
      <c r="M500" s="77">
        <v>0.88654781000000005</v>
      </c>
      <c r="N500" s="77">
        <v>0.14150942999999999</v>
      </c>
      <c r="O500" s="77">
        <v>0.54054053999999996</v>
      </c>
      <c r="P500" s="77">
        <v>5.3691280000000001E-2</v>
      </c>
      <c r="Q500" s="77">
        <v>4.5977009999999999E-2</v>
      </c>
      <c r="R500" s="77">
        <v>0.12087912000000001</v>
      </c>
      <c r="S500" s="77">
        <v>0.14387173</v>
      </c>
      <c r="T500" s="77">
        <v>0.72</v>
      </c>
      <c r="U500" s="77" t="s">
        <v>1146</v>
      </c>
      <c r="V500" s="10">
        <v>1</v>
      </c>
      <c r="W500" s="85">
        <v>0.98337291999999998</v>
      </c>
      <c r="X500" s="81">
        <v>12.916499999999999</v>
      </c>
      <c r="Y500" s="81">
        <v>12.916499999999999</v>
      </c>
      <c r="Z500" s="10" t="s">
        <v>114</v>
      </c>
      <c r="AA500" s="10">
        <v>1</v>
      </c>
      <c r="AB500" s="74">
        <v>0</v>
      </c>
      <c r="AC500" s="10">
        <v>1</v>
      </c>
      <c r="AD500" s="10">
        <v>1</v>
      </c>
      <c r="AE500" s="81">
        <v>36.111125000000001</v>
      </c>
      <c r="AF500" s="81">
        <v>12.916499999999999</v>
      </c>
      <c r="AG500" s="81">
        <v>-23.19463</v>
      </c>
      <c r="AH500" s="10">
        <v>0</v>
      </c>
      <c r="AI500" s="74">
        <v>0</v>
      </c>
      <c r="AJ500" s="74">
        <f>Table1[[#This Row],[Improvement Payment Amount]]+Table1[[#This Row],[Incentive Payment Amount]]</f>
        <v>0</v>
      </c>
      <c r="AK500" s="3">
        <v>0</v>
      </c>
      <c r="AL500" s="3">
        <v>0</v>
      </c>
      <c r="AM500" s="3">
        <v>0</v>
      </c>
    </row>
    <row r="501" spans="1:39" ht="17.100000000000001" customHeight="1" x14ac:dyDescent="0.25">
      <c r="A501" s="82">
        <v>120000373</v>
      </c>
      <c r="B501" s="83" t="s">
        <v>851</v>
      </c>
      <c r="C501" s="10">
        <v>1497293070</v>
      </c>
      <c r="D501" s="10">
        <v>206150060</v>
      </c>
      <c r="E501" s="84">
        <v>23451</v>
      </c>
      <c r="F501" s="84">
        <v>0</v>
      </c>
      <c r="G501" s="84">
        <v>384</v>
      </c>
      <c r="H501" s="84">
        <v>23835</v>
      </c>
      <c r="I501" s="77">
        <v>0</v>
      </c>
      <c r="J501" s="77">
        <v>0</v>
      </c>
      <c r="K501" s="77">
        <v>0</v>
      </c>
      <c r="L501" s="77">
        <v>1</v>
      </c>
      <c r="M501" s="77">
        <v>1</v>
      </c>
      <c r="N501" s="77">
        <v>0</v>
      </c>
      <c r="O501" s="77">
        <v>0.31818182</v>
      </c>
      <c r="P501" s="77">
        <v>0</v>
      </c>
      <c r="Q501" s="77">
        <v>0</v>
      </c>
      <c r="R501" s="77">
        <v>9.1286309999999996E-2</v>
      </c>
      <c r="S501" s="77">
        <v>0.12912894999999999</v>
      </c>
      <c r="T501" s="77">
        <v>0.59090909000000003</v>
      </c>
      <c r="U501" s="77" t="s">
        <v>1146</v>
      </c>
      <c r="V501" s="10">
        <v>1</v>
      </c>
      <c r="W501" s="85">
        <v>0.98245614000000003</v>
      </c>
      <c r="X501" s="81">
        <v>78.888000000000005</v>
      </c>
      <c r="Y501" s="81">
        <v>78.888000000000005</v>
      </c>
      <c r="Z501" s="10" t="s">
        <v>78</v>
      </c>
      <c r="AA501" s="10" t="s">
        <v>36</v>
      </c>
      <c r="AB501" s="74">
        <v>0</v>
      </c>
      <c r="AC501" s="10">
        <v>1</v>
      </c>
      <c r="AD501" s="10">
        <v>0</v>
      </c>
      <c r="AE501" s="81">
        <v>40.624968750000001</v>
      </c>
      <c r="AF501" s="81">
        <v>78.888000000000005</v>
      </c>
      <c r="AG501" s="81">
        <v>38.263030000000001</v>
      </c>
      <c r="AH501" s="10">
        <v>1</v>
      </c>
      <c r="AI501" s="74">
        <v>0</v>
      </c>
      <c r="AJ501" s="74">
        <f>Table1[[#This Row],[Improvement Payment Amount]]+Table1[[#This Row],[Incentive Payment Amount]]</f>
        <v>0</v>
      </c>
      <c r="AK501" s="3">
        <v>0</v>
      </c>
      <c r="AL501" s="3">
        <v>0</v>
      </c>
      <c r="AM501" s="3">
        <v>0</v>
      </c>
    </row>
    <row r="502" spans="1:39" ht="17.100000000000001" customHeight="1" x14ac:dyDescent="0.25">
      <c r="A502" s="82">
        <v>120000375</v>
      </c>
      <c r="B502" s="83" t="s">
        <v>852</v>
      </c>
      <c r="C502" s="10">
        <v>1427688639</v>
      </c>
      <c r="D502" s="10">
        <v>206150795</v>
      </c>
      <c r="E502" s="84">
        <v>26007</v>
      </c>
      <c r="F502" s="84">
        <v>0</v>
      </c>
      <c r="G502" s="84">
        <v>742</v>
      </c>
      <c r="H502" s="84">
        <v>26749</v>
      </c>
      <c r="I502" s="77">
        <v>0</v>
      </c>
      <c r="J502" s="77">
        <v>7.9365100000000008E-3</v>
      </c>
      <c r="K502" s="77">
        <v>0</v>
      </c>
      <c r="L502" s="77">
        <v>0.99071206999999994</v>
      </c>
      <c r="M502" s="77">
        <v>0.99090909000000005</v>
      </c>
      <c r="N502" s="77">
        <v>0</v>
      </c>
      <c r="O502" s="77">
        <v>0.23076922999999999</v>
      </c>
      <c r="P502" s="77">
        <v>0</v>
      </c>
      <c r="Q502" s="77">
        <v>0</v>
      </c>
      <c r="R502" s="77">
        <v>7.749077E-2</v>
      </c>
      <c r="S502" s="77">
        <v>0.14902007</v>
      </c>
      <c r="T502" s="77">
        <v>0.43678160999999999</v>
      </c>
      <c r="U502" s="77" t="s">
        <v>1152</v>
      </c>
      <c r="V502" s="10">
        <v>1</v>
      </c>
      <c r="W502" s="85">
        <v>0.97486033999999999</v>
      </c>
      <c r="X502" s="81">
        <v>63.332999999999998</v>
      </c>
      <c r="Y502" s="81">
        <v>63.332999999999998</v>
      </c>
      <c r="Z502" s="10" t="s">
        <v>78</v>
      </c>
      <c r="AA502" s="10" t="s">
        <v>36</v>
      </c>
      <c r="AB502" s="74">
        <v>0</v>
      </c>
      <c r="AC502" s="10">
        <v>1</v>
      </c>
      <c r="AD502" s="10">
        <v>0</v>
      </c>
      <c r="AE502" s="81">
        <v>8.3333750000000002</v>
      </c>
      <c r="AF502" s="81">
        <v>63.332999999999998</v>
      </c>
      <c r="AG502" s="81">
        <v>54.99962</v>
      </c>
      <c r="AH502" s="10">
        <v>1</v>
      </c>
      <c r="AI502" s="74">
        <v>0</v>
      </c>
      <c r="AJ502" s="74">
        <f>Table1[[#This Row],[Improvement Payment Amount]]+Table1[[#This Row],[Incentive Payment Amount]]</f>
        <v>0</v>
      </c>
      <c r="AK502" s="3">
        <v>0</v>
      </c>
      <c r="AL502" s="3">
        <v>0</v>
      </c>
      <c r="AM502" s="3">
        <v>0</v>
      </c>
    </row>
    <row r="503" spans="1:39" ht="17.100000000000001" customHeight="1" x14ac:dyDescent="0.25">
      <c r="A503" s="82">
        <v>120000377</v>
      </c>
      <c r="B503" s="83" t="s">
        <v>853</v>
      </c>
      <c r="C503" s="10">
        <v>1336594811</v>
      </c>
      <c r="D503" s="10">
        <v>206150774</v>
      </c>
      <c r="E503" s="84">
        <v>38575</v>
      </c>
      <c r="F503" s="84">
        <v>0</v>
      </c>
      <c r="G503" s="84">
        <v>2096</v>
      </c>
      <c r="H503" s="84">
        <v>40671</v>
      </c>
      <c r="I503" s="77">
        <v>0</v>
      </c>
      <c r="J503" s="77">
        <v>6.7226889999999997E-2</v>
      </c>
      <c r="K503" s="77">
        <v>0</v>
      </c>
      <c r="L503" s="77">
        <v>1</v>
      </c>
      <c r="M503" s="77">
        <v>0.98522167000000005</v>
      </c>
      <c r="N503" s="77">
        <v>0</v>
      </c>
      <c r="O503" s="77">
        <v>0.12738853999999999</v>
      </c>
      <c r="P503" s="77">
        <v>0</v>
      </c>
      <c r="Q503" s="77">
        <v>0</v>
      </c>
      <c r="R503" s="77">
        <v>4.7197639999999999E-2</v>
      </c>
      <c r="S503" s="77">
        <v>0.13970998000000001</v>
      </c>
      <c r="T503" s="77">
        <v>0.80689655000000005</v>
      </c>
      <c r="U503" s="77" t="s">
        <v>1146</v>
      </c>
      <c r="V503" s="10">
        <v>1</v>
      </c>
      <c r="W503" s="85">
        <v>0.96335079000000001</v>
      </c>
      <c r="X503" s="81">
        <v>76.249499999999998</v>
      </c>
      <c r="Y503" s="81">
        <v>76.249499999999998</v>
      </c>
      <c r="Z503" s="10" t="s">
        <v>114</v>
      </c>
      <c r="AA503" s="10">
        <v>3</v>
      </c>
      <c r="AB503" s="74">
        <v>168567.78074652667</v>
      </c>
      <c r="AC503" s="10">
        <v>1</v>
      </c>
      <c r="AD503" s="10">
        <v>1</v>
      </c>
      <c r="AE503" s="81">
        <v>22.222249999999999</v>
      </c>
      <c r="AF503" s="81">
        <v>76.249499999999998</v>
      </c>
      <c r="AG503" s="81">
        <v>54.027250000000002</v>
      </c>
      <c r="AH503" s="10">
        <v>1</v>
      </c>
      <c r="AI503" s="74">
        <v>39673.849271615873</v>
      </c>
      <c r="AJ503" s="74">
        <f>Table1[[#This Row],[Improvement Payment Amount]]+Table1[[#This Row],[Incentive Payment Amount]]</f>
        <v>208241.63001814255</v>
      </c>
      <c r="AK503" s="3">
        <v>208241.63001814255</v>
      </c>
      <c r="AL503" s="3">
        <v>0</v>
      </c>
      <c r="AM503" s="3">
        <v>208241.63001814255</v>
      </c>
    </row>
    <row r="504" spans="1:39" ht="17.100000000000001" customHeight="1" x14ac:dyDescent="0.25">
      <c r="A504" s="82">
        <v>120000379</v>
      </c>
      <c r="B504" s="83" t="s">
        <v>854</v>
      </c>
      <c r="C504" s="10">
        <v>1386182061</v>
      </c>
      <c r="D504" s="10">
        <v>206154007</v>
      </c>
      <c r="E504" s="84">
        <v>24139</v>
      </c>
      <c r="F504" s="84">
        <v>0</v>
      </c>
      <c r="G504" s="84">
        <v>14</v>
      </c>
      <c r="H504" s="84">
        <v>24153</v>
      </c>
      <c r="I504" s="77">
        <v>0</v>
      </c>
      <c r="J504" s="77">
        <v>0</v>
      </c>
      <c r="K504" s="77">
        <v>0</v>
      </c>
      <c r="L504" s="77">
        <v>0.99224805999999999</v>
      </c>
      <c r="M504" s="77">
        <v>0.99230768999999996</v>
      </c>
      <c r="N504" s="77">
        <v>0</v>
      </c>
      <c r="O504" s="77">
        <v>0.33333332999999998</v>
      </c>
      <c r="P504" s="77">
        <v>0</v>
      </c>
      <c r="Q504" s="77">
        <v>0</v>
      </c>
      <c r="R504" s="77">
        <v>0.22110552999999999</v>
      </c>
      <c r="S504" s="77">
        <v>0.17014947999999999</v>
      </c>
      <c r="T504" s="77">
        <v>0.44943820000000001</v>
      </c>
      <c r="U504" s="77" t="s">
        <v>1146</v>
      </c>
      <c r="V504" s="10">
        <v>1</v>
      </c>
      <c r="W504" s="85">
        <v>0.96845426000000001</v>
      </c>
      <c r="X504" s="81">
        <v>57.777000000000001</v>
      </c>
      <c r="Y504" s="81">
        <v>57.777000000000001</v>
      </c>
      <c r="Z504" s="10" t="s">
        <v>114</v>
      </c>
      <c r="AA504" s="10">
        <v>2</v>
      </c>
      <c r="AB504" s="74">
        <v>66737.439590385606</v>
      </c>
      <c r="AC504" s="10">
        <v>1</v>
      </c>
      <c r="AD504" s="10">
        <v>1</v>
      </c>
      <c r="AE504" s="81">
        <v>31.249937500000001</v>
      </c>
      <c r="AF504" s="81">
        <v>57.777000000000001</v>
      </c>
      <c r="AG504" s="81">
        <v>26.527059999999999</v>
      </c>
      <c r="AH504" s="10">
        <v>1</v>
      </c>
      <c r="AI504" s="74">
        <v>23560.82912781437</v>
      </c>
      <c r="AJ504" s="74">
        <f>Table1[[#This Row],[Improvement Payment Amount]]+Table1[[#This Row],[Incentive Payment Amount]]</f>
        <v>90298.268718199979</v>
      </c>
      <c r="AK504" s="3">
        <v>90298.268718199979</v>
      </c>
      <c r="AL504" s="3">
        <v>-90298.268718199979</v>
      </c>
      <c r="AM504" s="3">
        <v>0</v>
      </c>
    </row>
    <row r="505" spans="1:39" ht="17.100000000000001" customHeight="1" x14ac:dyDescent="0.25">
      <c r="A505" s="82">
        <v>120000638</v>
      </c>
      <c r="B505" s="83" t="s">
        <v>298</v>
      </c>
      <c r="C505" s="10">
        <v>1366595019</v>
      </c>
      <c r="D505" s="10">
        <v>206154031</v>
      </c>
      <c r="E505" s="84">
        <v>44042</v>
      </c>
      <c r="F505" s="84">
        <v>0</v>
      </c>
      <c r="G505" s="84">
        <v>74</v>
      </c>
      <c r="H505" s="84">
        <v>44116</v>
      </c>
      <c r="I505" s="77">
        <v>0</v>
      </c>
      <c r="J505" s="77">
        <v>5.2419350000000003E-2</v>
      </c>
      <c r="K505" s="77">
        <v>0</v>
      </c>
      <c r="L505" s="77">
        <v>0.80246914000000003</v>
      </c>
      <c r="M505" s="77">
        <v>0.84210525999999997</v>
      </c>
      <c r="N505" s="77">
        <v>1.775148E-2</v>
      </c>
      <c r="O505" s="77">
        <v>0.48466258000000001</v>
      </c>
      <c r="P505" s="77">
        <v>0.14285713999999999</v>
      </c>
      <c r="Q505" s="77">
        <v>1.851852E-2</v>
      </c>
      <c r="R505" s="77">
        <v>0.13461538000000001</v>
      </c>
      <c r="S505" s="77">
        <v>0.11950826000000001</v>
      </c>
      <c r="T505" s="77">
        <v>0.97435897000000005</v>
      </c>
      <c r="U505" s="77" t="s">
        <v>1146</v>
      </c>
      <c r="V505" s="10">
        <v>1</v>
      </c>
      <c r="W505" s="85">
        <v>0.98695652</v>
      </c>
      <c r="X505" s="81">
        <v>36.667999999999999</v>
      </c>
      <c r="Y505" s="81">
        <v>36.667999999999999</v>
      </c>
      <c r="Z505" s="10" t="s">
        <v>114</v>
      </c>
      <c r="AA505" s="10">
        <v>1</v>
      </c>
      <c r="AB505" s="74">
        <v>0</v>
      </c>
      <c r="AC505" s="10">
        <v>1</v>
      </c>
      <c r="AD505" s="10">
        <v>1</v>
      </c>
      <c r="AE505" s="81">
        <v>30.555375000000002</v>
      </c>
      <c r="AF505" s="81">
        <v>36.667999999999999</v>
      </c>
      <c r="AG505" s="81">
        <v>6.1126199999999997</v>
      </c>
      <c r="AH505" s="10">
        <v>0</v>
      </c>
      <c r="AI505" s="74">
        <v>0</v>
      </c>
      <c r="AJ505" s="74">
        <f>Table1[[#This Row],[Improvement Payment Amount]]+Table1[[#This Row],[Incentive Payment Amount]]</f>
        <v>0</v>
      </c>
      <c r="AK505" s="3">
        <v>0</v>
      </c>
      <c r="AL505" s="3">
        <v>0</v>
      </c>
      <c r="AM505" s="3">
        <v>0</v>
      </c>
    </row>
    <row r="506" spans="1:39" ht="17.100000000000001" customHeight="1" x14ac:dyDescent="0.25">
      <c r="A506" s="82">
        <v>120001395</v>
      </c>
      <c r="B506" s="83" t="s">
        <v>855</v>
      </c>
      <c r="C506" s="10">
        <v>1275697658</v>
      </c>
      <c r="D506" s="10">
        <v>206154109</v>
      </c>
      <c r="E506" s="84">
        <v>20672</v>
      </c>
      <c r="F506" s="84">
        <v>0</v>
      </c>
      <c r="G506" s="84">
        <v>0</v>
      </c>
      <c r="H506" s="84">
        <v>20672</v>
      </c>
      <c r="I506" s="77">
        <v>0</v>
      </c>
      <c r="J506" s="77">
        <v>5.291005E-2</v>
      </c>
      <c r="K506" s="77">
        <v>6.3559320000000002E-2</v>
      </c>
      <c r="L506" s="77">
        <v>0.95272727000000001</v>
      </c>
      <c r="M506" s="77">
        <v>0.91973243999999998</v>
      </c>
      <c r="N506" s="77">
        <v>2.755906E-2</v>
      </c>
      <c r="O506" s="77">
        <v>0.56756757000000002</v>
      </c>
      <c r="P506" s="77">
        <v>0</v>
      </c>
      <c r="Q506" s="77">
        <v>0</v>
      </c>
      <c r="R506" s="77">
        <v>0.14912280999999999</v>
      </c>
      <c r="S506" s="77">
        <v>8.6975460000000004E-2</v>
      </c>
      <c r="T506" s="77">
        <v>0.63636364000000001</v>
      </c>
      <c r="U506" s="77" t="s">
        <v>1146</v>
      </c>
      <c r="V506" s="10">
        <v>1</v>
      </c>
      <c r="W506" s="85">
        <v>0.995842</v>
      </c>
      <c r="X506" s="81">
        <v>28.7485</v>
      </c>
      <c r="Y506" s="81">
        <v>28.7485</v>
      </c>
      <c r="Z506" s="10" t="s">
        <v>114</v>
      </c>
      <c r="AA506" s="10">
        <v>1</v>
      </c>
      <c r="AB506" s="74">
        <v>0</v>
      </c>
      <c r="AC506" s="10">
        <v>1</v>
      </c>
      <c r="AD506" s="10">
        <v>1</v>
      </c>
      <c r="AE506" s="81">
        <v>19.444624999999998</v>
      </c>
      <c r="AF506" s="81">
        <v>28.7485</v>
      </c>
      <c r="AG506" s="81">
        <v>9.3038699999999999</v>
      </c>
      <c r="AH506" s="10">
        <v>0</v>
      </c>
      <c r="AI506" s="74">
        <v>0</v>
      </c>
      <c r="AJ506" s="74">
        <f>Table1[[#This Row],[Improvement Payment Amount]]+Table1[[#This Row],[Incentive Payment Amount]]</f>
        <v>0</v>
      </c>
      <c r="AK506" s="3">
        <v>0</v>
      </c>
      <c r="AL506" s="3">
        <v>0</v>
      </c>
      <c r="AM506" s="3">
        <v>0</v>
      </c>
    </row>
    <row r="507" spans="1:39" ht="17.100000000000001" customHeight="1" x14ac:dyDescent="0.25">
      <c r="A507" s="82">
        <v>120001402</v>
      </c>
      <c r="B507" s="83" t="s">
        <v>856</v>
      </c>
      <c r="C507" s="10">
        <v>1942301627</v>
      </c>
      <c r="D507" s="10">
        <v>206540707</v>
      </c>
      <c r="E507" s="84">
        <v>5831</v>
      </c>
      <c r="F507" s="84">
        <v>0</v>
      </c>
      <c r="G507" s="84">
        <v>317</v>
      </c>
      <c r="H507" s="84">
        <v>6148</v>
      </c>
      <c r="I507" s="77">
        <v>0</v>
      </c>
      <c r="J507" s="77">
        <v>6.25E-2</v>
      </c>
      <c r="K507" s="77">
        <v>0</v>
      </c>
      <c r="L507" s="77">
        <v>0.98475610000000002</v>
      </c>
      <c r="M507" s="77">
        <v>0.98630136999999996</v>
      </c>
      <c r="N507" s="77">
        <v>4.1666670000000003E-2</v>
      </c>
      <c r="O507" s="77" t="s">
        <v>11</v>
      </c>
      <c r="P507" s="77">
        <v>6.25E-2</v>
      </c>
      <c r="Q507" s="77">
        <v>7.9365080000000005E-2</v>
      </c>
      <c r="R507" s="77">
        <v>4.4444440000000002E-2</v>
      </c>
      <c r="S507" s="77">
        <v>0.12789068000000001</v>
      </c>
      <c r="T507" s="77">
        <v>0.52</v>
      </c>
      <c r="U507" s="77" t="s">
        <v>1146</v>
      </c>
      <c r="V507" s="10">
        <v>1</v>
      </c>
      <c r="W507" s="85">
        <v>0.99598394000000001</v>
      </c>
      <c r="X507" s="81">
        <v>46.563299999999998</v>
      </c>
      <c r="Y507" s="81">
        <v>46.563299999999998</v>
      </c>
      <c r="Z507" s="10" t="s">
        <v>114</v>
      </c>
      <c r="AA507" s="10">
        <v>1</v>
      </c>
      <c r="AB507" s="74">
        <v>0</v>
      </c>
      <c r="AC507" s="10">
        <v>1</v>
      </c>
      <c r="AD507" s="10">
        <v>1</v>
      </c>
      <c r="AE507" s="81">
        <v>27.777750000000001</v>
      </c>
      <c r="AF507" s="81">
        <v>46.563299999999998</v>
      </c>
      <c r="AG507" s="81">
        <v>18.785550000000001</v>
      </c>
      <c r="AH507" s="10">
        <v>1</v>
      </c>
      <c r="AI507" s="74">
        <v>5997.266487715925</v>
      </c>
      <c r="AJ507" s="74">
        <f>Table1[[#This Row],[Improvement Payment Amount]]+Table1[[#This Row],[Incentive Payment Amount]]</f>
        <v>5997.266487715925</v>
      </c>
      <c r="AK507" s="3">
        <v>5997.266487715925</v>
      </c>
      <c r="AL507" s="3">
        <v>0</v>
      </c>
      <c r="AM507" s="3">
        <v>5997.266487715925</v>
      </c>
    </row>
    <row r="508" spans="1:39" ht="17.100000000000001" customHeight="1" x14ac:dyDescent="0.25">
      <c r="A508" s="82">
        <v>120001408</v>
      </c>
      <c r="B508" s="83" t="s">
        <v>857</v>
      </c>
      <c r="C508" s="10">
        <v>1457457574</v>
      </c>
      <c r="D508" s="10">
        <v>206540809</v>
      </c>
      <c r="E508" s="84">
        <v>20682</v>
      </c>
      <c r="F508" s="84">
        <v>0</v>
      </c>
      <c r="G508" s="84">
        <v>566</v>
      </c>
      <c r="H508" s="84">
        <v>21248</v>
      </c>
      <c r="I508" s="77">
        <v>0</v>
      </c>
      <c r="J508" s="77">
        <v>4.7619050000000003E-2</v>
      </c>
      <c r="K508" s="77">
        <v>3.5460989999999998E-2</v>
      </c>
      <c r="L508" s="77">
        <v>0.98939929000000004</v>
      </c>
      <c r="M508" s="77">
        <v>0.99688474000000005</v>
      </c>
      <c r="N508" s="77">
        <v>6.8027199999999999E-3</v>
      </c>
      <c r="O508" s="77">
        <v>0.13953488</v>
      </c>
      <c r="P508" s="77">
        <v>0</v>
      </c>
      <c r="Q508" s="77">
        <v>0</v>
      </c>
      <c r="R508" s="77">
        <v>5.228758E-2</v>
      </c>
      <c r="S508" s="77">
        <v>0.22546783000000001</v>
      </c>
      <c r="T508" s="77">
        <v>0.42105262999999998</v>
      </c>
      <c r="U508" s="77" t="s">
        <v>1146</v>
      </c>
      <c r="V508" s="10">
        <v>1</v>
      </c>
      <c r="W508" s="85">
        <v>0.99261993000000004</v>
      </c>
      <c r="X508" s="81">
        <v>41.942999999999998</v>
      </c>
      <c r="Y508" s="81">
        <v>41.942999999999998</v>
      </c>
      <c r="Z508" s="10" t="s">
        <v>114</v>
      </c>
      <c r="AA508" s="10">
        <v>1</v>
      </c>
      <c r="AB508" s="74">
        <v>0</v>
      </c>
      <c r="AC508" s="10">
        <v>1</v>
      </c>
      <c r="AD508" s="10">
        <v>1</v>
      </c>
      <c r="AE508" s="81">
        <v>27.77825</v>
      </c>
      <c r="AF508" s="81">
        <v>41.942999999999998</v>
      </c>
      <c r="AG508" s="81">
        <v>14.16475</v>
      </c>
      <c r="AH508" s="10">
        <v>0</v>
      </c>
      <c r="AI508" s="74">
        <v>0</v>
      </c>
      <c r="AJ508" s="74">
        <f>Table1[[#This Row],[Improvement Payment Amount]]+Table1[[#This Row],[Incentive Payment Amount]]</f>
        <v>0</v>
      </c>
      <c r="AK508" s="3">
        <v>0</v>
      </c>
      <c r="AL508" s="3">
        <v>0</v>
      </c>
      <c r="AM508" s="3">
        <v>0</v>
      </c>
    </row>
    <row r="509" spans="1:39" ht="17.100000000000001" customHeight="1" x14ac:dyDescent="0.25">
      <c r="A509" s="82">
        <v>120001421</v>
      </c>
      <c r="B509" s="83" t="s">
        <v>858</v>
      </c>
      <c r="C509" s="10">
        <v>1235546300</v>
      </c>
      <c r="D509" s="10">
        <v>206540823</v>
      </c>
      <c r="E509" s="84">
        <v>14928</v>
      </c>
      <c r="F509" s="84">
        <v>0</v>
      </c>
      <c r="G509" s="84">
        <v>0</v>
      </c>
      <c r="H509" s="84">
        <v>14928</v>
      </c>
      <c r="I509" s="77">
        <v>0</v>
      </c>
      <c r="J509" s="77">
        <v>0</v>
      </c>
      <c r="K509" s="77">
        <v>0</v>
      </c>
      <c r="L509" s="77">
        <v>0.97604789999999997</v>
      </c>
      <c r="M509" s="77">
        <v>0.97244094000000003</v>
      </c>
      <c r="N509" s="77">
        <v>0</v>
      </c>
      <c r="O509" s="77">
        <v>0.21951219999999999</v>
      </c>
      <c r="P509" s="77">
        <v>0</v>
      </c>
      <c r="Q509" s="77">
        <v>0</v>
      </c>
      <c r="R509" s="77">
        <v>0.15060240999999999</v>
      </c>
      <c r="S509" s="77">
        <v>0.11068105</v>
      </c>
      <c r="T509" s="77">
        <v>0.58333332999999998</v>
      </c>
      <c r="U509" s="77" t="s">
        <v>1146</v>
      </c>
      <c r="V509" s="10">
        <v>1</v>
      </c>
      <c r="W509" s="85">
        <v>0.99145298999999998</v>
      </c>
      <c r="X509" s="81">
        <v>68.332999999999998</v>
      </c>
      <c r="Y509" s="81">
        <v>68.332999999999998</v>
      </c>
      <c r="Z509" s="10" t="s">
        <v>114</v>
      </c>
      <c r="AA509" s="10">
        <v>3</v>
      </c>
      <c r="AB509" s="74">
        <v>61871.599689807234</v>
      </c>
      <c r="AC509" s="10">
        <v>1</v>
      </c>
      <c r="AD509" s="10">
        <v>1</v>
      </c>
      <c r="AE509" s="81">
        <v>72.222250000000003</v>
      </c>
      <c r="AF509" s="81">
        <v>68.332999999999998</v>
      </c>
      <c r="AG509" s="81">
        <v>-3.8892500000000001</v>
      </c>
      <c r="AH509" s="10">
        <v>0</v>
      </c>
      <c r="AI509" s="74">
        <v>0</v>
      </c>
      <c r="AJ509" s="74">
        <f>Table1[[#This Row],[Improvement Payment Amount]]+Table1[[#This Row],[Incentive Payment Amount]]</f>
        <v>61871.599689807234</v>
      </c>
      <c r="AK509" s="3">
        <v>61871.599689807234</v>
      </c>
      <c r="AL509" s="3">
        <v>0</v>
      </c>
      <c r="AM509" s="3">
        <v>61871.599689807234</v>
      </c>
    </row>
    <row r="510" spans="1:39" ht="17.100000000000001" customHeight="1" x14ac:dyDescent="0.25">
      <c r="A510" s="82">
        <v>120001431</v>
      </c>
      <c r="B510" s="83" t="s">
        <v>299</v>
      </c>
      <c r="C510" s="10">
        <v>1134427289</v>
      </c>
      <c r="D510" s="10">
        <v>206540075</v>
      </c>
      <c r="E510" s="84">
        <v>33093</v>
      </c>
      <c r="F510" s="84">
        <v>0</v>
      </c>
      <c r="G510" s="84">
        <v>38</v>
      </c>
      <c r="H510" s="84">
        <v>33131</v>
      </c>
      <c r="I510" s="77">
        <v>0</v>
      </c>
      <c r="J510" s="77">
        <v>1.465201E-2</v>
      </c>
      <c r="K510" s="77">
        <v>6.6445200000000001E-3</v>
      </c>
      <c r="L510" s="77">
        <v>0.97122302000000005</v>
      </c>
      <c r="M510" s="77">
        <v>0.95505618000000003</v>
      </c>
      <c r="N510" s="77">
        <v>3.3444799999999999E-3</v>
      </c>
      <c r="O510" s="77">
        <v>0.40425531999999997</v>
      </c>
      <c r="P510" s="77">
        <v>0</v>
      </c>
      <c r="Q510" s="77">
        <v>0</v>
      </c>
      <c r="R510" s="77">
        <v>0.18727915000000001</v>
      </c>
      <c r="S510" s="77">
        <v>0.19139318999999999</v>
      </c>
      <c r="T510" s="77">
        <v>0.70129870000000005</v>
      </c>
      <c r="U510" s="77" t="s">
        <v>1146</v>
      </c>
      <c r="V510" s="10">
        <v>1</v>
      </c>
      <c r="W510" s="85">
        <v>0.98430492999999997</v>
      </c>
      <c r="X510" s="81">
        <v>36.664999999999999</v>
      </c>
      <c r="Y510" s="81">
        <v>36.664999999999999</v>
      </c>
      <c r="Z510" s="10" t="s">
        <v>78</v>
      </c>
      <c r="AA510" s="10" t="s">
        <v>36</v>
      </c>
      <c r="AB510" s="74">
        <v>0</v>
      </c>
      <c r="AC510" s="10">
        <v>1</v>
      </c>
      <c r="AD510" s="10">
        <v>0</v>
      </c>
      <c r="AE510" s="81">
        <v>30.555875</v>
      </c>
      <c r="AF510" s="81">
        <v>36.664999999999999</v>
      </c>
      <c r="AG510" s="81">
        <v>6.1091199999999999</v>
      </c>
      <c r="AH510" s="10">
        <v>0</v>
      </c>
      <c r="AI510" s="74">
        <v>0</v>
      </c>
      <c r="AJ510" s="74">
        <f>Table1[[#This Row],[Improvement Payment Amount]]+Table1[[#This Row],[Incentive Payment Amount]]</f>
        <v>0</v>
      </c>
      <c r="AK510" s="3">
        <v>0</v>
      </c>
      <c r="AL510" s="3">
        <v>0</v>
      </c>
      <c r="AM510" s="3">
        <v>0</v>
      </c>
    </row>
    <row r="511" spans="1:39" ht="17.100000000000001" customHeight="1" x14ac:dyDescent="0.25">
      <c r="A511" s="82">
        <v>120001440</v>
      </c>
      <c r="B511" s="83" t="s">
        <v>859</v>
      </c>
      <c r="C511" s="10">
        <v>1356746606</v>
      </c>
      <c r="D511" s="10">
        <v>206540709</v>
      </c>
      <c r="E511" s="84">
        <v>23286</v>
      </c>
      <c r="F511" s="84">
        <v>0</v>
      </c>
      <c r="G511" s="84">
        <v>488</v>
      </c>
      <c r="H511" s="84">
        <v>23774</v>
      </c>
      <c r="I511" s="77">
        <v>0</v>
      </c>
      <c r="J511" s="77">
        <v>3.2786889999999999E-2</v>
      </c>
      <c r="K511" s="77">
        <v>4.379562E-2</v>
      </c>
      <c r="L511" s="77">
        <v>0.47565542999999999</v>
      </c>
      <c r="M511" s="77">
        <v>0.96254682000000003</v>
      </c>
      <c r="N511" s="77">
        <v>2.0408160000000002E-2</v>
      </c>
      <c r="O511" s="77">
        <v>0.13636364000000001</v>
      </c>
      <c r="P511" s="77">
        <v>0</v>
      </c>
      <c r="Q511" s="77">
        <v>0</v>
      </c>
      <c r="R511" s="77">
        <v>7.5757580000000005E-2</v>
      </c>
      <c r="S511" s="77">
        <v>0.20869657</v>
      </c>
      <c r="T511" s="77">
        <v>0.96103896</v>
      </c>
      <c r="U511" s="77" t="s">
        <v>1146</v>
      </c>
      <c r="V511" s="10">
        <v>1</v>
      </c>
      <c r="W511" s="85">
        <v>0.91095890000000002</v>
      </c>
      <c r="X511" s="81">
        <v>44.582500000000003</v>
      </c>
      <c r="Y511" s="81">
        <v>44.582500000000003</v>
      </c>
      <c r="Z511" s="10" t="s">
        <v>114</v>
      </c>
      <c r="AA511" s="10">
        <v>1</v>
      </c>
      <c r="AB511" s="74">
        <v>0</v>
      </c>
      <c r="AC511" s="10">
        <v>1</v>
      </c>
      <c r="AD511" s="10">
        <v>1</v>
      </c>
      <c r="AE511" s="81">
        <v>50</v>
      </c>
      <c r="AF511" s="81">
        <v>44.582500000000003</v>
      </c>
      <c r="AG511" s="81">
        <v>-5.4175000000000004</v>
      </c>
      <c r="AH511" s="10">
        <v>0</v>
      </c>
      <c r="AI511" s="74">
        <v>0</v>
      </c>
      <c r="AJ511" s="74">
        <f>Table1[[#This Row],[Improvement Payment Amount]]+Table1[[#This Row],[Incentive Payment Amount]]</f>
        <v>0</v>
      </c>
      <c r="AK511" s="3">
        <v>0</v>
      </c>
      <c r="AL511" s="3">
        <v>0</v>
      </c>
      <c r="AM511" s="3">
        <v>0</v>
      </c>
    </row>
    <row r="512" spans="1:39" ht="17.100000000000001" customHeight="1" x14ac:dyDescent="0.25">
      <c r="A512" s="82">
        <v>120001442</v>
      </c>
      <c r="B512" s="83" t="s">
        <v>300</v>
      </c>
      <c r="C512" s="10">
        <v>1376524843</v>
      </c>
      <c r="D512" s="10">
        <v>206540723</v>
      </c>
      <c r="E512" s="84">
        <v>35167</v>
      </c>
      <c r="F512" s="84">
        <v>0</v>
      </c>
      <c r="G512" s="84">
        <v>57</v>
      </c>
      <c r="H512" s="84">
        <v>35224</v>
      </c>
      <c r="I512" s="77">
        <v>0</v>
      </c>
      <c r="J512" s="77">
        <v>0</v>
      </c>
      <c r="K512" s="77">
        <v>0</v>
      </c>
      <c r="L512" s="77">
        <v>1</v>
      </c>
      <c r="M512" s="77">
        <v>1</v>
      </c>
      <c r="N512" s="77">
        <v>0</v>
      </c>
      <c r="O512" s="77">
        <v>4.6728970000000002E-2</v>
      </c>
      <c r="P512" s="77">
        <v>0</v>
      </c>
      <c r="Q512" s="77">
        <v>0</v>
      </c>
      <c r="R512" s="77">
        <v>1.201201E-2</v>
      </c>
      <c r="S512" s="77">
        <v>0.17050926</v>
      </c>
      <c r="T512" s="77">
        <v>0.73148148000000002</v>
      </c>
      <c r="U512" s="77" t="s">
        <v>1146</v>
      </c>
      <c r="V512" s="10">
        <v>1</v>
      </c>
      <c r="W512" s="85">
        <v>0.99658703000000004</v>
      </c>
      <c r="X512" s="81">
        <v>84.165999999999997</v>
      </c>
      <c r="Y512" s="81">
        <v>84.165999999999997</v>
      </c>
      <c r="Z512" s="10" t="s">
        <v>78</v>
      </c>
      <c r="AA512" s="10" t="s">
        <v>36</v>
      </c>
      <c r="AB512" s="74">
        <v>0</v>
      </c>
      <c r="AC512" s="10">
        <v>1</v>
      </c>
      <c r="AD512" s="10">
        <v>0</v>
      </c>
      <c r="AE512" s="81">
        <v>91.666624999999996</v>
      </c>
      <c r="AF512" s="81">
        <v>84.165999999999997</v>
      </c>
      <c r="AG512" s="81">
        <v>-7.5006300000000001</v>
      </c>
      <c r="AH512" s="10">
        <v>0</v>
      </c>
      <c r="AI512" s="74">
        <v>0</v>
      </c>
      <c r="AJ512" s="74">
        <f>Table1[[#This Row],[Improvement Payment Amount]]+Table1[[#This Row],[Incentive Payment Amount]]</f>
        <v>0</v>
      </c>
      <c r="AK512" s="3">
        <v>0</v>
      </c>
      <c r="AL512" s="3">
        <v>0</v>
      </c>
      <c r="AM512" s="3">
        <v>0</v>
      </c>
    </row>
    <row r="513" spans="1:39" ht="17.100000000000001" customHeight="1" x14ac:dyDescent="0.25">
      <c r="A513" s="82">
        <v>120001462</v>
      </c>
      <c r="B513" s="83" t="s">
        <v>301</v>
      </c>
      <c r="C513" s="10">
        <v>1316011851</v>
      </c>
      <c r="D513" s="10">
        <v>206540762</v>
      </c>
      <c r="E513" s="84">
        <v>21488</v>
      </c>
      <c r="F513" s="84">
        <v>0</v>
      </c>
      <c r="G513" s="84">
        <v>31</v>
      </c>
      <c r="H513" s="84">
        <v>21519</v>
      </c>
      <c r="I513" s="77">
        <v>0</v>
      </c>
      <c r="J513" s="77">
        <v>9.3457899999999997E-3</v>
      </c>
      <c r="K513" s="77">
        <v>0</v>
      </c>
      <c r="L513" s="77">
        <v>1</v>
      </c>
      <c r="M513" s="77">
        <v>1</v>
      </c>
      <c r="N513" s="77">
        <v>0</v>
      </c>
      <c r="O513" s="77">
        <v>0.79310345000000004</v>
      </c>
      <c r="P513" s="77">
        <v>0</v>
      </c>
      <c r="Q513" s="77">
        <v>0</v>
      </c>
      <c r="R513" s="77">
        <v>0.18292683000000001</v>
      </c>
      <c r="S513" s="77">
        <v>0.12377827</v>
      </c>
      <c r="T513" s="77" t="s">
        <v>11</v>
      </c>
      <c r="U513" s="77" t="s">
        <v>1146</v>
      </c>
      <c r="V513" s="10">
        <v>1</v>
      </c>
      <c r="W513" s="85">
        <v>0.87765957000000006</v>
      </c>
      <c r="X513" s="81">
        <v>76.248999999999995</v>
      </c>
      <c r="Y513" s="81">
        <v>0</v>
      </c>
      <c r="Z513" s="10" t="s">
        <v>114</v>
      </c>
      <c r="AA513" s="10" t="s">
        <v>36</v>
      </c>
      <c r="AB513" s="74">
        <v>0</v>
      </c>
      <c r="AC513" s="10">
        <v>1</v>
      </c>
      <c r="AD513" s="10">
        <v>0</v>
      </c>
      <c r="AE513" s="81">
        <v>44.445</v>
      </c>
      <c r="AF513" s="81">
        <v>76.248999999999995</v>
      </c>
      <c r="AG513" s="81">
        <v>31.803999999999998</v>
      </c>
      <c r="AH513" s="10">
        <v>1</v>
      </c>
      <c r="AI513" s="74">
        <v>0</v>
      </c>
      <c r="AJ513" s="74">
        <f>Table1[[#This Row],[Improvement Payment Amount]]+Table1[[#This Row],[Incentive Payment Amount]]</f>
        <v>0</v>
      </c>
      <c r="AK513" s="3">
        <v>0</v>
      </c>
      <c r="AL513" s="3">
        <v>0</v>
      </c>
      <c r="AM513" s="3">
        <v>0</v>
      </c>
    </row>
    <row r="514" spans="1:39" ht="17.100000000000001" customHeight="1" x14ac:dyDescent="0.25">
      <c r="A514" s="82">
        <v>120001469</v>
      </c>
      <c r="B514" s="83" t="s">
        <v>302</v>
      </c>
      <c r="C514" s="10">
        <v>1225270341</v>
      </c>
      <c r="D514" s="10">
        <v>206540828</v>
      </c>
      <c r="E514" s="84">
        <v>46651</v>
      </c>
      <c r="F514" s="84">
        <v>0</v>
      </c>
      <c r="G514" s="84">
        <v>274</v>
      </c>
      <c r="H514" s="84">
        <v>46925</v>
      </c>
      <c r="I514" s="77">
        <v>0</v>
      </c>
      <c r="J514" s="77">
        <v>2.3809520000000001E-2</v>
      </c>
      <c r="K514" s="77">
        <v>1.792115E-2</v>
      </c>
      <c r="L514" s="77">
        <v>0.85897436000000005</v>
      </c>
      <c r="M514" s="77">
        <v>0.78835979</v>
      </c>
      <c r="N514" s="77">
        <v>5.8479500000000002E-3</v>
      </c>
      <c r="O514" s="77">
        <v>0.45652174000000001</v>
      </c>
      <c r="P514" s="77">
        <v>0</v>
      </c>
      <c r="Q514" s="77">
        <v>0</v>
      </c>
      <c r="R514" s="77">
        <v>0.13966480000000001</v>
      </c>
      <c r="S514" s="77">
        <v>0.16437539000000001</v>
      </c>
      <c r="T514" s="77">
        <v>0.72361808999999999</v>
      </c>
      <c r="U514" s="77" t="s">
        <v>1146</v>
      </c>
      <c r="V514" s="10">
        <v>1</v>
      </c>
      <c r="W514" s="85">
        <v>0.97</v>
      </c>
      <c r="X514" s="81">
        <v>31.388000000000002</v>
      </c>
      <c r="Y514" s="81">
        <v>31.388000000000002</v>
      </c>
      <c r="Z514" s="10" t="s">
        <v>78</v>
      </c>
      <c r="AA514" s="10" t="s">
        <v>36</v>
      </c>
      <c r="AB514" s="74">
        <v>0</v>
      </c>
      <c r="AC514" s="10">
        <v>1</v>
      </c>
      <c r="AD514" s="10">
        <v>0</v>
      </c>
      <c r="AE514" s="81">
        <v>36.111375000000002</v>
      </c>
      <c r="AF514" s="81">
        <v>31.388000000000002</v>
      </c>
      <c r="AG514" s="81">
        <v>-4.7233799999999997</v>
      </c>
      <c r="AH514" s="10">
        <v>0</v>
      </c>
      <c r="AI514" s="74">
        <v>0</v>
      </c>
      <c r="AJ514" s="74">
        <f>Table1[[#This Row],[Improvement Payment Amount]]+Table1[[#This Row],[Incentive Payment Amount]]</f>
        <v>0</v>
      </c>
      <c r="AK514" s="3">
        <v>0</v>
      </c>
      <c r="AL514" s="3">
        <v>0</v>
      </c>
      <c r="AM514" s="3">
        <v>0</v>
      </c>
    </row>
    <row r="515" spans="1:39" ht="17.100000000000001" customHeight="1" x14ac:dyDescent="0.25">
      <c r="A515" s="82">
        <v>120001472</v>
      </c>
      <c r="B515" s="83" t="s">
        <v>303</v>
      </c>
      <c r="C515" s="10">
        <v>1871674358</v>
      </c>
      <c r="D515" s="10">
        <v>206541695</v>
      </c>
      <c r="E515" s="84">
        <v>17000</v>
      </c>
      <c r="F515" s="84">
        <v>0</v>
      </c>
      <c r="G515" s="84">
        <v>34</v>
      </c>
      <c r="H515" s="84">
        <v>17034</v>
      </c>
      <c r="I515" s="77">
        <v>0</v>
      </c>
      <c r="J515" s="77">
        <v>0</v>
      </c>
      <c r="K515" s="77">
        <v>0</v>
      </c>
      <c r="L515" s="77">
        <v>1</v>
      </c>
      <c r="M515" s="77">
        <v>1</v>
      </c>
      <c r="N515" s="77">
        <v>0</v>
      </c>
      <c r="O515" s="77">
        <v>0.21929825</v>
      </c>
      <c r="P515" s="77">
        <v>0</v>
      </c>
      <c r="Q515" s="77">
        <v>0</v>
      </c>
      <c r="R515" s="77">
        <v>6.5306119999999995E-2</v>
      </c>
      <c r="S515" s="77">
        <v>0.18705590999999999</v>
      </c>
      <c r="T515" s="77" t="s">
        <v>11</v>
      </c>
      <c r="U515" s="77" t="s">
        <v>1146</v>
      </c>
      <c r="V515" s="10">
        <v>1</v>
      </c>
      <c r="W515" s="85">
        <v>0.95906433000000002</v>
      </c>
      <c r="X515" s="81">
        <v>76.248999999999995</v>
      </c>
      <c r="Y515" s="81">
        <v>76.248999999999995</v>
      </c>
      <c r="Z515" s="10" t="s">
        <v>114</v>
      </c>
      <c r="AA515" s="10">
        <v>3</v>
      </c>
      <c r="AB515" s="74">
        <v>70600.269903280845</v>
      </c>
      <c r="AC515" s="10">
        <v>1</v>
      </c>
      <c r="AD515" s="10">
        <v>1</v>
      </c>
      <c r="AE515" s="81">
        <v>41.666625000000003</v>
      </c>
      <c r="AF515" s="81">
        <v>76.248999999999995</v>
      </c>
      <c r="AG515" s="81">
        <v>34.582369999999997</v>
      </c>
      <c r="AH515" s="10">
        <v>1</v>
      </c>
      <c r="AI515" s="74">
        <v>16616.36912032418</v>
      </c>
      <c r="AJ515" s="74">
        <f>Table1[[#This Row],[Improvement Payment Amount]]+Table1[[#This Row],[Incentive Payment Amount]]</f>
        <v>87216.639023605021</v>
      </c>
      <c r="AK515" s="3">
        <v>87216.639023605021</v>
      </c>
      <c r="AL515" s="3">
        <v>0</v>
      </c>
      <c r="AM515" s="3">
        <v>87216.639023605021</v>
      </c>
    </row>
    <row r="516" spans="1:39" ht="17.100000000000001" customHeight="1" x14ac:dyDescent="0.25">
      <c r="A516" s="82">
        <v>120001474</v>
      </c>
      <c r="B516" s="83" t="s">
        <v>860</v>
      </c>
      <c r="C516" s="10">
        <v>1174730105</v>
      </c>
      <c r="D516" s="10">
        <v>206541740</v>
      </c>
      <c r="E516" s="84">
        <v>24064</v>
      </c>
      <c r="F516" s="84">
        <v>0</v>
      </c>
      <c r="G516" s="84">
        <v>2</v>
      </c>
      <c r="H516" s="84">
        <v>24066</v>
      </c>
      <c r="I516" s="77">
        <v>0</v>
      </c>
      <c r="J516" s="77">
        <v>0</v>
      </c>
      <c r="K516" s="77">
        <v>0</v>
      </c>
      <c r="L516" s="77">
        <v>1</v>
      </c>
      <c r="M516" s="77">
        <v>0.99691357999999997</v>
      </c>
      <c r="N516" s="77">
        <v>0</v>
      </c>
      <c r="O516" s="77">
        <v>0.12605042</v>
      </c>
      <c r="P516" s="77">
        <v>0</v>
      </c>
      <c r="Q516" s="77">
        <v>0</v>
      </c>
      <c r="R516" s="77">
        <v>0.08</v>
      </c>
      <c r="S516" s="77">
        <v>0.16711672999999999</v>
      </c>
      <c r="T516" s="77">
        <v>0.55263158000000001</v>
      </c>
      <c r="U516" s="77" t="s">
        <v>1146</v>
      </c>
      <c r="V516" s="10">
        <v>1</v>
      </c>
      <c r="W516" s="85">
        <v>0.97058823999999999</v>
      </c>
      <c r="X516" s="81">
        <v>70.971500000000006</v>
      </c>
      <c r="Y516" s="81">
        <v>70.971500000000006</v>
      </c>
      <c r="Z516" s="10" t="s">
        <v>114</v>
      </c>
      <c r="AA516" s="10">
        <v>3</v>
      </c>
      <c r="AB516" s="74">
        <v>99745.573294138594</v>
      </c>
      <c r="AC516" s="10">
        <v>1</v>
      </c>
      <c r="AD516" s="10">
        <v>1</v>
      </c>
      <c r="AE516" s="81">
        <v>72.222250000000003</v>
      </c>
      <c r="AF516" s="81">
        <v>70.971500000000006</v>
      </c>
      <c r="AG516" s="81">
        <v>-1.25075</v>
      </c>
      <c r="AH516" s="10">
        <v>0</v>
      </c>
      <c r="AI516" s="74">
        <v>0</v>
      </c>
      <c r="AJ516" s="74">
        <f>Table1[[#This Row],[Improvement Payment Amount]]+Table1[[#This Row],[Incentive Payment Amount]]</f>
        <v>99745.573294138594</v>
      </c>
      <c r="AK516" s="3">
        <v>99745.573294138594</v>
      </c>
      <c r="AL516" s="3">
        <v>0</v>
      </c>
      <c r="AM516" s="3">
        <v>99745.573294138594</v>
      </c>
    </row>
    <row r="517" spans="1:39" ht="17.100000000000001" customHeight="1" x14ac:dyDescent="0.25">
      <c r="A517" s="82">
        <v>120001477</v>
      </c>
      <c r="B517" s="83" t="s">
        <v>304</v>
      </c>
      <c r="C517" s="10">
        <v>1952609182</v>
      </c>
      <c r="D517" s="10">
        <v>206542063</v>
      </c>
      <c r="E517" s="84">
        <v>20119</v>
      </c>
      <c r="F517" s="84">
        <v>0</v>
      </c>
      <c r="G517" s="84">
        <v>0</v>
      </c>
      <c r="H517" s="84">
        <v>20119</v>
      </c>
      <c r="I517" s="77">
        <v>0</v>
      </c>
      <c r="J517" s="77">
        <v>4.1420119999999998E-2</v>
      </c>
      <c r="K517" s="77">
        <v>0</v>
      </c>
      <c r="L517" s="77">
        <v>0.75151515000000002</v>
      </c>
      <c r="M517" s="77">
        <v>0.67058823999999995</v>
      </c>
      <c r="N517" s="77">
        <v>1.0416669999999999E-2</v>
      </c>
      <c r="O517" s="77">
        <v>0.33333332999999998</v>
      </c>
      <c r="P517" s="77">
        <v>0</v>
      </c>
      <c r="Q517" s="77">
        <v>0</v>
      </c>
      <c r="R517" s="77">
        <v>9.1954019999999997E-2</v>
      </c>
      <c r="S517" s="77">
        <v>0.23259991999999999</v>
      </c>
      <c r="T517" s="77">
        <v>0.71199999999999997</v>
      </c>
      <c r="U517" s="77" t="s">
        <v>1146</v>
      </c>
      <c r="V517" s="10">
        <v>1</v>
      </c>
      <c r="W517" s="85">
        <v>0.96308724999999995</v>
      </c>
      <c r="X517" s="81">
        <v>41.944000000000003</v>
      </c>
      <c r="Y517" s="81">
        <v>41.944000000000003</v>
      </c>
      <c r="Z517" s="10" t="s">
        <v>114</v>
      </c>
      <c r="AA517" s="10">
        <v>1</v>
      </c>
      <c r="AB517" s="74">
        <v>0</v>
      </c>
      <c r="AC517" s="10">
        <v>1</v>
      </c>
      <c r="AD517" s="10">
        <v>1</v>
      </c>
      <c r="AE517" s="81">
        <v>38.889249999999997</v>
      </c>
      <c r="AF517" s="81">
        <v>41.944000000000003</v>
      </c>
      <c r="AG517" s="81">
        <v>3.0547499999999999</v>
      </c>
      <c r="AH517" s="10">
        <v>0</v>
      </c>
      <c r="AI517" s="74">
        <v>0</v>
      </c>
      <c r="AJ517" s="74">
        <f>Table1[[#This Row],[Improvement Payment Amount]]+Table1[[#This Row],[Incentive Payment Amount]]</f>
        <v>0</v>
      </c>
      <c r="AK517" s="3">
        <v>0</v>
      </c>
      <c r="AL517" s="3">
        <v>0</v>
      </c>
      <c r="AM517" s="3">
        <v>0</v>
      </c>
    </row>
    <row r="518" spans="1:39" ht="17.100000000000001" customHeight="1" x14ac:dyDescent="0.25">
      <c r="A518" s="82">
        <v>120001522</v>
      </c>
      <c r="B518" s="83" t="s">
        <v>305</v>
      </c>
      <c r="C518" s="10">
        <v>1215001763</v>
      </c>
      <c r="D518" s="10">
        <v>206544041</v>
      </c>
      <c r="E518" s="84">
        <v>15390</v>
      </c>
      <c r="F518" s="84">
        <v>0</v>
      </c>
      <c r="G518" s="84">
        <v>37</v>
      </c>
      <c r="H518" s="84">
        <v>15427</v>
      </c>
      <c r="I518" s="77">
        <v>0</v>
      </c>
      <c r="J518" s="77">
        <v>0</v>
      </c>
      <c r="K518" s="77">
        <v>0</v>
      </c>
      <c r="L518" s="77">
        <v>1</v>
      </c>
      <c r="M518" s="77">
        <v>0.99657534000000003</v>
      </c>
      <c r="N518" s="77">
        <v>0</v>
      </c>
      <c r="O518" s="77">
        <v>0.23913043</v>
      </c>
      <c r="P518" s="77">
        <v>5.0761399999999998E-3</v>
      </c>
      <c r="Q518" s="77">
        <v>0</v>
      </c>
      <c r="R518" s="77">
        <v>0.16463415000000001</v>
      </c>
      <c r="S518" s="77">
        <v>0.12287682</v>
      </c>
      <c r="T518" s="77" t="s">
        <v>11</v>
      </c>
      <c r="U518" s="77" t="s">
        <v>1146</v>
      </c>
      <c r="V518" s="10">
        <v>1</v>
      </c>
      <c r="W518" s="85">
        <v>0.96254682000000003</v>
      </c>
      <c r="X518" s="81">
        <v>76.25</v>
      </c>
      <c r="Y518" s="81">
        <v>76.25</v>
      </c>
      <c r="Z518" s="10" t="s">
        <v>114</v>
      </c>
      <c r="AA518" s="10">
        <v>3</v>
      </c>
      <c r="AB518" s="74">
        <v>63939.788880938926</v>
      </c>
      <c r="AC518" s="10">
        <v>1</v>
      </c>
      <c r="AD518" s="10">
        <v>1</v>
      </c>
      <c r="AE518" s="81">
        <v>36.111125000000001</v>
      </c>
      <c r="AF518" s="81">
        <v>76.25</v>
      </c>
      <c r="AG518" s="81">
        <v>40.138869999999997</v>
      </c>
      <c r="AH518" s="10">
        <v>1</v>
      </c>
      <c r="AI518" s="74">
        <v>15048.76872251034</v>
      </c>
      <c r="AJ518" s="74">
        <f>Table1[[#This Row],[Improvement Payment Amount]]+Table1[[#This Row],[Incentive Payment Amount]]</f>
        <v>78988.55760344927</v>
      </c>
      <c r="AK518" s="3">
        <v>78988.55760344927</v>
      </c>
      <c r="AL518" s="3">
        <v>0</v>
      </c>
      <c r="AM518" s="3">
        <v>78988.55760344927</v>
      </c>
    </row>
    <row r="519" spans="1:39" ht="17.100000000000001" customHeight="1" x14ac:dyDescent="0.25">
      <c r="A519" s="82">
        <v>120001526</v>
      </c>
      <c r="B519" s="83" t="s">
        <v>861</v>
      </c>
      <c r="C519" s="10">
        <v>1770644262</v>
      </c>
      <c r="D519" s="10">
        <v>206544043</v>
      </c>
      <c r="E519" s="84">
        <v>23680</v>
      </c>
      <c r="F519" s="84">
        <v>0</v>
      </c>
      <c r="G519" s="84">
        <v>49</v>
      </c>
      <c r="H519" s="84">
        <v>23729</v>
      </c>
      <c r="I519" s="77">
        <v>0</v>
      </c>
      <c r="J519" s="77">
        <v>0</v>
      </c>
      <c r="K519" s="77">
        <v>0</v>
      </c>
      <c r="L519" s="77">
        <v>1</v>
      </c>
      <c r="M519" s="77">
        <v>1</v>
      </c>
      <c r="N519" s="77">
        <v>0</v>
      </c>
      <c r="O519" s="77">
        <v>0.22222222</v>
      </c>
      <c r="P519" s="77">
        <v>4.7619000000000003E-3</v>
      </c>
      <c r="Q519" s="77">
        <v>0</v>
      </c>
      <c r="R519" s="77">
        <v>6.4356440000000001E-2</v>
      </c>
      <c r="S519" s="77">
        <v>0.19280406999999999</v>
      </c>
      <c r="T519" s="77">
        <v>0.69230769000000003</v>
      </c>
      <c r="U519" s="77" t="s">
        <v>1146</v>
      </c>
      <c r="V519" s="10">
        <v>1</v>
      </c>
      <c r="W519" s="85">
        <v>0.97329376999999995</v>
      </c>
      <c r="X519" s="81">
        <v>65.6935</v>
      </c>
      <c r="Y519" s="81">
        <v>65.6935</v>
      </c>
      <c r="Z519" s="10" t="s">
        <v>78</v>
      </c>
      <c r="AA519" s="10" t="s">
        <v>36</v>
      </c>
      <c r="AB519" s="74">
        <v>0</v>
      </c>
      <c r="AC519" s="10">
        <v>1</v>
      </c>
      <c r="AD519" s="10">
        <v>0</v>
      </c>
      <c r="AE519" s="81">
        <v>72.222499999999997</v>
      </c>
      <c r="AF519" s="81">
        <v>65.6935</v>
      </c>
      <c r="AG519" s="81">
        <v>-6.5289999999999999</v>
      </c>
      <c r="AH519" s="10">
        <v>0</v>
      </c>
      <c r="AI519" s="74">
        <v>0</v>
      </c>
      <c r="AJ519" s="74">
        <f>Table1[[#This Row],[Improvement Payment Amount]]+Table1[[#This Row],[Incentive Payment Amount]]</f>
        <v>0</v>
      </c>
      <c r="AK519" s="3">
        <v>0</v>
      </c>
      <c r="AL519" s="3">
        <v>0</v>
      </c>
      <c r="AM519" s="3">
        <v>0</v>
      </c>
    </row>
    <row r="520" spans="1:39" ht="17.100000000000001" customHeight="1" x14ac:dyDescent="0.25">
      <c r="A520" s="82">
        <v>140000003</v>
      </c>
      <c r="B520" s="83" t="s">
        <v>1170</v>
      </c>
      <c r="C520" s="10">
        <v>1407924582</v>
      </c>
      <c r="D520" s="10">
        <v>206070893</v>
      </c>
      <c r="E520" s="84">
        <v>26204</v>
      </c>
      <c r="F520" s="84">
        <v>0</v>
      </c>
      <c r="G520" s="84">
        <v>375</v>
      </c>
      <c r="H520" s="84">
        <v>26579</v>
      </c>
      <c r="I520" s="77">
        <v>0</v>
      </c>
      <c r="J520" s="77">
        <v>3.3783779999999999E-2</v>
      </c>
      <c r="K520" s="77">
        <v>1.9417480000000001E-2</v>
      </c>
      <c r="L520" s="77">
        <v>1</v>
      </c>
      <c r="M520" s="77">
        <v>1</v>
      </c>
      <c r="N520" s="77">
        <v>0</v>
      </c>
      <c r="O520" s="77">
        <v>0.13333333</v>
      </c>
      <c r="P520" s="77">
        <v>5.8479530000000002E-2</v>
      </c>
      <c r="Q520" s="77">
        <v>6.1728399999999998E-3</v>
      </c>
      <c r="R520" s="77">
        <v>9.4017089999999998E-2</v>
      </c>
      <c r="S520" s="77">
        <v>0.11409074</v>
      </c>
      <c r="T520" s="77">
        <v>0.83750000000000002</v>
      </c>
      <c r="U520" s="77" t="s">
        <v>1153</v>
      </c>
      <c r="V520" s="10">
        <v>1</v>
      </c>
      <c r="W520" s="85">
        <v>0.96240601999999997</v>
      </c>
      <c r="X520" s="81">
        <v>69.444699999999997</v>
      </c>
      <c r="Y520" s="81">
        <v>69.444699999999997</v>
      </c>
      <c r="Z520" s="10" t="s">
        <v>114</v>
      </c>
      <c r="AA520" s="10">
        <v>3</v>
      </c>
      <c r="AB520" s="74">
        <v>110161.1232687156</v>
      </c>
      <c r="AC520" s="10">
        <v>1</v>
      </c>
      <c r="AD520" s="10">
        <v>1</v>
      </c>
      <c r="AE520" s="81">
        <v>27.777750000000001</v>
      </c>
      <c r="AF520" s="81">
        <v>69.444699999999997</v>
      </c>
      <c r="AG520" s="81">
        <v>41.66695</v>
      </c>
      <c r="AH520" s="10">
        <v>1</v>
      </c>
      <c r="AI520" s="74">
        <v>25927.349703481061</v>
      </c>
      <c r="AJ520" s="74">
        <f>Table1[[#This Row],[Improvement Payment Amount]]+Table1[[#This Row],[Incentive Payment Amount]]</f>
        <v>136088.47297219667</v>
      </c>
      <c r="AK520" s="3">
        <v>136088.47297219667</v>
      </c>
      <c r="AL520" s="3">
        <v>0</v>
      </c>
      <c r="AM520" s="3">
        <v>136088.47297219667</v>
      </c>
    </row>
    <row r="521" spans="1:39" ht="17.100000000000001" customHeight="1" x14ac:dyDescent="0.25">
      <c r="A521" s="82">
        <v>140000023</v>
      </c>
      <c r="B521" s="83" t="s">
        <v>862</v>
      </c>
      <c r="C521" s="10">
        <v>1225554645</v>
      </c>
      <c r="D521" s="10">
        <v>206070896</v>
      </c>
      <c r="E521" s="84">
        <v>20213</v>
      </c>
      <c r="F521" s="84">
        <v>0</v>
      </c>
      <c r="G521" s="84">
        <v>1387</v>
      </c>
      <c r="H521" s="84">
        <v>21600</v>
      </c>
      <c r="I521" s="77">
        <v>0</v>
      </c>
      <c r="J521" s="77">
        <v>6.5088759999999996E-2</v>
      </c>
      <c r="K521" s="77">
        <v>4.5714289999999998E-2</v>
      </c>
      <c r="L521" s="77">
        <v>0.99651568000000001</v>
      </c>
      <c r="M521" s="77">
        <v>1</v>
      </c>
      <c r="N521" s="77">
        <v>4.5871599999999998E-3</v>
      </c>
      <c r="O521" s="77">
        <v>0.25</v>
      </c>
      <c r="P521" s="77">
        <v>5.3191499999999999E-3</v>
      </c>
      <c r="Q521" s="77">
        <v>0</v>
      </c>
      <c r="R521" s="77">
        <v>4.854369E-2</v>
      </c>
      <c r="S521" s="77">
        <v>0.16157722999999999</v>
      </c>
      <c r="T521" s="77">
        <v>0.67073170999999998</v>
      </c>
      <c r="U521" s="77" t="s">
        <v>1146</v>
      </c>
      <c r="V521" s="10">
        <v>1</v>
      </c>
      <c r="W521" s="85">
        <v>0.98586571999999995</v>
      </c>
      <c r="X521" s="81">
        <v>41.942999999999998</v>
      </c>
      <c r="Y521" s="81">
        <v>41.942999999999998</v>
      </c>
      <c r="Z521" s="10" t="s">
        <v>114</v>
      </c>
      <c r="AA521" s="10">
        <v>1</v>
      </c>
      <c r="AB521" s="74">
        <v>0</v>
      </c>
      <c r="AC521" s="10">
        <v>1</v>
      </c>
      <c r="AD521" s="10">
        <v>1</v>
      </c>
      <c r="AE521" s="81">
        <v>52.777875000000002</v>
      </c>
      <c r="AF521" s="81">
        <v>41.942999999999998</v>
      </c>
      <c r="AG521" s="81">
        <v>-10.83488</v>
      </c>
      <c r="AH521" s="10">
        <v>0</v>
      </c>
      <c r="AI521" s="74">
        <v>0</v>
      </c>
      <c r="AJ521" s="74">
        <f>Table1[[#This Row],[Improvement Payment Amount]]+Table1[[#This Row],[Incentive Payment Amount]]</f>
        <v>0</v>
      </c>
      <c r="AK521" s="3">
        <v>0</v>
      </c>
      <c r="AL521" s="3">
        <v>0</v>
      </c>
      <c r="AM521" s="3">
        <v>0</v>
      </c>
    </row>
    <row r="522" spans="1:39" ht="17.100000000000001" customHeight="1" x14ac:dyDescent="0.25">
      <c r="A522" s="82">
        <v>140000030</v>
      </c>
      <c r="B522" s="83" t="s">
        <v>863</v>
      </c>
      <c r="C522" s="10">
        <v>1821320417</v>
      </c>
      <c r="D522" s="10">
        <v>206070905</v>
      </c>
      <c r="E522" s="84">
        <v>26971</v>
      </c>
      <c r="F522" s="84">
        <v>0</v>
      </c>
      <c r="G522" s="84">
        <v>1711</v>
      </c>
      <c r="H522" s="84">
        <v>28682</v>
      </c>
      <c r="I522" s="77">
        <v>0</v>
      </c>
      <c r="J522" s="77">
        <v>2.5157229999999999E-2</v>
      </c>
      <c r="K522" s="77">
        <v>0</v>
      </c>
      <c r="L522" s="77">
        <v>1</v>
      </c>
      <c r="M522" s="77">
        <v>0.99715100000000001</v>
      </c>
      <c r="N522" s="77">
        <v>0</v>
      </c>
      <c r="O522" s="77">
        <v>0.29032258</v>
      </c>
      <c r="P522" s="77">
        <v>4.3689319999999997E-2</v>
      </c>
      <c r="Q522" s="77">
        <v>1.4705879999999999E-2</v>
      </c>
      <c r="R522" s="77">
        <v>0.18292683000000001</v>
      </c>
      <c r="S522" s="77">
        <v>0.17427496000000001</v>
      </c>
      <c r="T522" s="77">
        <v>0.82291667000000002</v>
      </c>
      <c r="U522" s="77" t="s">
        <v>1153</v>
      </c>
      <c r="V522" s="10">
        <v>1</v>
      </c>
      <c r="W522" s="85">
        <v>0.95664740000000004</v>
      </c>
      <c r="X522" s="81">
        <v>55.555799999999998</v>
      </c>
      <c r="Y522" s="81">
        <v>55.555799999999998</v>
      </c>
      <c r="Z522" s="10" t="s">
        <v>114</v>
      </c>
      <c r="AA522" s="10">
        <v>2</v>
      </c>
      <c r="AB522" s="74">
        <v>79251.572986024083</v>
      </c>
      <c r="AC522" s="10">
        <v>1</v>
      </c>
      <c r="AD522" s="10">
        <v>1</v>
      </c>
      <c r="AE522" s="81">
        <v>52.777875000000002</v>
      </c>
      <c r="AF522" s="81">
        <v>55.555799999999998</v>
      </c>
      <c r="AG522" s="81">
        <v>2.7779199999999999</v>
      </c>
      <c r="AH522" s="10">
        <v>0</v>
      </c>
      <c r="AI522" s="74">
        <v>0</v>
      </c>
      <c r="AJ522" s="74">
        <f>Table1[[#This Row],[Improvement Payment Amount]]+Table1[[#This Row],[Incentive Payment Amount]]</f>
        <v>79251.572986024083</v>
      </c>
      <c r="AK522" s="3">
        <v>79251.572986024083</v>
      </c>
      <c r="AL522" s="3">
        <v>0</v>
      </c>
      <c r="AM522" s="3">
        <v>79251.572986024083</v>
      </c>
    </row>
    <row r="523" spans="1:39" ht="17.100000000000001" customHeight="1" x14ac:dyDescent="0.25">
      <c r="A523" s="82">
        <v>140000038</v>
      </c>
      <c r="B523" s="83" t="s">
        <v>864</v>
      </c>
      <c r="C523" s="10">
        <v>1730221268</v>
      </c>
      <c r="D523" s="10">
        <v>206070958</v>
      </c>
      <c r="E523" s="84">
        <v>10420</v>
      </c>
      <c r="F523" s="84">
        <v>0</v>
      </c>
      <c r="G523" s="84">
        <v>202</v>
      </c>
      <c r="H523" s="84">
        <v>10622</v>
      </c>
      <c r="I523" s="77">
        <v>0</v>
      </c>
      <c r="J523" s="77">
        <v>1.428571E-2</v>
      </c>
      <c r="K523" s="77">
        <v>6.25E-2</v>
      </c>
      <c r="L523" s="77">
        <v>1</v>
      </c>
      <c r="M523" s="77">
        <v>1</v>
      </c>
      <c r="N523" s="77">
        <v>1.123596E-2</v>
      </c>
      <c r="O523" s="77" t="s">
        <v>11</v>
      </c>
      <c r="P523" s="77">
        <v>0.10762331999999999</v>
      </c>
      <c r="Q523" s="77">
        <v>2.5641029999999999E-2</v>
      </c>
      <c r="R523" s="77">
        <v>0.05</v>
      </c>
      <c r="S523" s="77">
        <v>0.16448898000000001</v>
      </c>
      <c r="T523" s="77">
        <v>0.66666667000000002</v>
      </c>
      <c r="U523" s="77" t="s">
        <v>1146</v>
      </c>
      <c r="V523" s="10">
        <v>1</v>
      </c>
      <c r="W523" s="85">
        <v>0.89423076999999995</v>
      </c>
      <c r="X523" s="81">
        <v>28.748999999999999</v>
      </c>
      <c r="Y523" s="81">
        <v>0</v>
      </c>
      <c r="Z523" s="10" t="s">
        <v>114</v>
      </c>
      <c r="AA523" s="10" t="s">
        <v>36</v>
      </c>
      <c r="AB523" s="74">
        <v>0</v>
      </c>
      <c r="AC523" s="10">
        <v>1</v>
      </c>
      <c r="AD523" s="10">
        <v>0</v>
      </c>
      <c r="AE523" s="81">
        <v>37.500374999999998</v>
      </c>
      <c r="AF523" s="81">
        <v>28.748999999999999</v>
      </c>
      <c r="AG523" s="81">
        <v>-8.7513799999999993</v>
      </c>
      <c r="AH523" s="10">
        <v>0</v>
      </c>
      <c r="AI523" s="74">
        <v>0</v>
      </c>
      <c r="AJ523" s="74">
        <f>Table1[[#This Row],[Improvement Payment Amount]]+Table1[[#This Row],[Incentive Payment Amount]]</f>
        <v>0</v>
      </c>
      <c r="AK523" s="3">
        <v>0</v>
      </c>
      <c r="AL523" s="3">
        <v>0</v>
      </c>
      <c r="AM523" s="3">
        <v>0</v>
      </c>
    </row>
    <row r="524" spans="1:39" ht="17.100000000000001" customHeight="1" x14ac:dyDescent="0.25">
      <c r="A524" s="82">
        <v>140000049</v>
      </c>
      <c r="B524" s="83" t="s">
        <v>865</v>
      </c>
      <c r="C524" s="10">
        <v>1821557620</v>
      </c>
      <c r="D524" s="10">
        <v>206071099</v>
      </c>
      <c r="E524" s="84">
        <v>6283</v>
      </c>
      <c r="F524" s="84">
        <v>0</v>
      </c>
      <c r="G524" s="84">
        <v>1078</v>
      </c>
      <c r="H524" s="84">
        <v>7361</v>
      </c>
      <c r="I524" s="77">
        <v>0</v>
      </c>
      <c r="J524" s="77">
        <v>2.5641029999999999E-2</v>
      </c>
      <c r="K524" s="77">
        <v>4.8780490000000003E-2</v>
      </c>
      <c r="L524" s="77">
        <v>1</v>
      </c>
      <c r="M524" s="77">
        <v>1</v>
      </c>
      <c r="N524" s="77">
        <v>0</v>
      </c>
      <c r="O524" s="77">
        <v>0.53333333000000005</v>
      </c>
      <c r="P524" s="77">
        <v>0.3</v>
      </c>
      <c r="Q524" s="77">
        <v>0.11538461999999999</v>
      </c>
      <c r="R524" s="77">
        <v>1.851852E-2</v>
      </c>
      <c r="S524" s="77">
        <v>0.17176311</v>
      </c>
      <c r="T524" s="77" t="s">
        <v>11</v>
      </c>
      <c r="U524" s="77" t="s">
        <v>1146</v>
      </c>
      <c r="V524" s="10">
        <v>1</v>
      </c>
      <c r="W524" s="85">
        <v>0.99507389000000002</v>
      </c>
      <c r="X524" s="81">
        <v>46.5623</v>
      </c>
      <c r="Y524" s="81">
        <v>46.5623</v>
      </c>
      <c r="Z524" s="10" t="s">
        <v>114</v>
      </c>
      <c r="AA524" s="10">
        <v>1</v>
      </c>
      <c r="AB524" s="74">
        <v>0</v>
      </c>
      <c r="AC524" s="10">
        <v>1</v>
      </c>
      <c r="AD524" s="10">
        <v>1</v>
      </c>
      <c r="AE524" s="81">
        <v>43.7503125</v>
      </c>
      <c r="AF524" s="81">
        <v>46.5623</v>
      </c>
      <c r="AG524" s="81">
        <v>2.8119900000000002</v>
      </c>
      <c r="AH524" s="10">
        <v>0</v>
      </c>
      <c r="AI524" s="74">
        <v>0</v>
      </c>
      <c r="AJ524" s="74">
        <f>Table1[[#This Row],[Improvement Payment Amount]]+Table1[[#This Row],[Incentive Payment Amount]]</f>
        <v>0</v>
      </c>
      <c r="AK524" s="3">
        <v>0</v>
      </c>
      <c r="AL524" s="3">
        <v>0</v>
      </c>
      <c r="AM524" s="3">
        <v>0</v>
      </c>
    </row>
    <row r="525" spans="1:39" ht="17.100000000000001" customHeight="1" x14ac:dyDescent="0.25">
      <c r="A525" s="82">
        <v>140000051</v>
      </c>
      <c r="B525" s="83" t="s">
        <v>866</v>
      </c>
      <c r="C525" s="10">
        <v>1669996245</v>
      </c>
      <c r="D525" s="10">
        <v>206071107</v>
      </c>
      <c r="E525" s="84">
        <v>18378</v>
      </c>
      <c r="F525" s="84">
        <v>0</v>
      </c>
      <c r="G525" s="84">
        <v>412</v>
      </c>
      <c r="H525" s="84">
        <v>18790</v>
      </c>
      <c r="I525" s="77">
        <v>0</v>
      </c>
      <c r="J525" s="77">
        <v>3.8888890000000002E-2</v>
      </c>
      <c r="K525" s="77">
        <v>2.7472529999999998E-2</v>
      </c>
      <c r="L525" s="77">
        <v>0.99680000000000002</v>
      </c>
      <c r="M525" s="77">
        <v>1</v>
      </c>
      <c r="N525" s="77">
        <v>4.5044999999999998E-3</v>
      </c>
      <c r="O525" s="77">
        <v>0.48936170000000001</v>
      </c>
      <c r="P525" s="77">
        <v>1.538462E-2</v>
      </c>
      <c r="Q525" s="77">
        <v>0</v>
      </c>
      <c r="R525" s="77">
        <v>0.10416667</v>
      </c>
      <c r="S525" s="77">
        <v>0.19187554000000001</v>
      </c>
      <c r="T525" s="77">
        <v>0.58947368</v>
      </c>
      <c r="U525" s="77" t="s">
        <v>1153</v>
      </c>
      <c r="V525" s="10">
        <v>1</v>
      </c>
      <c r="W525" s="85">
        <v>0.99805447000000003</v>
      </c>
      <c r="X525" s="81">
        <v>22.220099999999999</v>
      </c>
      <c r="Y525" s="81">
        <v>22.220099999999999</v>
      </c>
      <c r="Z525" s="10" t="s">
        <v>114</v>
      </c>
      <c r="AA525" s="10">
        <v>1</v>
      </c>
      <c r="AB525" s="74">
        <v>0</v>
      </c>
      <c r="AC525" s="10">
        <v>1</v>
      </c>
      <c r="AD525" s="10">
        <v>1</v>
      </c>
      <c r="AE525" s="81">
        <v>38.889000000000003</v>
      </c>
      <c r="AF525" s="81">
        <v>22.220099999999999</v>
      </c>
      <c r="AG525" s="81">
        <v>-16.668900000000001</v>
      </c>
      <c r="AH525" s="10">
        <v>0</v>
      </c>
      <c r="AI525" s="74">
        <v>0</v>
      </c>
      <c r="AJ525" s="74">
        <f>Table1[[#This Row],[Improvement Payment Amount]]+Table1[[#This Row],[Incentive Payment Amount]]</f>
        <v>0</v>
      </c>
      <c r="AK525" s="3">
        <v>0</v>
      </c>
      <c r="AL525" s="3">
        <v>0</v>
      </c>
      <c r="AM525" s="3">
        <v>0</v>
      </c>
    </row>
    <row r="526" spans="1:39" ht="17.100000000000001" customHeight="1" x14ac:dyDescent="0.25">
      <c r="A526" s="82">
        <v>140000061</v>
      </c>
      <c r="B526" s="83" t="s">
        <v>306</v>
      </c>
      <c r="C526" s="10">
        <v>1376966861</v>
      </c>
      <c r="D526" s="10">
        <v>206073644</v>
      </c>
      <c r="E526" s="84">
        <v>53399</v>
      </c>
      <c r="F526" s="84">
        <v>0</v>
      </c>
      <c r="G526" s="84">
        <v>3411</v>
      </c>
      <c r="H526" s="84">
        <v>56810</v>
      </c>
      <c r="I526" s="77">
        <v>0</v>
      </c>
      <c r="J526" s="77">
        <v>1.6203700000000001E-2</v>
      </c>
      <c r="K526" s="77">
        <v>2.3255799999999998E-3</v>
      </c>
      <c r="L526" s="77">
        <v>1</v>
      </c>
      <c r="M526" s="77">
        <v>1</v>
      </c>
      <c r="N526" s="77">
        <v>0</v>
      </c>
      <c r="O526" s="77">
        <v>0.34854772000000001</v>
      </c>
      <c r="P526" s="77">
        <v>0</v>
      </c>
      <c r="Q526" s="77">
        <v>0</v>
      </c>
      <c r="R526" s="77">
        <v>2.477876E-2</v>
      </c>
      <c r="S526" s="77">
        <v>0.12426292</v>
      </c>
      <c r="T526" s="77">
        <v>0.88177340000000004</v>
      </c>
      <c r="U526" s="77" t="s">
        <v>1153</v>
      </c>
      <c r="V526" s="10">
        <v>1</v>
      </c>
      <c r="W526" s="85">
        <v>0.85436893000000003</v>
      </c>
      <c r="X526" s="81">
        <v>77.776899999999998</v>
      </c>
      <c r="Y526" s="81">
        <v>0</v>
      </c>
      <c r="Z526" s="10" t="s">
        <v>114</v>
      </c>
      <c r="AA526" s="10" t="s">
        <v>36</v>
      </c>
      <c r="AB526" s="74">
        <v>0</v>
      </c>
      <c r="AC526" s="10">
        <v>1</v>
      </c>
      <c r="AD526" s="10">
        <v>0</v>
      </c>
      <c r="AE526" s="81">
        <v>47.222124999999998</v>
      </c>
      <c r="AF526" s="81">
        <v>77.776899999999998</v>
      </c>
      <c r="AG526" s="81">
        <v>30.554770000000001</v>
      </c>
      <c r="AH526" s="10">
        <v>1</v>
      </c>
      <c r="AI526" s="74">
        <v>0</v>
      </c>
      <c r="AJ526" s="74">
        <f>Table1[[#This Row],[Improvement Payment Amount]]+Table1[[#This Row],[Incentive Payment Amount]]</f>
        <v>0</v>
      </c>
      <c r="AK526" s="3">
        <v>0</v>
      </c>
      <c r="AL526" s="3">
        <v>0</v>
      </c>
      <c r="AM526" s="3">
        <v>0</v>
      </c>
    </row>
    <row r="527" spans="1:39" ht="17.100000000000001" customHeight="1" x14ac:dyDescent="0.25">
      <c r="A527" s="82">
        <v>140000062</v>
      </c>
      <c r="B527" s="83" t="s">
        <v>867</v>
      </c>
      <c r="C527" s="10">
        <v>1568593473</v>
      </c>
      <c r="D527" s="10">
        <v>206071095</v>
      </c>
      <c r="E527" s="84">
        <v>41408</v>
      </c>
      <c r="F527" s="84">
        <v>0</v>
      </c>
      <c r="G527" s="84">
        <v>2163</v>
      </c>
      <c r="H527" s="84">
        <v>43571</v>
      </c>
      <c r="I527" s="77">
        <v>0</v>
      </c>
      <c r="J527" s="77">
        <v>5.1446949999999998E-2</v>
      </c>
      <c r="K527" s="77">
        <v>2.8571400000000002E-3</v>
      </c>
      <c r="L527" s="77">
        <v>0.97463767999999995</v>
      </c>
      <c r="M527" s="77">
        <v>0.97790054999999998</v>
      </c>
      <c r="N527" s="77">
        <v>4.5662100000000002E-3</v>
      </c>
      <c r="O527" s="77">
        <v>0.50310558999999999</v>
      </c>
      <c r="P527" s="77">
        <v>2.3880599999999998E-2</v>
      </c>
      <c r="Q527" s="77">
        <v>6.45161E-3</v>
      </c>
      <c r="R527" s="77">
        <v>4.7505940000000003E-2</v>
      </c>
      <c r="S527" s="77">
        <v>0.14834596</v>
      </c>
      <c r="T527" s="77">
        <v>0.72388059999999999</v>
      </c>
      <c r="U527" s="77" t="s">
        <v>1153</v>
      </c>
      <c r="V527" s="10">
        <v>1</v>
      </c>
      <c r="W527" s="85">
        <v>0.99482535999999999</v>
      </c>
      <c r="X527" s="81">
        <v>38.888399999999997</v>
      </c>
      <c r="Y527" s="81">
        <v>38.888399999999997</v>
      </c>
      <c r="Z527" s="10" t="s">
        <v>114</v>
      </c>
      <c r="AA527" s="10">
        <v>1</v>
      </c>
      <c r="AB527" s="74">
        <v>0</v>
      </c>
      <c r="AC527" s="10">
        <v>1</v>
      </c>
      <c r="AD527" s="10">
        <v>1</v>
      </c>
      <c r="AE527" s="81">
        <v>13.888875000000001</v>
      </c>
      <c r="AF527" s="81">
        <v>38.888399999999997</v>
      </c>
      <c r="AG527" s="81">
        <v>24.99952</v>
      </c>
      <c r="AH527" s="10">
        <v>1</v>
      </c>
      <c r="AI527" s="74">
        <v>42502.748558274325</v>
      </c>
      <c r="AJ527" s="74">
        <f>Table1[[#This Row],[Improvement Payment Amount]]+Table1[[#This Row],[Incentive Payment Amount]]</f>
        <v>42502.748558274325</v>
      </c>
      <c r="AK527" s="3">
        <v>42502.748558274325</v>
      </c>
      <c r="AL527" s="3">
        <v>0</v>
      </c>
      <c r="AM527" s="3">
        <v>42502.748558274325</v>
      </c>
    </row>
    <row r="528" spans="1:39" ht="17.100000000000001" customHeight="1" x14ac:dyDescent="0.25">
      <c r="A528" s="82">
        <v>140000078</v>
      </c>
      <c r="B528" s="83" t="s">
        <v>307</v>
      </c>
      <c r="C528" s="10">
        <v>1902127392</v>
      </c>
      <c r="D528" s="10">
        <v>206071061</v>
      </c>
      <c r="E528" s="84">
        <v>18078</v>
      </c>
      <c r="F528" s="84">
        <v>0</v>
      </c>
      <c r="G528" s="84">
        <v>498</v>
      </c>
      <c r="H528" s="84">
        <v>18576</v>
      </c>
      <c r="I528" s="77">
        <v>0</v>
      </c>
      <c r="J528" s="77">
        <v>8.6666670000000001E-2</v>
      </c>
      <c r="K528" s="77">
        <v>3.6363640000000003E-2</v>
      </c>
      <c r="L528" s="77">
        <v>1</v>
      </c>
      <c r="M528" s="77">
        <v>0.9955157</v>
      </c>
      <c r="N528" s="77">
        <v>1.5873020000000002E-2</v>
      </c>
      <c r="O528" s="77">
        <v>0.53</v>
      </c>
      <c r="P528" s="77">
        <v>0.11706629</v>
      </c>
      <c r="Q528" s="77">
        <v>6.1224489999999999E-2</v>
      </c>
      <c r="R528" s="77">
        <v>0.11299434999999999</v>
      </c>
      <c r="S528" s="77">
        <v>0.11130154</v>
      </c>
      <c r="T528" s="77">
        <v>0.92307691999999997</v>
      </c>
      <c r="U528" s="77" t="s">
        <v>1146</v>
      </c>
      <c r="V528" s="10">
        <v>1</v>
      </c>
      <c r="W528" s="85">
        <v>0.99841270000000004</v>
      </c>
      <c r="X528" s="81">
        <v>34.027500000000003</v>
      </c>
      <c r="Y528" s="81">
        <v>34.027500000000003</v>
      </c>
      <c r="Z528" s="10" t="s">
        <v>114</v>
      </c>
      <c r="AA528" s="10">
        <v>1</v>
      </c>
      <c r="AB528" s="74">
        <v>0</v>
      </c>
      <c r="AC528" s="10">
        <v>1</v>
      </c>
      <c r="AD528" s="10">
        <v>1</v>
      </c>
      <c r="AE528" s="81">
        <v>33.33325</v>
      </c>
      <c r="AF528" s="81">
        <v>34.027500000000003</v>
      </c>
      <c r="AG528" s="81">
        <v>0.69425000000000003</v>
      </c>
      <c r="AH528" s="10">
        <v>0</v>
      </c>
      <c r="AI528" s="74">
        <v>0</v>
      </c>
      <c r="AJ528" s="74">
        <f>Table1[[#This Row],[Improvement Payment Amount]]+Table1[[#This Row],[Incentive Payment Amount]]</f>
        <v>0</v>
      </c>
      <c r="AK528" s="3">
        <v>0</v>
      </c>
      <c r="AL528" s="3">
        <v>0</v>
      </c>
      <c r="AM528" s="3">
        <v>0</v>
      </c>
    </row>
    <row r="529" spans="1:39" ht="17.100000000000001" customHeight="1" x14ac:dyDescent="0.25">
      <c r="A529" s="82">
        <v>140000080</v>
      </c>
      <c r="B529" s="83" t="s">
        <v>868</v>
      </c>
      <c r="C529" s="10">
        <v>1578559480</v>
      </c>
      <c r="D529" s="10">
        <v>206071069</v>
      </c>
      <c r="E529" s="84">
        <v>17837</v>
      </c>
      <c r="F529" s="84">
        <v>0</v>
      </c>
      <c r="G529" s="84">
        <v>137</v>
      </c>
      <c r="H529" s="84">
        <v>17974</v>
      </c>
      <c r="I529" s="77">
        <v>0</v>
      </c>
      <c r="J529" s="77">
        <v>3.0864200000000001E-2</v>
      </c>
      <c r="K529" s="77">
        <v>7.1428569999999997E-2</v>
      </c>
      <c r="L529" s="77">
        <v>0.86968838999999998</v>
      </c>
      <c r="M529" s="77">
        <v>0.90839694999999998</v>
      </c>
      <c r="N529" s="77">
        <v>2.673797E-2</v>
      </c>
      <c r="O529" s="77">
        <v>0.37209302</v>
      </c>
      <c r="P529" s="77">
        <v>2.2900759999999999E-2</v>
      </c>
      <c r="Q529" s="77">
        <v>3.1055900000000001E-2</v>
      </c>
      <c r="R529" s="77">
        <v>8.8888889999999998E-2</v>
      </c>
      <c r="S529" s="77">
        <v>0.15739671</v>
      </c>
      <c r="T529" s="77">
        <v>0.78873238999999995</v>
      </c>
      <c r="U529" s="77" t="s">
        <v>1153</v>
      </c>
      <c r="V529" s="10">
        <v>1</v>
      </c>
      <c r="W529" s="85">
        <v>0.99492385999999999</v>
      </c>
      <c r="X529" s="81">
        <v>25.000499999999999</v>
      </c>
      <c r="Y529" s="81">
        <v>25.000499999999999</v>
      </c>
      <c r="Z529" s="10" t="s">
        <v>114</v>
      </c>
      <c r="AA529" s="10">
        <v>1</v>
      </c>
      <c r="AB529" s="74">
        <v>0</v>
      </c>
      <c r="AC529" s="10">
        <v>1</v>
      </c>
      <c r="AD529" s="10">
        <v>1</v>
      </c>
      <c r="AE529" s="81">
        <v>27.777750000000001</v>
      </c>
      <c r="AF529" s="81">
        <v>25.000499999999999</v>
      </c>
      <c r="AG529" s="81">
        <v>-2.77725</v>
      </c>
      <c r="AH529" s="10">
        <v>0</v>
      </c>
      <c r="AI529" s="74">
        <v>0</v>
      </c>
      <c r="AJ529" s="74">
        <f>Table1[[#This Row],[Improvement Payment Amount]]+Table1[[#This Row],[Incentive Payment Amount]]</f>
        <v>0</v>
      </c>
      <c r="AK529" s="3">
        <v>0</v>
      </c>
      <c r="AL529" s="3">
        <v>0</v>
      </c>
      <c r="AM529" s="3">
        <v>0</v>
      </c>
    </row>
    <row r="530" spans="1:39" ht="17.100000000000001" customHeight="1" x14ac:dyDescent="0.25">
      <c r="A530" s="82">
        <v>140000081</v>
      </c>
      <c r="B530" s="83" t="s">
        <v>869</v>
      </c>
      <c r="C530" s="10">
        <v>1154777357</v>
      </c>
      <c r="D530" s="10">
        <v>206070933</v>
      </c>
      <c r="E530" s="84">
        <v>8168</v>
      </c>
      <c r="F530" s="84">
        <v>0</v>
      </c>
      <c r="G530" s="84">
        <v>247</v>
      </c>
      <c r="H530" s="84">
        <v>8415</v>
      </c>
      <c r="I530" s="77">
        <v>0</v>
      </c>
      <c r="J530" s="77">
        <v>1.492537E-2</v>
      </c>
      <c r="K530" s="77">
        <v>0</v>
      </c>
      <c r="L530" s="77">
        <v>1</v>
      </c>
      <c r="M530" s="77">
        <v>1</v>
      </c>
      <c r="N530" s="77">
        <v>0</v>
      </c>
      <c r="O530" s="77">
        <v>0.17647059000000001</v>
      </c>
      <c r="P530" s="77">
        <v>8.3565500000000008E-3</v>
      </c>
      <c r="Q530" s="77">
        <v>0</v>
      </c>
      <c r="R530" s="77">
        <v>8.4210530000000006E-2</v>
      </c>
      <c r="S530" s="77">
        <v>0.11000809</v>
      </c>
      <c r="T530" s="77">
        <v>0.68571428999999995</v>
      </c>
      <c r="U530" s="77" t="s">
        <v>1146</v>
      </c>
      <c r="V530" s="10">
        <v>1</v>
      </c>
      <c r="W530" s="85">
        <v>0.99044586000000001</v>
      </c>
      <c r="X530" s="81">
        <v>76.249499999999998</v>
      </c>
      <c r="Y530" s="81">
        <v>76.249499999999998</v>
      </c>
      <c r="Z530" s="10" t="s">
        <v>114</v>
      </c>
      <c r="AA530" s="10">
        <v>3</v>
      </c>
      <c r="AB530" s="74">
        <v>34877.378844435145</v>
      </c>
      <c r="AC530" s="10">
        <v>1</v>
      </c>
      <c r="AD530" s="10">
        <v>1</v>
      </c>
      <c r="AE530" s="81">
        <v>44.444249999999997</v>
      </c>
      <c r="AF530" s="81">
        <v>76.249499999999998</v>
      </c>
      <c r="AG530" s="81">
        <v>31.805250000000001</v>
      </c>
      <c r="AH530" s="10">
        <v>1</v>
      </c>
      <c r="AI530" s="74">
        <v>8208.6853438727248</v>
      </c>
      <c r="AJ530" s="74">
        <f>Table1[[#This Row],[Improvement Payment Amount]]+Table1[[#This Row],[Incentive Payment Amount]]</f>
        <v>43086.064188307872</v>
      </c>
      <c r="AK530" s="3">
        <v>43086.064188307872</v>
      </c>
      <c r="AL530" s="3">
        <v>0</v>
      </c>
      <c r="AM530" s="3">
        <v>43086.064188307872</v>
      </c>
    </row>
    <row r="531" spans="1:39" ht="17.100000000000001" customHeight="1" x14ac:dyDescent="0.25">
      <c r="A531" s="82">
        <v>140000082</v>
      </c>
      <c r="B531" s="83" t="s">
        <v>308</v>
      </c>
      <c r="C531" s="10">
        <v>1831235290</v>
      </c>
      <c r="D531" s="10">
        <v>206071044</v>
      </c>
      <c r="E531" s="84">
        <v>21623</v>
      </c>
      <c r="F531" s="84">
        <v>6494</v>
      </c>
      <c r="G531" s="84">
        <v>1348</v>
      </c>
      <c r="H531" s="84">
        <v>29465</v>
      </c>
      <c r="I531" s="77">
        <v>0</v>
      </c>
      <c r="J531" s="77">
        <v>4.580153E-2</v>
      </c>
      <c r="K531" s="77">
        <v>1.55642E-2</v>
      </c>
      <c r="L531" s="77">
        <v>0.86805555999999995</v>
      </c>
      <c r="M531" s="77">
        <v>0.95890410999999998</v>
      </c>
      <c r="N531" s="77">
        <v>2.114804E-2</v>
      </c>
      <c r="O531" s="77">
        <v>0.22222222</v>
      </c>
      <c r="P531" s="77">
        <v>2.2222220000000001E-2</v>
      </c>
      <c r="Q531" s="77">
        <v>0</v>
      </c>
      <c r="R531" s="77">
        <v>7.6923080000000005E-2</v>
      </c>
      <c r="S531" s="77">
        <v>0.20936187000000001</v>
      </c>
      <c r="T531" s="77">
        <v>0.70491802999999997</v>
      </c>
      <c r="U531" s="77" t="s">
        <v>1146</v>
      </c>
      <c r="V531" s="10">
        <v>1</v>
      </c>
      <c r="W531" s="85">
        <v>0.97452229000000001</v>
      </c>
      <c r="X531" s="81">
        <v>31.388000000000002</v>
      </c>
      <c r="Y531" s="81">
        <v>31.388000000000002</v>
      </c>
      <c r="Z531" s="10" t="s">
        <v>114</v>
      </c>
      <c r="AA531" s="10">
        <v>1</v>
      </c>
      <c r="AB531" s="74">
        <v>0</v>
      </c>
      <c r="AC531" s="10">
        <v>1</v>
      </c>
      <c r="AD531" s="10">
        <v>1</v>
      </c>
      <c r="AE531" s="81">
        <v>16.666499999999999</v>
      </c>
      <c r="AF531" s="81">
        <v>31.388000000000002</v>
      </c>
      <c r="AG531" s="81">
        <v>14.721500000000001</v>
      </c>
      <c r="AH531" s="10">
        <v>0</v>
      </c>
      <c r="AI531" s="74">
        <v>0</v>
      </c>
      <c r="AJ531" s="74">
        <f>Table1[[#This Row],[Improvement Payment Amount]]+Table1[[#This Row],[Incentive Payment Amount]]</f>
        <v>0</v>
      </c>
      <c r="AK531" s="3">
        <v>0</v>
      </c>
      <c r="AL531" s="3">
        <v>0</v>
      </c>
      <c r="AM531" s="3">
        <v>0</v>
      </c>
    </row>
    <row r="532" spans="1:39" ht="17.100000000000001" customHeight="1" x14ac:dyDescent="0.25">
      <c r="A532" s="82">
        <v>140000083</v>
      </c>
      <c r="B532" s="83" t="s">
        <v>870</v>
      </c>
      <c r="C532" s="10">
        <v>1063938470</v>
      </c>
      <c r="D532" s="10">
        <v>206073366</v>
      </c>
      <c r="E532" s="84">
        <v>21921</v>
      </c>
      <c r="F532" s="84">
        <v>13163</v>
      </c>
      <c r="G532" s="84">
        <v>1150</v>
      </c>
      <c r="H532" s="84">
        <v>36234</v>
      </c>
      <c r="I532" s="77">
        <v>0</v>
      </c>
      <c r="J532" s="77">
        <v>3.0516430000000001E-2</v>
      </c>
      <c r="K532" s="77">
        <v>2.3419200000000001E-2</v>
      </c>
      <c r="L532" s="77">
        <v>0.97260274000000002</v>
      </c>
      <c r="M532" s="77">
        <v>0.98778626000000003</v>
      </c>
      <c r="N532" s="77">
        <v>1.6260159999999999E-2</v>
      </c>
      <c r="O532" s="77">
        <v>0.42452830000000003</v>
      </c>
      <c r="P532" s="77">
        <v>6.5843620000000005E-2</v>
      </c>
      <c r="Q532" s="77">
        <v>7.4712639999999997E-2</v>
      </c>
      <c r="R532" s="77">
        <v>7.5313809999999995E-2</v>
      </c>
      <c r="S532" s="77">
        <v>0.18326418</v>
      </c>
      <c r="T532" s="77">
        <v>0.60101009999999999</v>
      </c>
      <c r="U532" s="77" t="s">
        <v>1153</v>
      </c>
      <c r="V532" s="10">
        <v>1</v>
      </c>
      <c r="W532" s="85">
        <v>0.99856321999999997</v>
      </c>
      <c r="X532" s="81">
        <v>16.6663</v>
      </c>
      <c r="Y532" s="81">
        <v>16.6663</v>
      </c>
      <c r="Z532" s="10" t="s">
        <v>114</v>
      </c>
      <c r="AA532" s="10">
        <v>1</v>
      </c>
      <c r="AB532" s="74">
        <v>0</v>
      </c>
      <c r="AC532" s="10">
        <v>1</v>
      </c>
      <c r="AD532" s="10">
        <v>1</v>
      </c>
      <c r="AE532" s="81">
        <v>22.2225</v>
      </c>
      <c r="AF532" s="81">
        <v>16.6663</v>
      </c>
      <c r="AG532" s="81">
        <v>-5.5561999999999996</v>
      </c>
      <c r="AH532" s="10">
        <v>0</v>
      </c>
      <c r="AI532" s="74">
        <v>0</v>
      </c>
      <c r="AJ532" s="74">
        <f>Table1[[#This Row],[Improvement Payment Amount]]+Table1[[#This Row],[Incentive Payment Amount]]</f>
        <v>0</v>
      </c>
      <c r="AK532" s="3">
        <v>0</v>
      </c>
      <c r="AL532" s="3">
        <v>0</v>
      </c>
      <c r="AM532" s="3">
        <v>0</v>
      </c>
    </row>
    <row r="533" spans="1:39" ht="17.100000000000001" customHeight="1" x14ac:dyDescent="0.25">
      <c r="A533" s="82">
        <v>140000086</v>
      </c>
      <c r="B533" s="83" t="s">
        <v>871</v>
      </c>
      <c r="C533" s="10">
        <v>1750385167</v>
      </c>
      <c r="D533" s="10">
        <v>206010926</v>
      </c>
      <c r="E533" s="84">
        <v>18899</v>
      </c>
      <c r="F533" s="84">
        <v>0</v>
      </c>
      <c r="G533" s="84">
        <v>0</v>
      </c>
      <c r="H533" s="84">
        <v>18899</v>
      </c>
      <c r="I533" s="77">
        <v>1.6597509999999999E-2</v>
      </c>
      <c r="J533" s="77">
        <v>2.475248E-2</v>
      </c>
      <c r="K533" s="77">
        <v>5.1282100000000002E-3</v>
      </c>
      <c r="L533" s="77">
        <v>0.99881936000000004</v>
      </c>
      <c r="M533" s="77">
        <v>1</v>
      </c>
      <c r="N533" s="77">
        <v>4.6728999999999998E-3</v>
      </c>
      <c r="O533" s="77">
        <v>0.46875</v>
      </c>
      <c r="P533" s="77">
        <v>4.8859899999999998E-3</v>
      </c>
      <c r="Q533" s="77">
        <v>0</v>
      </c>
      <c r="R533" s="77">
        <v>0.10243902000000001</v>
      </c>
      <c r="S533" s="77">
        <v>0.16074788000000001</v>
      </c>
      <c r="T533" s="77">
        <v>0.68711655999999999</v>
      </c>
      <c r="U533" s="77" t="s">
        <v>1153</v>
      </c>
      <c r="V533" s="10">
        <v>1</v>
      </c>
      <c r="W533" s="85">
        <v>0.99597314999999997</v>
      </c>
      <c r="X533" s="81">
        <v>38.8874</v>
      </c>
      <c r="Y533" s="81">
        <v>38.8874</v>
      </c>
      <c r="Z533" s="10" t="s">
        <v>114</v>
      </c>
      <c r="AA533" s="10">
        <v>1</v>
      </c>
      <c r="AB533" s="74">
        <v>0</v>
      </c>
      <c r="AC533" s="10">
        <v>1</v>
      </c>
      <c r="AD533" s="10">
        <v>1</v>
      </c>
      <c r="AE533" s="81">
        <v>38.889000000000003</v>
      </c>
      <c r="AF533" s="81">
        <v>38.8874</v>
      </c>
      <c r="AG533" s="81">
        <v>-1.6000000000000001E-3</v>
      </c>
      <c r="AH533" s="10">
        <v>0</v>
      </c>
      <c r="AI533" s="74">
        <v>0</v>
      </c>
      <c r="AJ533" s="74">
        <f>Table1[[#This Row],[Improvement Payment Amount]]+Table1[[#This Row],[Incentive Payment Amount]]</f>
        <v>0</v>
      </c>
      <c r="AK533" s="3">
        <v>0</v>
      </c>
      <c r="AL533" s="3">
        <v>0</v>
      </c>
      <c r="AM533" s="3">
        <v>0</v>
      </c>
    </row>
    <row r="534" spans="1:39" ht="17.100000000000001" customHeight="1" x14ac:dyDescent="0.25">
      <c r="A534" s="82">
        <v>140000092</v>
      </c>
      <c r="B534" s="83" t="s">
        <v>872</v>
      </c>
      <c r="C534" s="10">
        <v>1154718773</v>
      </c>
      <c r="D534" s="10">
        <v>206071029</v>
      </c>
      <c r="E534" s="84">
        <v>10180</v>
      </c>
      <c r="F534" s="84">
        <v>0</v>
      </c>
      <c r="G534" s="84">
        <v>879</v>
      </c>
      <c r="H534" s="84">
        <v>11059</v>
      </c>
      <c r="I534" s="77">
        <v>0</v>
      </c>
      <c r="J534" s="77">
        <v>0</v>
      </c>
      <c r="K534" s="77">
        <v>0</v>
      </c>
      <c r="L534" s="77">
        <v>1</v>
      </c>
      <c r="M534" s="77">
        <v>1</v>
      </c>
      <c r="N534" s="77">
        <v>0</v>
      </c>
      <c r="O534" s="77">
        <v>0.48648648999999999</v>
      </c>
      <c r="P534" s="77">
        <v>0</v>
      </c>
      <c r="Q534" s="77">
        <v>0</v>
      </c>
      <c r="R534" s="77">
        <v>9.5588240000000005E-2</v>
      </c>
      <c r="S534" s="77" t="s">
        <v>11</v>
      </c>
      <c r="T534" s="77">
        <v>0.63291138999999996</v>
      </c>
      <c r="U534" s="77" t="s">
        <v>1146</v>
      </c>
      <c r="V534" s="10">
        <v>1</v>
      </c>
      <c r="W534" s="85">
        <v>0.89473683999999998</v>
      </c>
      <c r="X534" s="81">
        <v>70.311300000000003</v>
      </c>
      <c r="Y534" s="81">
        <v>0</v>
      </c>
      <c r="Z534" s="10" t="s">
        <v>114</v>
      </c>
      <c r="AA534" s="10" t="s">
        <v>36</v>
      </c>
      <c r="AB534" s="74">
        <v>0</v>
      </c>
      <c r="AC534" s="10">
        <v>1</v>
      </c>
      <c r="AD534" s="10">
        <v>0</v>
      </c>
      <c r="AE534" s="81">
        <v>58.333374999999997</v>
      </c>
      <c r="AF534" s="81">
        <v>70.311300000000003</v>
      </c>
      <c r="AG534" s="81">
        <v>11.977919999999999</v>
      </c>
      <c r="AH534" s="10">
        <v>0</v>
      </c>
      <c r="AI534" s="74">
        <v>0</v>
      </c>
      <c r="AJ534" s="74">
        <f>Table1[[#This Row],[Improvement Payment Amount]]+Table1[[#This Row],[Incentive Payment Amount]]</f>
        <v>0</v>
      </c>
      <c r="AK534" s="3">
        <v>0</v>
      </c>
      <c r="AL534" s="3">
        <v>0</v>
      </c>
      <c r="AM534" s="3">
        <v>0</v>
      </c>
    </row>
    <row r="535" spans="1:39" ht="17.100000000000001" customHeight="1" x14ac:dyDescent="0.25">
      <c r="A535" s="82">
        <v>140000096</v>
      </c>
      <c r="B535" s="83" t="s">
        <v>873</v>
      </c>
      <c r="C535" s="10">
        <v>1558717579</v>
      </c>
      <c r="D535" s="10">
        <v>206071028</v>
      </c>
      <c r="E535" s="84">
        <v>6980</v>
      </c>
      <c r="F535" s="84">
        <v>0</v>
      </c>
      <c r="G535" s="84">
        <v>7</v>
      </c>
      <c r="H535" s="84">
        <v>6987</v>
      </c>
      <c r="I535" s="77">
        <v>0</v>
      </c>
      <c r="J535" s="77">
        <v>0</v>
      </c>
      <c r="K535" s="77">
        <v>0</v>
      </c>
      <c r="L535" s="77">
        <v>1</v>
      </c>
      <c r="M535" s="77">
        <v>1</v>
      </c>
      <c r="N535" s="77">
        <v>0</v>
      </c>
      <c r="O535" s="77" t="s">
        <v>11</v>
      </c>
      <c r="P535" s="77">
        <v>0</v>
      </c>
      <c r="Q535" s="77">
        <v>0</v>
      </c>
      <c r="R535" s="77">
        <v>9.6153849999999999E-2</v>
      </c>
      <c r="S535" s="77">
        <v>0.13458063000000001</v>
      </c>
      <c r="T535" s="77">
        <v>0.56818181999999995</v>
      </c>
      <c r="U535" s="77" t="s">
        <v>1146</v>
      </c>
      <c r="V535" s="10">
        <v>1</v>
      </c>
      <c r="W535" s="85">
        <v>0.97395832999999998</v>
      </c>
      <c r="X535" s="81">
        <v>70.311300000000003</v>
      </c>
      <c r="Y535" s="81">
        <v>70.311300000000003</v>
      </c>
      <c r="Z535" s="10" t="s">
        <v>114</v>
      </c>
      <c r="AA535" s="10">
        <v>3</v>
      </c>
      <c r="AB535" s="74">
        <v>28958.793343561305</v>
      </c>
      <c r="AC535" s="10">
        <v>1</v>
      </c>
      <c r="AD535" s="10">
        <v>1</v>
      </c>
      <c r="AE535" s="81">
        <v>46.875156250000003</v>
      </c>
      <c r="AF535" s="81">
        <v>70.311300000000003</v>
      </c>
      <c r="AG535" s="81">
        <v>23.436140000000002</v>
      </c>
      <c r="AH535" s="10">
        <v>1</v>
      </c>
      <c r="AI535" s="74">
        <v>6815.6963158215949</v>
      </c>
      <c r="AJ535" s="74">
        <f>Table1[[#This Row],[Improvement Payment Amount]]+Table1[[#This Row],[Incentive Payment Amount]]</f>
        <v>35774.489659382903</v>
      </c>
      <c r="AK535" s="3">
        <v>35774.489659382903</v>
      </c>
      <c r="AL535" s="3">
        <v>0</v>
      </c>
      <c r="AM535" s="3">
        <v>35774.489659382903</v>
      </c>
    </row>
    <row r="536" spans="1:39" ht="17.100000000000001" customHeight="1" x14ac:dyDescent="0.25">
      <c r="A536" s="82">
        <v>140000102</v>
      </c>
      <c r="B536" s="83" t="s">
        <v>1171</v>
      </c>
      <c r="C536" s="10">
        <v>1558532465</v>
      </c>
      <c r="D536" s="10">
        <v>206073349</v>
      </c>
      <c r="E536" s="84">
        <v>18708</v>
      </c>
      <c r="F536" s="84">
        <v>0</v>
      </c>
      <c r="G536" s="84">
        <v>1493</v>
      </c>
      <c r="H536" s="84">
        <v>20201</v>
      </c>
      <c r="I536" s="77">
        <v>0</v>
      </c>
      <c r="J536" s="77">
        <v>1.3888889999999999E-2</v>
      </c>
      <c r="K536" s="77">
        <v>4.697987E-2</v>
      </c>
      <c r="L536" s="77">
        <v>1</v>
      </c>
      <c r="M536" s="77">
        <v>1</v>
      </c>
      <c r="N536" s="77">
        <v>0</v>
      </c>
      <c r="O536" s="77" t="s">
        <v>11</v>
      </c>
      <c r="P536" s="77">
        <v>1.090909E-2</v>
      </c>
      <c r="Q536" s="77">
        <v>0</v>
      </c>
      <c r="R536" s="77">
        <v>0.15483870999999999</v>
      </c>
      <c r="S536" s="77">
        <v>0.1044582</v>
      </c>
      <c r="T536" s="77">
        <v>0.85074627000000003</v>
      </c>
      <c r="U536" s="77" t="s">
        <v>1146</v>
      </c>
      <c r="V536" s="10">
        <v>1</v>
      </c>
      <c r="W536" s="85">
        <v>1</v>
      </c>
      <c r="X536" s="81">
        <v>67.3429</v>
      </c>
      <c r="Y536" s="81">
        <v>67.3429</v>
      </c>
      <c r="Z536" s="10" t="s">
        <v>114</v>
      </c>
      <c r="AA536" s="10">
        <v>3</v>
      </c>
      <c r="AB536" s="74">
        <v>83726.432565232855</v>
      </c>
      <c r="AC536" s="10">
        <v>1</v>
      </c>
      <c r="AD536" s="10">
        <v>1</v>
      </c>
      <c r="AE536" s="81">
        <v>47.222375</v>
      </c>
      <c r="AF536" s="81">
        <v>67.3429</v>
      </c>
      <c r="AG536" s="81">
        <v>20.120519999999999</v>
      </c>
      <c r="AH536" s="10">
        <v>1</v>
      </c>
      <c r="AI536" s="74">
        <v>19705.722237857743</v>
      </c>
      <c r="AJ536" s="74">
        <f>Table1[[#This Row],[Improvement Payment Amount]]+Table1[[#This Row],[Incentive Payment Amount]]</f>
        <v>103432.1548030906</v>
      </c>
      <c r="AK536" s="3">
        <v>103432.1548030906</v>
      </c>
      <c r="AL536" s="3">
        <v>0</v>
      </c>
      <c r="AM536" s="3">
        <v>103432.1548030906</v>
      </c>
    </row>
    <row r="537" spans="1:39" ht="17.100000000000001" customHeight="1" x14ac:dyDescent="0.25">
      <c r="A537" s="82">
        <v>140000105</v>
      </c>
      <c r="B537" s="83" t="s">
        <v>1172</v>
      </c>
      <c r="C537" s="10">
        <v>1821613803</v>
      </c>
      <c r="D537" s="10">
        <v>206073641</v>
      </c>
      <c r="E537" s="84">
        <v>23242</v>
      </c>
      <c r="F537" s="84">
        <v>0</v>
      </c>
      <c r="G537" s="84">
        <v>1160</v>
      </c>
      <c r="H537" s="84">
        <v>24402</v>
      </c>
      <c r="I537" s="77">
        <v>0</v>
      </c>
      <c r="J537" s="77">
        <v>3.6458329999999997E-2</v>
      </c>
      <c r="K537" s="77">
        <v>0</v>
      </c>
      <c r="L537" s="77">
        <v>0.98316497999999997</v>
      </c>
      <c r="M537" s="77">
        <v>0.98820059000000005</v>
      </c>
      <c r="N537" s="77">
        <v>4.7393399999999999E-3</v>
      </c>
      <c r="O537" s="77">
        <v>0.44067796999999997</v>
      </c>
      <c r="P537" s="77">
        <v>2.12766E-2</v>
      </c>
      <c r="Q537" s="77">
        <v>3.8216559999999997E-2</v>
      </c>
      <c r="R537" s="77">
        <v>0.15021459000000001</v>
      </c>
      <c r="S537" s="77">
        <v>0.12897871</v>
      </c>
      <c r="T537" s="77">
        <v>0.9</v>
      </c>
      <c r="U537" s="77" t="s">
        <v>1153</v>
      </c>
      <c r="V537" s="10">
        <v>1</v>
      </c>
      <c r="W537" s="85">
        <v>0.96396395999999995</v>
      </c>
      <c r="X537" s="81">
        <v>47.2226</v>
      </c>
      <c r="Y537" s="81">
        <v>47.2226</v>
      </c>
      <c r="Z537" s="10" t="s">
        <v>114</v>
      </c>
      <c r="AA537" s="10">
        <v>1</v>
      </c>
      <c r="AB537" s="74">
        <v>0</v>
      </c>
      <c r="AC537" s="10">
        <v>1</v>
      </c>
      <c r="AD537" s="10">
        <v>1</v>
      </c>
      <c r="AE537" s="81">
        <v>41.666375000000002</v>
      </c>
      <c r="AF537" s="81">
        <v>47.2226</v>
      </c>
      <c r="AG537" s="81">
        <v>5.5562199999999997</v>
      </c>
      <c r="AH537" s="10">
        <v>0</v>
      </c>
      <c r="AI537" s="74">
        <v>0</v>
      </c>
      <c r="AJ537" s="74">
        <f>Table1[[#This Row],[Improvement Payment Amount]]+Table1[[#This Row],[Incentive Payment Amount]]</f>
        <v>0</v>
      </c>
      <c r="AK537" s="3">
        <v>0</v>
      </c>
      <c r="AL537" s="3">
        <v>0</v>
      </c>
      <c r="AM537" s="3">
        <v>0</v>
      </c>
    </row>
    <row r="538" spans="1:39" ht="17.100000000000001" customHeight="1" x14ac:dyDescent="0.25">
      <c r="A538" s="82">
        <v>140000121</v>
      </c>
      <c r="B538" s="83" t="s">
        <v>309</v>
      </c>
      <c r="C538" s="10">
        <v>1699840231</v>
      </c>
      <c r="D538" s="10">
        <v>206070962</v>
      </c>
      <c r="E538" s="84">
        <v>21176</v>
      </c>
      <c r="F538" s="84">
        <v>0</v>
      </c>
      <c r="G538" s="84">
        <v>321</v>
      </c>
      <c r="H538" s="84">
        <v>21497</v>
      </c>
      <c r="I538" s="77">
        <v>0</v>
      </c>
      <c r="J538" s="77">
        <v>1.117318E-2</v>
      </c>
      <c r="K538" s="77">
        <v>5.6701029999999999E-2</v>
      </c>
      <c r="L538" s="77">
        <v>0.94255875</v>
      </c>
      <c r="M538" s="77">
        <v>0.93246753000000004</v>
      </c>
      <c r="N538" s="77">
        <v>9.3896699999999993E-3</v>
      </c>
      <c r="O538" s="77">
        <v>0.62711863999999995</v>
      </c>
      <c r="P538" s="77">
        <v>6.8000000000000005E-2</v>
      </c>
      <c r="Q538" s="77">
        <v>2.8368790000000001E-2</v>
      </c>
      <c r="R538" s="77">
        <v>0.19658120000000001</v>
      </c>
      <c r="S538" s="77">
        <v>0.21002203999999999</v>
      </c>
      <c r="T538" s="77">
        <v>0.54929576999999996</v>
      </c>
      <c r="U538" s="77" t="s">
        <v>1146</v>
      </c>
      <c r="V538" s="10">
        <v>1</v>
      </c>
      <c r="W538" s="85">
        <v>0.99135446999999999</v>
      </c>
      <c r="X538" s="81">
        <v>15.555999999999999</v>
      </c>
      <c r="Y538" s="81">
        <v>15.555999999999999</v>
      </c>
      <c r="Z538" s="10" t="s">
        <v>114</v>
      </c>
      <c r="AA538" s="10">
        <v>1</v>
      </c>
      <c r="AB538" s="74">
        <v>0</v>
      </c>
      <c r="AC538" s="10">
        <v>1</v>
      </c>
      <c r="AD538" s="10">
        <v>1</v>
      </c>
      <c r="AE538" s="81">
        <v>2.7778749999999999</v>
      </c>
      <c r="AF538" s="81">
        <v>15.555999999999999</v>
      </c>
      <c r="AG538" s="81">
        <v>12.778119999999999</v>
      </c>
      <c r="AH538" s="10">
        <v>0</v>
      </c>
      <c r="AI538" s="74">
        <v>0</v>
      </c>
      <c r="AJ538" s="74">
        <f>Table1[[#This Row],[Improvement Payment Amount]]+Table1[[#This Row],[Incentive Payment Amount]]</f>
        <v>0</v>
      </c>
      <c r="AK538" s="3">
        <v>0</v>
      </c>
      <c r="AL538" s="3">
        <v>0</v>
      </c>
      <c r="AM538" s="3">
        <v>0</v>
      </c>
    </row>
    <row r="539" spans="1:39" ht="17.100000000000001" customHeight="1" x14ac:dyDescent="0.25">
      <c r="A539" s="82">
        <v>140000122</v>
      </c>
      <c r="B539" s="83" t="s">
        <v>874</v>
      </c>
      <c r="C539" s="10">
        <v>1477077816</v>
      </c>
      <c r="D539" s="10">
        <v>206010825</v>
      </c>
      <c r="E539" s="84">
        <v>17669</v>
      </c>
      <c r="F539" s="84">
        <v>0</v>
      </c>
      <c r="G539" s="84">
        <v>192</v>
      </c>
      <c r="H539" s="84">
        <v>17861</v>
      </c>
      <c r="I539" s="77">
        <v>0</v>
      </c>
      <c r="J539" s="77">
        <v>1.360544E-2</v>
      </c>
      <c r="K539" s="77">
        <v>2.1164019999999999E-2</v>
      </c>
      <c r="L539" s="77">
        <v>0.99751243999999994</v>
      </c>
      <c r="M539" s="77">
        <v>1</v>
      </c>
      <c r="N539" s="77">
        <v>5.2356E-3</v>
      </c>
      <c r="O539" s="77">
        <v>0.4</v>
      </c>
      <c r="P539" s="77">
        <v>0</v>
      </c>
      <c r="Q539" s="77">
        <v>6.5359499999999996E-3</v>
      </c>
      <c r="R539" s="77">
        <v>0.15428570999999999</v>
      </c>
      <c r="S539" s="77">
        <v>0.12722812</v>
      </c>
      <c r="T539" s="77">
        <v>0.90476190000000001</v>
      </c>
      <c r="U539" s="77" t="s">
        <v>1146</v>
      </c>
      <c r="V539" s="10">
        <v>1</v>
      </c>
      <c r="W539" s="85">
        <v>0.98205127999999997</v>
      </c>
      <c r="X539" s="81">
        <v>57.777000000000001</v>
      </c>
      <c r="Y539" s="81">
        <v>57.777000000000001</v>
      </c>
      <c r="Z539" s="10" t="s">
        <v>114</v>
      </c>
      <c r="AA539" s="10">
        <v>2</v>
      </c>
      <c r="AB539" s="74">
        <v>49351.940070545155</v>
      </c>
      <c r="AC539" s="10">
        <v>1</v>
      </c>
      <c r="AD539" s="10">
        <v>1</v>
      </c>
      <c r="AE539" s="81">
        <v>33.333500000000001</v>
      </c>
      <c r="AF539" s="81">
        <v>57.777000000000001</v>
      </c>
      <c r="AG539" s="81">
        <v>24.4435</v>
      </c>
      <c r="AH539" s="10">
        <v>1</v>
      </c>
      <c r="AI539" s="74">
        <v>17423.093158278163</v>
      </c>
      <c r="AJ539" s="74">
        <f>Table1[[#This Row],[Improvement Payment Amount]]+Table1[[#This Row],[Incentive Payment Amount]]</f>
        <v>66775.033228823318</v>
      </c>
      <c r="AK539" s="3">
        <v>66775.033228823318</v>
      </c>
      <c r="AL539" s="3">
        <v>0</v>
      </c>
      <c r="AM539" s="3">
        <v>66775.033228823318</v>
      </c>
    </row>
    <row r="540" spans="1:39" ht="17.100000000000001" customHeight="1" x14ac:dyDescent="0.25">
      <c r="A540" s="82">
        <v>140000130</v>
      </c>
      <c r="B540" s="83" t="s">
        <v>875</v>
      </c>
      <c r="C540" s="10">
        <v>1568447068</v>
      </c>
      <c r="D540" s="10">
        <v>206070935</v>
      </c>
      <c r="E540" s="84">
        <v>8269</v>
      </c>
      <c r="F540" s="84">
        <v>0</v>
      </c>
      <c r="G540" s="84">
        <v>29</v>
      </c>
      <c r="H540" s="84">
        <v>8298</v>
      </c>
      <c r="I540" s="77">
        <v>0</v>
      </c>
      <c r="J540" s="77">
        <v>1.111111E-2</v>
      </c>
      <c r="K540" s="77">
        <v>0.03</v>
      </c>
      <c r="L540" s="77">
        <v>0.99093655999999997</v>
      </c>
      <c r="M540" s="77">
        <v>0.99722991999999999</v>
      </c>
      <c r="N540" s="77">
        <v>1.0101010000000001E-2</v>
      </c>
      <c r="O540" s="77" t="s">
        <v>11</v>
      </c>
      <c r="P540" s="77">
        <v>0</v>
      </c>
      <c r="Q540" s="77">
        <v>0</v>
      </c>
      <c r="R540" s="77">
        <v>6.6666669999999997E-2</v>
      </c>
      <c r="S540" s="77">
        <v>0.1607044</v>
      </c>
      <c r="T540" s="77">
        <v>1</v>
      </c>
      <c r="U540" s="77" t="s">
        <v>1153</v>
      </c>
      <c r="V540" s="10">
        <v>1</v>
      </c>
      <c r="W540" s="85">
        <v>0.98850574999999996</v>
      </c>
      <c r="X540" s="81">
        <v>56.249299999999998</v>
      </c>
      <c r="Y540" s="81">
        <v>56.249299999999998</v>
      </c>
      <c r="Z540" s="10" t="s">
        <v>114</v>
      </c>
      <c r="AA540" s="10">
        <v>2</v>
      </c>
      <c r="AB540" s="74">
        <v>22928.301814309598</v>
      </c>
      <c r="AC540" s="10">
        <v>1</v>
      </c>
      <c r="AD540" s="10">
        <v>1</v>
      </c>
      <c r="AE540" s="81">
        <v>44.444499999999998</v>
      </c>
      <c r="AF540" s="81">
        <v>56.249299999999998</v>
      </c>
      <c r="AG540" s="81">
        <v>11.8048</v>
      </c>
      <c r="AH540" s="10">
        <v>0</v>
      </c>
      <c r="AI540" s="74">
        <v>0</v>
      </c>
      <c r="AJ540" s="74">
        <f>Table1[[#This Row],[Improvement Payment Amount]]+Table1[[#This Row],[Incentive Payment Amount]]</f>
        <v>22928.301814309598</v>
      </c>
      <c r="AK540" s="3">
        <v>22928.301814309598</v>
      </c>
      <c r="AL540" s="3">
        <v>0</v>
      </c>
      <c r="AM540" s="3">
        <v>22928.301814309598</v>
      </c>
    </row>
    <row r="541" spans="1:39" ht="17.100000000000001" customHeight="1" x14ac:dyDescent="0.25">
      <c r="A541" s="82">
        <v>140000136</v>
      </c>
      <c r="B541" s="83" t="s">
        <v>310</v>
      </c>
      <c r="C541" s="10">
        <v>1396813465</v>
      </c>
      <c r="D541" s="10">
        <v>206073625</v>
      </c>
      <c r="E541" s="84">
        <v>52803</v>
      </c>
      <c r="F541" s="84">
        <v>0</v>
      </c>
      <c r="G541" s="84">
        <v>2270</v>
      </c>
      <c r="H541" s="84">
        <v>55073</v>
      </c>
      <c r="I541" s="77">
        <v>0</v>
      </c>
      <c r="J541" s="77">
        <v>2.666667E-2</v>
      </c>
      <c r="K541" s="77">
        <v>6.6115699999999999E-2</v>
      </c>
      <c r="L541" s="77">
        <v>1</v>
      </c>
      <c r="M541" s="77">
        <v>0.98669202</v>
      </c>
      <c r="N541" s="77">
        <v>2.2988499999999999E-3</v>
      </c>
      <c r="O541" s="77">
        <v>0.18811881</v>
      </c>
      <c r="P541" s="77">
        <v>1.7456360000000001E-2</v>
      </c>
      <c r="Q541" s="77">
        <v>3.089888E-2</v>
      </c>
      <c r="R541" s="77">
        <v>7.1258909999999995E-2</v>
      </c>
      <c r="S541" s="77" t="s">
        <v>11</v>
      </c>
      <c r="T541" s="77">
        <v>0.78378378000000004</v>
      </c>
      <c r="U541" s="77" t="s">
        <v>1146</v>
      </c>
      <c r="V541" s="10">
        <v>1</v>
      </c>
      <c r="W541" s="85">
        <v>0.92426850000000005</v>
      </c>
      <c r="X541" s="81">
        <v>52.5</v>
      </c>
      <c r="Y541" s="81">
        <v>52.5</v>
      </c>
      <c r="Z541" s="10" t="s">
        <v>114</v>
      </c>
      <c r="AA541" s="10">
        <v>2</v>
      </c>
      <c r="AB541" s="74">
        <v>152172.85681121625</v>
      </c>
      <c r="AC541" s="10">
        <v>1</v>
      </c>
      <c r="AD541" s="10">
        <v>1</v>
      </c>
      <c r="AE541" s="81">
        <v>27.7775</v>
      </c>
      <c r="AF541" s="81">
        <v>52.5</v>
      </c>
      <c r="AG541" s="81">
        <v>24.7225</v>
      </c>
      <c r="AH541" s="10">
        <v>1</v>
      </c>
      <c r="AI541" s="74">
        <v>53722.748418669347</v>
      </c>
      <c r="AJ541" s="74">
        <f>Table1[[#This Row],[Improvement Payment Amount]]+Table1[[#This Row],[Incentive Payment Amount]]</f>
        <v>205895.60522988561</v>
      </c>
      <c r="AK541" s="3">
        <v>205895.60522988561</v>
      </c>
      <c r="AL541" s="3">
        <v>0</v>
      </c>
      <c r="AM541" s="3">
        <v>205895.60522988561</v>
      </c>
    </row>
    <row r="542" spans="1:39" ht="17.100000000000001" customHeight="1" x14ac:dyDescent="0.25">
      <c r="A542" s="82">
        <v>140000138</v>
      </c>
      <c r="B542" s="83" t="s">
        <v>311</v>
      </c>
      <c r="C542" s="10">
        <v>1306269386</v>
      </c>
      <c r="D542" s="10">
        <v>206070932</v>
      </c>
      <c r="E542" s="84">
        <v>17572</v>
      </c>
      <c r="F542" s="84">
        <v>0</v>
      </c>
      <c r="G542" s="84">
        <v>2563</v>
      </c>
      <c r="H542" s="84">
        <v>20135</v>
      </c>
      <c r="I542" s="77">
        <v>8.4745800000000007E-3</v>
      </c>
      <c r="J542" s="77">
        <v>4.6391750000000002E-2</v>
      </c>
      <c r="K542" s="77">
        <v>3.3333330000000001E-2</v>
      </c>
      <c r="L542" s="77">
        <v>1</v>
      </c>
      <c r="M542" s="77">
        <v>1</v>
      </c>
      <c r="N542" s="77">
        <v>4.3478299999999996E-3</v>
      </c>
      <c r="O542" s="77">
        <v>0.25641026</v>
      </c>
      <c r="P542" s="77">
        <v>5.1282100000000002E-3</v>
      </c>
      <c r="Q542" s="77">
        <v>5.0000000000000001E-3</v>
      </c>
      <c r="R542" s="77">
        <v>0.17112299</v>
      </c>
      <c r="S542" s="77">
        <v>8.5541549999999994E-2</v>
      </c>
      <c r="T542" s="77">
        <v>0.78947367999999996</v>
      </c>
      <c r="U542" s="77" t="s">
        <v>1146</v>
      </c>
      <c r="V542" s="10">
        <v>1</v>
      </c>
      <c r="W542" s="85">
        <v>0.97192982000000006</v>
      </c>
      <c r="X542" s="81">
        <v>47.220999999999997</v>
      </c>
      <c r="Y542" s="81">
        <v>47.220999999999997</v>
      </c>
      <c r="Z542" s="10" t="s">
        <v>114</v>
      </c>
      <c r="AA542" s="10">
        <v>1</v>
      </c>
      <c r="AB542" s="74">
        <v>0</v>
      </c>
      <c r="AC542" s="10">
        <v>1</v>
      </c>
      <c r="AD542" s="10">
        <v>1</v>
      </c>
      <c r="AE542" s="81">
        <v>38.889249999999997</v>
      </c>
      <c r="AF542" s="81">
        <v>47.220999999999997</v>
      </c>
      <c r="AG542" s="81">
        <v>8.3317499999999995</v>
      </c>
      <c r="AH542" s="10">
        <v>0</v>
      </c>
      <c r="AI542" s="74">
        <v>0</v>
      </c>
      <c r="AJ542" s="74">
        <f>Table1[[#This Row],[Improvement Payment Amount]]+Table1[[#This Row],[Incentive Payment Amount]]</f>
        <v>0</v>
      </c>
      <c r="AK542" s="3">
        <v>0</v>
      </c>
      <c r="AL542" s="3">
        <v>0</v>
      </c>
      <c r="AM542" s="3">
        <v>0</v>
      </c>
    </row>
    <row r="543" spans="1:39" ht="17.100000000000001" customHeight="1" x14ac:dyDescent="0.25">
      <c r="A543" s="82">
        <v>140000396</v>
      </c>
      <c r="B543" s="83" t="s">
        <v>312</v>
      </c>
      <c r="C543" s="10">
        <v>1831185735</v>
      </c>
      <c r="D543" s="10">
        <v>206073627</v>
      </c>
      <c r="E543" s="84">
        <v>7997</v>
      </c>
      <c r="F543" s="84">
        <v>0</v>
      </c>
      <c r="G543" s="84">
        <v>224</v>
      </c>
      <c r="H543" s="84">
        <v>8221</v>
      </c>
      <c r="I543" s="77">
        <v>0</v>
      </c>
      <c r="J543" s="77">
        <v>6.7796609999999993E-2</v>
      </c>
      <c r="K543" s="77">
        <v>1.3333329999999999E-2</v>
      </c>
      <c r="L543" s="77">
        <v>0.95683452999999996</v>
      </c>
      <c r="M543" s="77">
        <v>0.98399999999999999</v>
      </c>
      <c r="N543" s="77">
        <v>6.4935060000000003E-2</v>
      </c>
      <c r="O543" s="77" t="s">
        <v>11</v>
      </c>
      <c r="P543" s="77">
        <v>1.005025E-2</v>
      </c>
      <c r="Q543" s="77">
        <v>0</v>
      </c>
      <c r="R543" s="77">
        <v>0.125</v>
      </c>
      <c r="S543" s="77">
        <v>0.19494824999999999</v>
      </c>
      <c r="T543" s="77">
        <v>0.65714286</v>
      </c>
      <c r="U543" s="77" t="s">
        <v>1153</v>
      </c>
      <c r="V543" s="10">
        <v>1</v>
      </c>
      <c r="W543" s="85">
        <v>0.95054945000000002</v>
      </c>
      <c r="X543" s="81">
        <v>21.8734</v>
      </c>
      <c r="Y543" s="81">
        <v>21.8734</v>
      </c>
      <c r="Z543" s="10" t="s">
        <v>114</v>
      </c>
      <c r="AA543" s="10">
        <v>1</v>
      </c>
      <c r="AB543" s="74">
        <v>0</v>
      </c>
      <c r="AC543" s="10">
        <v>1</v>
      </c>
      <c r="AD543" s="10">
        <v>1</v>
      </c>
      <c r="AE543" s="81">
        <v>43.750062499999999</v>
      </c>
      <c r="AF543" s="81">
        <v>21.8734</v>
      </c>
      <c r="AG543" s="81">
        <v>-21.876660000000001</v>
      </c>
      <c r="AH543" s="10">
        <v>0</v>
      </c>
      <c r="AI543" s="74">
        <v>0</v>
      </c>
      <c r="AJ543" s="74">
        <f>Table1[[#This Row],[Improvement Payment Amount]]+Table1[[#This Row],[Incentive Payment Amount]]</f>
        <v>0</v>
      </c>
      <c r="AK543" s="3">
        <v>0</v>
      </c>
      <c r="AL543" s="3">
        <v>0</v>
      </c>
      <c r="AM543" s="3">
        <v>0</v>
      </c>
    </row>
    <row r="544" spans="1:39" ht="17.100000000000001" customHeight="1" x14ac:dyDescent="0.25">
      <c r="A544" s="82">
        <v>140000564</v>
      </c>
      <c r="B544" s="83" t="s">
        <v>313</v>
      </c>
      <c r="C544" s="10">
        <v>1457471401</v>
      </c>
      <c r="D544" s="10">
        <v>206074002</v>
      </c>
      <c r="E544" s="84">
        <v>29119</v>
      </c>
      <c r="F544" s="84">
        <v>0</v>
      </c>
      <c r="G544" s="84">
        <v>754</v>
      </c>
      <c r="H544" s="84">
        <v>29873</v>
      </c>
      <c r="I544" s="77">
        <v>0</v>
      </c>
      <c r="J544" s="77">
        <v>0</v>
      </c>
      <c r="K544" s="77">
        <v>3.7174700000000001E-3</v>
      </c>
      <c r="L544" s="77">
        <v>0.99607842999999996</v>
      </c>
      <c r="M544" s="77">
        <v>1</v>
      </c>
      <c r="N544" s="77">
        <v>0</v>
      </c>
      <c r="O544" s="77">
        <v>0.43859649000000001</v>
      </c>
      <c r="P544" s="77">
        <v>0</v>
      </c>
      <c r="Q544" s="77">
        <v>0</v>
      </c>
      <c r="R544" s="77">
        <v>4.9822060000000001E-2</v>
      </c>
      <c r="S544" s="77">
        <v>0.11554884</v>
      </c>
      <c r="T544" s="77">
        <v>0.76851851999999998</v>
      </c>
      <c r="U544" s="77" t="s">
        <v>1146</v>
      </c>
      <c r="V544" s="10">
        <v>1</v>
      </c>
      <c r="W544" s="85">
        <v>0.99310345</v>
      </c>
      <c r="X544" s="81">
        <v>70.971500000000006</v>
      </c>
      <c r="Y544" s="81">
        <v>70.971500000000006</v>
      </c>
      <c r="Z544" s="10" t="s">
        <v>114</v>
      </c>
      <c r="AA544" s="10">
        <v>3</v>
      </c>
      <c r="AB544" s="74">
        <v>123813.65873081535</v>
      </c>
      <c r="AC544" s="10">
        <v>1</v>
      </c>
      <c r="AD544" s="10">
        <v>1</v>
      </c>
      <c r="AE544" s="81">
        <v>55.555500000000002</v>
      </c>
      <c r="AF544" s="81">
        <v>70.971500000000006</v>
      </c>
      <c r="AG544" s="81">
        <v>15.416</v>
      </c>
      <c r="AH544" s="10">
        <v>0</v>
      </c>
      <c r="AI544" s="74">
        <v>0</v>
      </c>
      <c r="AJ544" s="74">
        <f>Table1[[#This Row],[Improvement Payment Amount]]+Table1[[#This Row],[Incentive Payment Amount]]</f>
        <v>123813.65873081535</v>
      </c>
      <c r="AK544" s="3">
        <v>123813.65873081535</v>
      </c>
      <c r="AL544" s="3">
        <v>0</v>
      </c>
      <c r="AM544" s="3">
        <v>123813.65873081535</v>
      </c>
    </row>
    <row r="545" spans="1:39" ht="17.100000000000001" customHeight="1" x14ac:dyDescent="0.25">
      <c r="A545" s="82">
        <v>140000574</v>
      </c>
      <c r="B545" s="83" t="s">
        <v>876</v>
      </c>
      <c r="C545" s="10">
        <v>1720139355</v>
      </c>
      <c r="D545" s="10">
        <v>206070892</v>
      </c>
      <c r="E545" s="84">
        <v>11152</v>
      </c>
      <c r="F545" s="84">
        <v>0</v>
      </c>
      <c r="G545" s="84">
        <v>204</v>
      </c>
      <c r="H545" s="84">
        <v>11356</v>
      </c>
      <c r="I545" s="77">
        <v>0</v>
      </c>
      <c r="J545" s="77">
        <v>2.3255809999999998E-2</v>
      </c>
      <c r="K545" s="77">
        <v>9.5238100000000006E-2</v>
      </c>
      <c r="L545" s="77" t="s">
        <v>11</v>
      </c>
      <c r="M545" s="77">
        <v>0.7</v>
      </c>
      <c r="N545" s="77">
        <v>1.7543860000000001E-2</v>
      </c>
      <c r="O545" s="77" t="s">
        <v>11</v>
      </c>
      <c r="P545" s="77">
        <v>0.14285713999999999</v>
      </c>
      <c r="Q545" s="77">
        <v>0</v>
      </c>
      <c r="R545" s="77">
        <v>0.18269231</v>
      </c>
      <c r="S545" s="77" t="s">
        <v>11</v>
      </c>
      <c r="T545" s="77">
        <v>0.76190475999999996</v>
      </c>
      <c r="U545" s="77" t="s">
        <v>1153</v>
      </c>
      <c r="V545" s="10">
        <v>1</v>
      </c>
      <c r="W545" s="85">
        <v>1</v>
      </c>
      <c r="X545" s="81">
        <v>21.4284</v>
      </c>
      <c r="Y545" s="81">
        <v>21.4284</v>
      </c>
      <c r="Z545" s="10" t="s">
        <v>114</v>
      </c>
      <c r="AA545" s="10">
        <v>1</v>
      </c>
      <c r="AB545" s="74">
        <v>0</v>
      </c>
      <c r="AC545" s="10">
        <v>1</v>
      </c>
      <c r="AD545" s="10">
        <v>1</v>
      </c>
      <c r="AE545" s="81">
        <v>21.428607143000001</v>
      </c>
      <c r="AF545" s="81">
        <v>21.4284</v>
      </c>
      <c r="AG545" s="81">
        <v>-2.1000000000000001E-4</v>
      </c>
      <c r="AH545" s="10">
        <v>0</v>
      </c>
      <c r="AI545" s="74">
        <v>0</v>
      </c>
      <c r="AJ545" s="74">
        <f>Table1[[#This Row],[Improvement Payment Amount]]+Table1[[#This Row],[Incentive Payment Amount]]</f>
        <v>0</v>
      </c>
      <c r="AK545" s="3">
        <v>0</v>
      </c>
      <c r="AL545" s="3">
        <v>0</v>
      </c>
      <c r="AM545" s="3">
        <v>0</v>
      </c>
    </row>
    <row r="546" spans="1:39" ht="17.100000000000001" customHeight="1" x14ac:dyDescent="0.25">
      <c r="A546" s="82">
        <v>140000733</v>
      </c>
      <c r="B546" s="83" t="s">
        <v>314</v>
      </c>
      <c r="C546" s="10">
        <v>1821039678</v>
      </c>
      <c r="D546" s="10">
        <v>206074025</v>
      </c>
      <c r="E546" s="84">
        <v>15835</v>
      </c>
      <c r="F546" s="84">
        <v>0</v>
      </c>
      <c r="G546" s="84">
        <v>69</v>
      </c>
      <c r="H546" s="84">
        <v>15904</v>
      </c>
      <c r="I546" s="77">
        <v>0</v>
      </c>
      <c r="J546" s="77">
        <v>1.744186E-2</v>
      </c>
      <c r="K546" s="77">
        <v>8.1218269999999995E-2</v>
      </c>
      <c r="L546" s="77">
        <v>1</v>
      </c>
      <c r="M546" s="77">
        <v>0.99910873</v>
      </c>
      <c r="N546" s="77">
        <v>1.485149E-2</v>
      </c>
      <c r="O546" s="77">
        <v>0.48</v>
      </c>
      <c r="P546" s="77">
        <v>0</v>
      </c>
      <c r="Q546" s="77">
        <v>0</v>
      </c>
      <c r="R546" s="77">
        <v>6.521739E-2</v>
      </c>
      <c r="S546" s="77">
        <v>0.14467189</v>
      </c>
      <c r="T546" s="77">
        <v>0.84496123999999995</v>
      </c>
      <c r="U546" s="77" t="s">
        <v>1153</v>
      </c>
      <c r="V546" s="10">
        <v>1</v>
      </c>
      <c r="W546" s="85">
        <v>0.99074074000000001</v>
      </c>
      <c r="X546" s="81">
        <v>47.220599999999997</v>
      </c>
      <c r="Y546" s="81">
        <v>47.220599999999997</v>
      </c>
      <c r="Z546" s="10" t="s">
        <v>114</v>
      </c>
      <c r="AA546" s="10">
        <v>1</v>
      </c>
      <c r="AB546" s="74">
        <v>0</v>
      </c>
      <c r="AC546" s="10">
        <v>1</v>
      </c>
      <c r="AD546" s="10">
        <v>1</v>
      </c>
      <c r="AE546" s="81">
        <v>41.666874999999997</v>
      </c>
      <c r="AF546" s="81">
        <v>47.220599999999997</v>
      </c>
      <c r="AG546" s="81">
        <v>5.5537200000000002</v>
      </c>
      <c r="AH546" s="10">
        <v>0</v>
      </c>
      <c r="AI546" s="74">
        <v>0</v>
      </c>
      <c r="AJ546" s="74">
        <f>Table1[[#This Row],[Improvement Payment Amount]]+Table1[[#This Row],[Incentive Payment Amount]]</f>
        <v>0</v>
      </c>
      <c r="AK546" s="3">
        <v>0</v>
      </c>
      <c r="AL546" s="3">
        <v>0</v>
      </c>
      <c r="AM546" s="3">
        <v>0</v>
      </c>
    </row>
    <row r="547" spans="1:39" ht="17.100000000000001" customHeight="1" x14ac:dyDescent="0.25">
      <c r="A547" s="82">
        <v>140000745</v>
      </c>
      <c r="B547" s="83" t="s">
        <v>1173</v>
      </c>
      <c r="C547" s="10">
        <v>1720035090</v>
      </c>
      <c r="D547" s="10">
        <v>206074024</v>
      </c>
      <c r="E547" s="84">
        <v>19339</v>
      </c>
      <c r="F547" s="84">
        <v>0</v>
      </c>
      <c r="G547" s="84">
        <v>1012</v>
      </c>
      <c r="H547" s="84">
        <v>20351</v>
      </c>
      <c r="I547" s="77">
        <v>0</v>
      </c>
      <c r="J547" s="77">
        <v>0.15873016000000001</v>
      </c>
      <c r="K547" s="77">
        <v>0</v>
      </c>
      <c r="L547" s="77">
        <v>0.99097064999999995</v>
      </c>
      <c r="M547" s="77">
        <v>0.99310938999999998</v>
      </c>
      <c r="N547" s="77">
        <v>7.57576E-3</v>
      </c>
      <c r="O547" s="77">
        <v>0.43333333000000002</v>
      </c>
      <c r="P547" s="77">
        <v>4.1710100000000002E-3</v>
      </c>
      <c r="Q547" s="77">
        <v>0</v>
      </c>
      <c r="R547" s="77">
        <v>0.10788382000000001</v>
      </c>
      <c r="S547" s="77">
        <v>0.17354047</v>
      </c>
      <c r="T547" s="77">
        <v>0.72891565999999997</v>
      </c>
      <c r="U547" s="77" t="s">
        <v>1146</v>
      </c>
      <c r="V547" s="10">
        <v>1</v>
      </c>
      <c r="W547" s="85">
        <v>0.99657143000000004</v>
      </c>
      <c r="X547" s="81">
        <v>39.304499999999997</v>
      </c>
      <c r="Y547" s="81">
        <v>39.304499999999997</v>
      </c>
      <c r="Z547" s="10" t="s">
        <v>114</v>
      </c>
      <c r="AA547" s="10">
        <v>1</v>
      </c>
      <c r="AB547" s="74">
        <v>0</v>
      </c>
      <c r="AC547" s="10">
        <v>1</v>
      </c>
      <c r="AD547" s="10">
        <v>1</v>
      </c>
      <c r="AE547" s="81">
        <v>19.444624999999998</v>
      </c>
      <c r="AF547" s="81">
        <v>39.304499999999997</v>
      </c>
      <c r="AG547" s="81">
        <v>19.859870000000001</v>
      </c>
      <c r="AH547" s="10">
        <v>1</v>
      </c>
      <c r="AI547" s="74">
        <v>19852.044614753868</v>
      </c>
      <c r="AJ547" s="74">
        <f>Table1[[#This Row],[Improvement Payment Amount]]+Table1[[#This Row],[Incentive Payment Amount]]</f>
        <v>19852.044614753868</v>
      </c>
      <c r="AK547" s="3">
        <v>19852.044614753868</v>
      </c>
      <c r="AL547" s="3">
        <v>0</v>
      </c>
      <c r="AM547" s="3">
        <v>19852.044614753868</v>
      </c>
    </row>
    <row r="548" spans="1:39" ht="17.100000000000001" customHeight="1" x14ac:dyDescent="0.25">
      <c r="A548" s="82">
        <v>140000962</v>
      </c>
      <c r="B548" s="83" t="s">
        <v>315</v>
      </c>
      <c r="C548" s="10">
        <v>1083019657</v>
      </c>
      <c r="D548" s="10">
        <v>206071042</v>
      </c>
      <c r="E548" s="84">
        <v>9430</v>
      </c>
      <c r="F548" s="84">
        <v>0</v>
      </c>
      <c r="G548" s="84">
        <v>324</v>
      </c>
      <c r="H548" s="84">
        <v>9754</v>
      </c>
      <c r="I548" s="77">
        <v>6.2500000000000003E-3</v>
      </c>
      <c r="J548" s="77">
        <v>3.9603960000000001E-2</v>
      </c>
      <c r="K548" s="77">
        <v>0.32800000000000001</v>
      </c>
      <c r="L548" s="77">
        <v>0.90322581000000002</v>
      </c>
      <c r="M548" s="77">
        <v>0.52380952000000003</v>
      </c>
      <c r="N548" s="77">
        <v>0</v>
      </c>
      <c r="O548" s="77">
        <v>0.40350877000000002</v>
      </c>
      <c r="P548" s="77">
        <v>5.1282050000000003E-2</v>
      </c>
      <c r="Q548" s="77">
        <v>0</v>
      </c>
      <c r="R548" s="77">
        <v>0.15126049999999999</v>
      </c>
      <c r="S548" s="77" t="s">
        <v>11</v>
      </c>
      <c r="T548" s="77">
        <v>0.51282050999999995</v>
      </c>
      <c r="U548" s="77" t="s">
        <v>1146</v>
      </c>
      <c r="V548" s="10">
        <v>1</v>
      </c>
      <c r="W548" s="85">
        <v>0.97499999999999998</v>
      </c>
      <c r="X548" s="81">
        <v>22.8123</v>
      </c>
      <c r="Y548" s="81">
        <v>22.8123</v>
      </c>
      <c r="Z548" s="10" t="s">
        <v>114</v>
      </c>
      <c r="AA548" s="10">
        <v>1</v>
      </c>
      <c r="AB548" s="74">
        <v>0</v>
      </c>
      <c r="AC548" s="10">
        <v>1</v>
      </c>
      <c r="AD548" s="10">
        <v>1</v>
      </c>
      <c r="AE548" s="81">
        <v>41.666625000000003</v>
      </c>
      <c r="AF548" s="81">
        <v>22.8123</v>
      </c>
      <c r="AG548" s="81">
        <v>-18.854330000000001</v>
      </c>
      <c r="AH548" s="10">
        <v>0</v>
      </c>
      <c r="AI548" s="74">
        <v>0</v>
      </c>
      <c r="AJ548" s="74">
        <f>Table1[[#This Row],[Improvement Payment Amount]]+Table1[[#This Row],[Incentive Payment Amount]]</f>
        <v>0</v>
      </c>
      <c r="AK548" s="3">
        <v>0</v>
      </c>
      <c r="AL548" s="3">
        <v>0</v>
      </c>
      <c r="AM548" s="3">
        <v>0</v>
      </c>
    </row>
    <row r="549" spans="1:39" ht="17.100000000000001" customHeight="1" x14ac:dyDescent="0.25">
      <c r="A549" s="82">
        <v>140001126</v>
      </c>
      <c r="B549" s="83" t="s">
        <v>1174</v>
      </c>
      <c r="C549" s="10">
        <v>1609817352</v>
      </c>
      <c r="D549" s="10">
        <v>206074076</v>
      </c>
      <c r="E549" s="84">
        <v>18118</v>
      </c>
      <c r="F549" s="84">
        <v>0</v>
      </c>
      <c r="G549" s="84">
        <v>344</v>
      </c>
      <c r="H549" s="84">
        <v>18462</v>
      </c>
      <c r="I549" s="77">
        <v>0</v>
      </c>
      <c r="J549" s="77">
        <v>9.6256679999999997E-2</v>
      </c>
      <c r="K549" s="77">
        <v>0</v>
      </c>
      <c r="L549" s="77">
        <v>0.99565216999999995</v>
      </c>
      <c r="M549" s="77">
        <v>0.99901768000000002</v>
      </c>
      <c r="N549" s="77">
        <v>8.5106399999999999E-3</v>
      </c>
      <c r="O549" s="77">
        <v>0.32941176</v>
      </c>
      <c r="P549" s="77">
        <v>0</v>
      </c>
      <c r="Q549" s="77">
        <v>0</v>
      </c>
      <c r="R549" s="77">
        <v>4.1284399999999999E-2</v>
      </c>
      <c r="S549" s="77">
        <v>0.19846684000000001</v>
      </c>
      <c r="T549" s="77">
        <v>0.72023809999999999</v>
      </c>
      <c r="U549" s="77" t="s">
        <v>1146</v>
      </c>
      <c r="V549" s="10">
        <v>1</v>
      </c>
      <c r="W549" s="85">
        <v>1</v>
      </c>
      <c r="X549" s="81">
        <v>52.499000000000002</v>
      </c>
      <c r="Y549" s="81">
        <v>52.499000000000002</v>
      </c>
      <c r="Z549" s="10" t="s">
        <v>114</v>
      </c>
      <c r="AA549" s="10">
        <v>2</v>
      </c>
      <c r="AB549" s="74">
        <v>51012.570269436466</v>
      </c>
      <c r="AC549" s="10">
        <v>1</v>
      </c>
      <c r="AD549" s="10">
        <v>1</v>
      </c>
      <c r="AE549" s="81">
        <v>25.000125000000001</v>
      </c>
      <c r="AF549" s="81">
        <v>52.499000000000002</v>
      </c>
      <c r="AG549" s="81">
        <v>27.49887</v>
      </c>
      <c r="AH549" s="10">
        <v>1</v>
      </c>
      <c r="AI549" s="74">
        <v>18009.358148375311</v>
      </c>
      <c r="AJ549" s="74">
        <f>Table1[[#This Row],[Improvement Payment Amount]]+Table1[[#This Row],[Incentive Payment Amount]]</f>
        <v>69021.928417811781</v>
      </c>
      <c r="AK549" s="3">
        <v>69021.928417811781</v>
      </c>
      <c r="AL549" s="3">
        <v>0</v>
      </c>
      <c r="AM549" s="3">
        <v>69021.928417811781</v>
      </c>
    </row>
    <row r="550" spans="1:39" ht="17.100000000000001" customHeight="1" x14ac:dyDescent="0.25">
      <c r="A550" s="82">
        <v>140001185</v>
      </c>
      <c r="B550" s="83" t="s">
        <v>877</v>
      </c>
      <c r="C550" s="10">
        <v>1306838438</v>
      </c>
      <c r="D550" s="10">
        <v>206074085</v>
      </c>
      <c r="E550" s="84">
        <v>8688</v>
      </c>
      <c r="F550" s="84">
        <v>0</v>
      </c>
      <c r="G550" s="84">
        <v>246</v>
      </c>
      <c r="H550" s="84">
        <v>8934</v>
      </c>
      <c r="I550" s="77">
        <v>0</v>
      </c>
      <c r="J550" s="77">
        <v>3.8461540000000002E-2</v>
      </c>
      <c r="K550" s="77">
        <v>1.7241380000000001E-2</v>
      </c>
      <c r="L550" s="77">
        <v>0.98496240999999995</v>
      </c>
      <c r="M550" s="77">
        <v>1</v>
      </c>
      <c r="N550" s="77">
        <v>0</v>
      </c>
      <c r="O550" s="77">
        <v>0.13513513999999999</v>
      </c>
      <c r="P550" s="77">
        <v>4.1152300000000001E-3</v>
      </c>
      <c r="Q550" s="77">
        <v>0</v>
      </c>
      <c r="R550" s="77">
        <v>0.13829786999999999</v>
      </c>
      <c r="S550" s="77">
        <v>0.16107747</v>
      </c>
      <c r="T550" s="77">
        <v>0.86170212999999996</v>
      </c>
      <c r="U550" s="77" t="s">
        <v>1153</v>
      </c>
      <c r="V550" s="10">
        <v>1</v>
      </c>
      <c r="W550" s="85">
        <v>0.99043062000000004</v>
      </c>
      <c r="X550" s="81">
        <v>61.110599999999998</v>
      </c>
      <c r="Y550" s="81">
        <v>61.110599999999998</v>
      </c>
      <c r="Z550" s="10" t="s">
        <v>114</v>
      </c>
      <c r="AA550" s="10">
        <v>2</v>
      </c>
      <c r="AB550" s="74">
        <v>24685.640926613876</v>
      </c>
      <c r="AC550" s="10">
        <v>1</v>
      </c>
      <c r="AD550" s="10">
        <v>1</v>
      </c>
      <c r="AE550" s="81">
        <v>46.875406249999997</v>
      </c>
      <c r="AF550" s="81">
        <v>61.110599999999998</v>
      </c>
      <c r="AG550" s="81">
        <v>14.235189999999999</v>
      </c>
      <c r="AH550" s="10">
        <v>0</v>
      </c>
      <c r="AI550" s="74">
        <v>0</v>
      </c>
      <c r="AJ550" s="74">
        <f>Table1[[#This Row],[Improvement Payment Amount]]+Table1[[#This Row],[Incentive Payment Amount]]</f>
        <v>24685.640926613876</v>
      </c>
      <c r="AK550" s="3">
        <v>24685.640926613876</v>
      </c>
      <c r="AL550" s="3">
        <v>0</v>
      </c>
      <c r="AM550" s="3">
        <v>24685.640926613876</v>
      </c>
    </row>
    <row r="551" spans="1:39" ht="17.100000000000001" customHeight="1" x14ac:dyDescent="0.25">
      <c r="A551" s="82">
        <v>140001291</v>
      </c>
      <c r="B551" s="83" t="s">
        <v>878</v>
      </c>
      <c r="C551" s="10">
        <v>1255963781</v>
      </c>
      <c r="D551" s="10">
        <v>206010874</v>
      </c>
      <c r="E551" s="84">
        <v>9527</v>
      </c>
      <c r="F551" s="84">
        <v>0</v>
      </c>
      <c r="G551" s="84">
        <v>0</v>
      </c>
      <c r="H551" s="84">
        <v>9527</v>
      </c>
      <c r="I551" s="77">
        <v>0</v>
      </c>
      <c r="J551" s="77">
        <v>4.1095890000000003E-2</v>
      </c>
      <c r="K551" s="77">
        <v>0.12643678</v>
      </c>
      <c r="L551" s="77">
        <v>1</v>
      </c>
      <c r="M551" s="77">
        <v>0.95238095</v>
      </c>
      <c r="N551" s="77">
        <v>0</v>
      </c>
      <c r="O551" s="77" t="s">
        <v>11</v>
      </c>
      <c r="P551" s="77">
        <v>2.12766E-2</v>
      </c>
      <c r="Q551" s="77">
        <v>0</v>
      </c>
      <c r="R551" s="77">
        <v>0.12820513</v>
      </c>
      <c r="S551" s="77" t="s">
        <v>11</v>
      </c>
      <c r="T551" s="77">
        <v>0.42857142999999998</v>
      </c>
      <c r="U551" s="77" t="s">
        <v>1153</v>
      </c>
      <c r="V551" s="10">
        <v>1</v>
      </c>
      <c r="W551" s="85">
        <v>1</v>
      </c>
      <c r="X551" s="81">
        <v>35.712699999999998</v>
      </c>
      <c r="Y551" s="81">
        <v>35.712699999999998</v>
      </c>
      <c r="Z551" s="10" t="s">
        <v>114</v>
      </c>
      <c r="AA551" s="10">
        <v>1</v>
      </c>
      <c r="AB551" s="74">
        <v>0</v>
      </c>
      <c r="AC551" s="10">
        <v>1</v>
      </c>
      <c r="AD551" s="10">
        <v>1</v>
      </c>
      <c r="AE551" s="81">
        <v>21.428357142999999</v>
      </c>
      <c r="AF551" s="81">
        <v>35.712699999999998</v>
      </c>
      <c r="AG551" s="81">
        <v>14.28434</v>
      </c>
      <c r="AH551" s="10">
        <v>0</v>
      </c>
      <c r="AI551" s="74">
        <v>0</v>
      </c>
      <c r="AJ551" s="74">
        <f>Table1[[#This Row],[Improvement Payment Amount]]+Table1[[#This Row],[Incentive Payment Amount]]</f>
        <v>0</v>
      </c>
      <c r="AK551" s="3">
        <v>0</v>
      </c>
      <c r="AL551" s="3">
        <v>0</v>
      </c>
      <c r="AM551" s="3">
        <v>0</v>
      </c>
    </row>
    <row r="552" spans="1:39" ht="17.100000000000001" customHeight="1" x14ac:dyDescent="0.25">
      <c r="A552" s="82">
        <v>150001231</v>
      </c>
      <c r="B552" s="83" t="s">
        <v>879</v>
      </c>
      <c r="C552" s="10">
        <v>1831343755</v>
      </c>
      <c r="D552" s="10">
        <v>206284019</v>
      </c>
      <c r="E552" s="84">
        <v>24658</v>
      </c>
      <c r="F552" s="84">
        <v>0</v>
      </c>
      <c r="G552" s="84">
        <v>0</v>
      </c>
      <c r="H552" s="84">
        <v>24658</v>
      </c>
      <c r="I552" s="77">
        <v>0</v>
      </c>
      <c r="J552" s="77">
        <v>1.944444E-2</v>
      </c>
      <c r="K552" s="77">
        <v>0.10842105</v>
      </c>
      <c r="L552" s="77">
        <v>0.87946429000000004</v>
      </c>
      <c r="M552" s="77">
        <v>0.97095436000000002</v>
      </c>
      <c r="N552" s="77">
        <v>1.9436350000000002E-2</v>
      </c>
      <c r="O552" s="77">
        <v>0.28059700999999998</v>
      </c>
      <c r="P552" s="77">
        <v>0.22699386999999999</v>
      </c>
      <c r="Q552" s="77">
        <v>0.12840909</v>
      </c>
      <c r="R552" s="77">
        <v>0.15376569000000001</v>
      </c>
      <c r="S552" s="77">
        <v>0.13619953000000001</v>
      </c>
      <c r="T552" s="77" t="s">
        <v>11</v>
      </c>
      <c r="U552" s="77" t="s">
        <v>1146</v>
      </c>
      <c r="V552" s="10">
        <v>1</v>
      </c>
      <c r="W552" s="85">
        <v>0.93568726000000002</v>
      </c>
      <c r="X552" s="81">
        <v>25.781600000000001</v>
      </c>
      <c r="Y552" s="81">
        <v>25.781600000000001</v>
      </c>
      <c r="Z552" s="10" t="s">
        <v>114</v>
      </c>
      <c r="AA552" s="10">
        <v>1</v>
      </c>
      <c r="AB552" s="74">
        <v>0</v>
      </c>
      <c r="AC552" s="10">
        <v>1</v>
      </c>
      <c r="AD552" s="10">
        <v>1</v>
      </c>
      <c r="AE552" s="81">
        <v>21.874906249999999</v>
      </c>
      <c r="AF552" s="81">
        <v>25.781600000000001</v>
      </c>
      <c r="AG552" s="81">
        <v>3.9066900000000002</v>
      </c>
      <c r="AH552" s="10">
        <v>0</v>
      </c>
      <c r="AI552" s="74">
        <v>0</v>
      </c>
      <c r="AJ552" s="74">
        <f>Table1[[#This Row],[Improvement Payment Amount]]+Table1[[#This Row],[Incentive Payment Amount]]</f>
        <v>0</v>
      </c>
      <c r="AK552" s="3">
        <v>0</v>
      </c>
      <c r="AL552" s="3">
        <v>0</v>
      </c>
      <c r="AM552" s="3">
        <v>0</v>
      </c>
    </row>
    <row r="553" spans="1:39" ht="17.100000000000001" customHeight="1" x14ac:dyDescent="0.25">
      <c r="A553" s="82">
        <v>170001867</v>
      </c>
      <c r="B553" s="83" t="s">
        <v>880</v>
      </c>
      <c r="C553" s="10">
        <v>1205821758</v>
      </c>
      <c r="D553" s="10">
        <v>206364186</v>
      </c>
      <c r="E553" s="84">
        <v>7626</v>
      </c>
      <c r="F553" s="84">
        <v>0</v>
      </c>
      <c r="G553" s="84">
        <v>0</v>
      </c>
      <c r="H553" s="84">
        <v>7626</v>
      </c>
      <c r="I553" s="77">
        <v>0</v>
      </c>
      <c r="J553" s="77">
        <v>9.375E-2</v>
      </c>
      <c r="K553" s="77">
        <v>0</v>
      </c>
      <c r="L553" s="77">
        <v>0.92857142999999998</v>
      </c>
      <c r="M553" s="77">
        <v>0.92857142999999998</v>
      </c>
      <c r="N553" s="77">
        <v>2.0833330000000001E-2</v>
      </c>
      <c r="O553" s="77">
        <v>0.17431193</v>
      </c>
      <c r="P553" s="77">
        <v>3.703704E-2</v>
      </c>
      <c r="Q553" s="77">
        <v>5.2238809999999997E-2</v>
      </c>
      <c r="R553" s="77">
        <v>0.13807531000000001</v>
      </c>
      <c r="S553" s="77" t="s">
        <v>11</v>
      </c>
      <c r="T553" s="77" t="s">
        <v>11</v>
      </c>
      <c r="U553" s="77" t="s">
        <v>1146</v>
      </c>
      <c r="V553" s="10">
        <v>1</v>
      </c>
      <c r="W553" s="85">
        <v>0.74074074000000001</v>
      </c>
      <c r="X553" s="81">
        <v>32.143999999999998</v>
      </c>
      <c r="Y553" s="81">
        <v>0</v>
      </c>
      <c r="Z553" s="10" t="s">
        <v>114</v>
      </c>
      <c r="AA553" s="10" t="s">
        <v>36</v>
      </c>
      <c r="AB553" s="74">
        <v>0</v>
      </c>
      <c r="AC553" s="10">
        <v>1</v>
      </c>
      <c r="AD553" s="10">
        <v>0</v>
      </c>
      <c r="AE553" s="81">
        <v>35.714178570999998</v>
      </c>
      <c r="AF553" s="81">
        <v>32.143999999999998</v>
      </c>
      <c r="AG553" s="81">
        <v>-3.5701800000000001</v>
      </c>
      <c r="AH553" s="10">
        <v>0</v>
      </c>
      <c r="AI553" s="74">
        <v>0</v>
      </c>
      <c r="AJ553" s="74">
        <f>Table1[[#This Row],[Improvement Payment Amount]]+Table1[[#This Row],[Incentive Payment Amount]]</f>
        <v>0</v>
      </c>
      <c r="AK553" s="3">
        <v>0</v>
      </c>
      <c r="AL553" s="3">
        <v>0</v>
      </c>
      <c r="AM553" s="3">
        <v>0</v>
      </c>
    </row>
    <row r="554" spans="1:39" ht="17.100000000000001" customHeight="1" x14ac:dyDescent="0.25">
      <c r="A554" s="82">
        <v>170001870</v>
      </c>
      <c r="B554" s="83" t="s">
        <v>881</v>
      </c>
      <c r="C554" s="10">
        <v>1790771194</v>
      </c>
      <c r="D554" s="10">
        <v>206374298</v>
      </c>
      <c r="E554" s="84">
        <v>14356</v>
      </c>
      <c r="F554" s="84">
        <v>0</v>
      </c>
      <c r="G554" s="84">
        <v>0</v>
      </c>
      <c r="H554" s="84">
        <v>14356</v>
      </c>
      <c r="I554" s="77">
        <v>0</v>
      </c>
      <c r="J554" s="77">
        <v>1.2084589999999999E-2</v>
      </c>
      <c r="K554" s="77">
        <v>3.0905080000000001E-2</v>
      </c>
      <c r="L554" s="77">
        <v>0.72</v>
      </c>
      <c r="M554" s="77">
        <v>0.75949367000000001</v>
      </c>
      <c r="N554" s="77">
        <v>8.9766599999999992E-3</v>
      </c>
      <c r="O554" s="77">
        <v>0.38912133999999998</v>
      </c>
      <c r="P554" s="77">
        <v>8.9552240000000005E-2</v>
      </c>
      <c r="Q554" s="77">
        <v>0.12839506000000001</v>
      </c>
      <c r="R554" s="77">
        <v>0.12190083</v>
      </c>
      <c r="S554" s="77">
        <v>0.24944209000000001</v>
      </c>
      <c r="T554" s="77" t="s">
        <v>11</v>
      </c>
      <c r="U554" s="77" t="s">
        <v>1146</v>
      </c>
      <c r="V554" s="10">
        <v>1</v>
      </c>
      <c r="W554" s="85">
        <v>0.94752186999999999</v>
      </c>
      <c r="X554" s="81">
        <v>16.875499999999999</v>
      </c>
      <c r="Y554" s="81">
        <v>16.875499999999999</v>
      </c>
      <c r="Z554" s="10" t="s">
        <v>114</v>
      </c>
      <c r="AA554" s="10">
        <v>1</v>
      </c>
      <c r="AB554" s="74">
        <v>0</v>
      </c>
      <c r="AC554" s="10">
        <v>1</v>
      </c>
      <c r="AD554" s="10">
        <v>1</v>
      </c>
      <c r="AE554" s="81">
        <v>24.999749999999999</v>
      </c>
      <c r="AF554" s="81">
        <v>16.875499999999999</v>
      </c>
      <c r="AG554" s="81">
        <v>-8.12425</v>
      </c>
      <c r="AH554" s="10">
        <v>0</v>
      </c>
      <c r="AI554" s="74">
        <v>0</v>
      </c>
      <c r="AJ554" s="74">
        <f>Table1[[#This Row],[Improvement Payment Amount]]+Table1[[#This Row],[Incentive Payment Amount]]</f>
        <v>0</v>
      </c>
      <c r="AK554" s="3">
        <v>0</v>
      </c>
      <c r="AL554" s="3">
        <v>0</v>
      </c>
      <c r="AM554" s="3">
        <v>0</v>
      </c>
    </row>
    <row r="555" spans="1:39" ht="17.100000000000001" customHeight="1" x14ac:dyDescent="0.25">
      <c r="A555" s="82">
        <v>170001882</v>
      </c>
      <c r="B555" s="83" t="s">
        <v>316</v>
      </c>
      <c r="C555" s="10" t="e">
        <v>#N/A</v>
      </c>
      <c r="D555" s="10" t="s">
        <v>114</v>
      </c>
      <c r="E555" s="84">
        <v>0</v>
      </c>
      <c r="F555" s="84">
        <v>0</v>
      </c>
      <c r="G555" s="84">
        <v>0</v>
      </c>
      <c r="H555" s="84">
        <v>0</v>
      </c>
      <c r="I555" s="77" t="s">
        <v>11</v>
      </c>
      <c r="J555" s="77" t="s">
        <v>11</v>
      </c>
      <c r="K555" s="77" t="s">
        <v>11</v>
      </c>
      <c r="L555" s="77" t="s">
        <v>11</v>
      </c>
      <c r="M555" s="77" t="s">
        <v>11</v>
      </c>
      <c r="N555" s="77" t="s">
        <v>11</v>
      </c>
      <c r="O555" s="77" t="s">
        <v>11</v>
      </c>
      <c r="P555" s="77" t="s">
        <v>11</v>
      </c>
      <c r="Q555" s="77" t="s">
        <v>11</v>
      </c>
      <c r="R555" s="77" t="s">
        <v>11</v>
      </c>
      <c r="S555" s="77" t="s">
        <v>11</v>
      </c>
      <c r="T555" s="77" t="s">
        <v>11</v>
      </c>
      <c r="U555" s="77" t="s">
        <v>1146</v>
      </c>
      <c r="V555" s="10">
        <v>1</v>
      </c>
      <c r="W555" s="85" t="s">
        <v>11</v>
      </c>
      <c r="X555" s="81">
        <v>0</v>
      </c>
      <c r="Y555" s="81">
        <v>0</v>
      </c>
      <c r="Z555" s="10" t="s">
        <v>114</v>
      </c>
      <c r="AA555" s="10" t="s">
        <v>36</v>
      </c>
      <c r="AB555" s="74">
        <v>0</v>
      </c>
      <c r="AC555" s="10">
        <v>0</v>
      </c>
      <c r="AD555" s="10">
        <v>0</v>
      </c>
      <c r="AE555" s="81">
        <v>0</v>
      </c>
      <c r="AF555" s="81">
        <v>0</v>
      </c>
      <c r="AG555" s="81" t="s">
        <v>85</v>
      </c>
      <c r="AH555" s="10">
        <v>0</v>
      </c>
      <c r="AI555" s="74">
        <v>0</v>
      </c>
      <c r="AJ555" s="74">
        <f>Table1[[#This Row],[Improvement Payment Amount]]+Table1[[#This Row],[Incentive Payment Amount]]</f>
        <v>0</v>
      </c>
      <c r="AK555" s="3">
        <v>0</v>
      </c>
      <c r="AL555" s="3">
        <v>0</v>
      </c>
      <c r="AM555" s="3">
        <v>0</v>
      </c>
    </row>
    <row r="556" spans="1:39" ht="17.100000000000001" customHeight="1" x14ac:dyDescent="0.25">
      <c r="A556" s="82">
        <v>220000020</v>
      </c>
      <c r="B556" s="83" t="s">
        <v>882</v>
      </c>
      <c r="C556" s="10">
        <v>1538685946</v>
      </c>
      <c r="D556" s="10">
        <v>206380849</v>
      </c>
      <c r="E556" s="84">
        <v>9228</v>
      </c>
      <c r="F556" s="84">
        <v>0</v>
      </c>
      <c r="G556" s="84">
        <v>26</v>
      </c>
      <c r="H556" s="84">
        <v>9254</v>
      </c>
      <c r="I556" s="77">
        <v>0</v>
      </c>
      <c r="J556" s="77">
        <v>0</v>
      </c>
      <c r="K556" s="77">
        <v>0</v>
      </c>
      <c r="L556" s="77">
        <v>1</v>
      </c>
      <c r="M556" s="77">
        <v>1</v>
      </c>
      <c r="N556" s="77">
        <v>8.6206900000000003E-3</v>
      </c>
      <c r="O556" s="77" t="s">
        <v>11</v>
      </c>
      <c r="P556" s="77">
        <v>0</v>
      </c>
      <c r="Q556" s="77">
        <v>0</v>
      </c>
      <c r="R556" s="77">
        <v>4.0650409999999998E-2</v>
      </c>
      <c r="S556" s="77">
        <v>0.12356389</v>
      </c>
      <c r="T556" s="77">
        <v>0.75409835999999997</v>
      </c>
      <c r="U556" s="77" t="s">
        <v>1153</v>
      </c>
      <c r="V556" s="10">
        <v>1</v>
      </c>
      <c r="W556" s="85">
        <v>0.99264706000000003</v>
      </c>
      <c r="X556" s="81">
        <v>87.499499999999998</v>
      </c>
      <c r="Y556" s="81">
        <v>87.499499999999998</v>
      </c>
      <c r="Z556" s="10" t="s">
        <v>114</v>
      </c>
      <c r="AA556" s="10">
        <v>3</v>
      </c>
      <c r="AB556" s="74">
        <v>38354.755059584415</v>
      </c>
      <c r="AC556" s="10">
        <v>1</v>
      </c>
      <c r="AD556" s="10">
        <v>1</v>
      </c>
      <c r="AE556" s="81">
        <v>69.444374999999994</v>
      </c>
      <c r="AF556" s="81">
        <v>87.499499999999998</v>
      </c>
      <c r="AG556" s="81">
        <v>18.055119999999999</v>
      </c>
      <c r="AH556" s="10">
        <v>1</v>
      </c>
      <c r="AI556" s="74">
        <v>9027.1151719783938</v>
      </c>
      <c r="AJ556" s="74">
        <f>Table1[[#This Row],[Improvement Payment Amount]]+Table1[[#This Row],[Incentive Payment Amount]]</f>
        <v>47381.870231562811</v>
      </c>
      <c r="AK556" s="3">
        <v>47381.870231562811</v>
      </c>
      <c r="AL556" s="3">
        <v>0</v>
      </c>
      <c r="AM556" s="3">
        <v>47381.870231562811</v>
      </c>
    </row>
    <row r="557" spans="1:39" ht="17.100000000000001" customHeight="1" x14ac:dyDescent="0.25">
      <c r="A557" s="82">
        <v>220000039</v>
      </c>
      <c r="B557" s="83" t="s">
        <v>317</v>
      </c>
      <c r="C557" s="10">
        <v>1588974570</v>
      </c>
      <c r="D557" s="10">
        <v>206380762</v>
      </c>
      <c r="E557" s="84">
        <v>34440</v>
      </c>
      <c r="F557" s="84">
        <v>0</v>
      </c>
      <c r="G557" s="84">
        <v>0</v>
      </c>
      <c r="H557" s="84">
        <v>34440</v>
      </c>
      <c r="I557" s="77">
        <v>0</v>
      </c>
      <c r="J557" s="77">
        <v>4.8780490000000003E-2</v>
      </c>
      <c r="K557" s="77">
        <v>3.401361E-2</v>
      </c>
      <c r="L557" s="77">
        <v>0.69387754999999995</v>
      </c>
      <c r="M557" s="77">
        <v>0.82165604999999997</v>
      </c>
      <c r="N557" s="77">
        <v>6.07903E-3</v>
      </c>
      <c r="O557" s="77">
        <v>0.37037037</v>
      </c>
      <c r="P557" s="77">
        <v>8.0000000000000002E-3</v>
      </c>
      <c r="Q557" s="77">
        <v>6.9686399999999999E-3</v>
      </c>
      <c r="R557" s="77">
        <v>0.18181818</v>
      </c>
      <c r="S557" s="77">
        <v>0.1647932</v>
      </c>
      <c r="T557" s="77">
        <v>0.54098360999999995</v>
      </c>
      <c r="U557" s="77" t="s">
        <v>1153</v>
      </c>
      <c r="V557" s="10">
        <v>1</v>
      </c>
      <c r="W557" s="85">
        <v>0.97783933999999995</v>
      </c>
      <c r="X557" s="81">
        <v>11.1106</v>
      </c>
      <c r="Y557" s="81">
        <v>11.1106</v>
      </c>
      <c r="Z557" s="10" t="s">
        <v>114</v>
      </c>
      <c r="AA557" s="10">
        <v>1</v>
      </c>
      <c r="AB557" s="74">
        <v>0</v>
      </c>
      <c r="AC557" s="10">
        <v>1</v>
      </c>
      <c r="AD557" s="10">
        <v>1</v>
      </c>
      <c r="AE557" s="81">
        <v>30.555624999999999</v>
      </c>
      <c r="AF557" s="81">
        <v>11.1106</v>
      </c>
      <c r="AG557" s="81">
        <v>-19.445029999999999</v>
      </c>
      <c r="AH557" s="10">
        <v>0</v>
      </c>
      <c r="AI557" s="74">
        <v>0</v>
      </c>
      <c r="AJ557" s="74">
        <f>Table1[[#This Row],[Improvement Payment Amount]]+Table1[[#This Row],[Incentive Payment Amount]]</f>
        <v>0</v>
      </c>
      <c r="AK557" s="3">
        <v>0</v>
      </c>
      <c r="AL557" s="3">
        <v>0</v>
      </c>
      <c r="AM557" s="3">
        <v>0</v>
      </c>
    </row>
    <row r="558" spans="1:39" ht="17.100000000000001" customHeight="1" x14ac:dyDescent="0.25">
      <c r="A558" s="82">
        <v>220000041</v>
      </c>
      <c r="B558" s="83" t="s">
        <v>318</v>
      </c>
      <c r="C558" s="10">
        <v>1952393076</v>
      </c>
      <c r="D558" s="10">
        <v>206413502</v>
      </c>
      <c r="E558" s="84">
        <v>959</v>
      </c>
      <c r="F558" s="84">
        <v>0</v>
      </c>
      <c r="G558" s="84">
        <v>18209</v>
      </c>
      <c r="H558" s="84">
        <v>19168</v>
      </c>
      <c r="I558" s="77">
        <v>0</v>
      </c>
      <c r="J558" s="77">
        <v>1.9417480000000001E-2</v>
      </c>
      <c r="K558" s="77">
        <v>4.7619050000000003E-2</v>
      </c>
      <c r="L558" s="77">
        <v>0.85029940000000004</v>
      </c>
      <c r="M558" s="77">
        <v>0.95197739999999997</v>
      </c>
      <c r="N558" s="77">
        <v>3.7209300000000001E-2</v>
      </c>
      <c r="O558" s="77">
        <v>0.90625</v>
      </c>
      <c r="P558" s="77">
        <v>9.7719899999999995E-3</v>
      </c>
      <c r="Q558" s="77">
        <v>0</v>
      </c>
      <c r="R558" s="77">
        <v>0.15243902000000001</v>
      </c>
      <c r="S558" s="77">
        <v>7.9090140000000003E-2</v>
      </c>
      <c r="T558" s="77">
        <v>0.97222222000000003</v>
      </c>
      <c r="U558" s="77" t="s">
        <v>1153</v>
      </c>
      <c r="V558" s="10">
        <v>1</v>
      </c>
      <c r="W558" s="85">
        <v>0.96735905</v>
      </c>
      <c r="X558" s="81">
        <v>38.888399999999997</v>
      </c>
      <c r="Y558" s="81">
        <v>38.888399999999997</v>
      </c>
      <c r="Z558" s="10" t="s">
        <v>114</v>
      </c>
      <c r="AA558" s="10">
        <v>1</v>
      </c>
      <c r="AB558" s="74">
        <v>0</v>
      </c>
      <c r="AC558" s="10">
        <v>1</v>
      </c>
      <c r="AD558" s="10">
        <v>1</v>
      </c>
      <c r="AE558" s="81">
        <v>25.000374999999998</v>
      </c>
      <c r="AF558" s="81">
        <v>38.888399999999997</v>
      </c>
      <c r="AG558" s="81">
        <v>13.888019999999999</v>
      </c>
      <c r="AH558" s="10">
        <v>0</v>
      </c>
      <c r="AI558" s="74">
        <v>0</v>
      </c>
      <c r="AJ558" s="74">
        <f>Table1[[#This Row],[Improvement Payment Amount]]+Table1[[#This Row],[Incentive Payment Amount]]</f>
        <v>0</v>
      </c>
      <c r="AK558" s="3">
        <v>0</v>
      </c>
      <c r="AL558" s="3">
        <v>0</v>
      </c>
      <c r="AM558" s="3">
        <v>0</v>
      </c>
    </row>
    <row r="559" spans="1:39" ht="17.100000000000001" customHeight="1" x14ac:dyDescent="0.25">
      <c r="A559" s="82">
        <v>220000045</v>
      </c>
      <c r="B559" s="83" t="s">
        <v>319</v>
      </c>
      <c r="C559" s="10">
        <v>1386732006</v>
      </c>
      <c r="D559" s="10">
        <v>206410734</v>
      </c>
      <c r="E559" s="84">
        <v>1296</v>
      </c>
      <c r="F559" s="84">
        <v>0</v>
      </c>
      <c r="G559" s="84">
        <v>13255</v>
      </c>
      <c r="H559" s="84">
        <v>14551</v>
      </c>
      <c r="I559" s="77">
        <v>0</v>
      </c>
      <c r="J559" s="77">
        <v>5.228758E-2</v>
      </c>
      <c r="K559" s="77">
        <v>3.0303030000000002E-2</v>
      </c>
      <c r="L559" s="77">
        <v>1</v>
      </c>
      <c r="M559" s="77">
        <v>0.95169082000000005</v>
      </c>
      <c r="N559" s="77">
        <v>0</v>
      </c>
      <c r="O559" s="77">
        <v>0.47222222000000003</v>
      </c>
      <c r="P559" s="77">
        <v>0</v>
      </c>
      <c r="Q559" s="77">
        <v>0</v>
      </c>
      <c r="R559" s="77">
        <v>0.12426036</v>
      </c>
      <c r="S559" s="77" t="s">
        <v>11</v>
      </c>
      <c r="T559" s="77">
        <v>0.80851063999999995</v>
      </c>
      <c r="U559" s="77" t="s">
        <v>1146</v>
      </c>
      <c r="V559" s="10">
        <v>1</v>
      </c>
      <c r="W559" s="85">
        <v>0.93627450999999995</v>
      </c>
      <c r="X559" s="81">
        <v>43.591900000000003</v>
      </c>
      <c r="Y559" s="81">
        <v>43.591900000000003</v>
      </c>
      <c r="Z559" s="10" t="s">
        <v>114</v>
      </c>
      <c r="AA559" s="10">
        <v>1</v>
      </c>
      <c r="AB559" s="74">
        <v>0</v>
      </c>
      <c r="AC559" s="10">
        <v>1</v>
      </c>
      <c r="AD559" s="10">
        <v>1</v>
      </c>
      <c r="AE559" s="81">
        <v>12.500375</v>
      </c>
      <c r="AF559" s="81">
        <v>43.591900000000003</v>
      </c>
      <c r="AG559" s="81">
        <v>31.091519999999999</v>
      </c>
      <c r="AH559" s="10">
        <v>1</v>
      </c>
      <c r="AI559" s="74">
        <v>14194.24604143696</v>
      </c>
      <c r="AJ559" s="74">
        <f>Table1[[#This Row],[Improvement Payment Amount]]+Table1[[#This Row],[Incentive Payment Amount]]</f>
        <v>14194.24604143696</v>
      </c>
      <c r="AK559" s="3">
        <v>14194.24604143696</v>
      </c>
      <c r="AL559" s="3">
        <v>0</v>
      </c>
      <c r="AM559" s="3">
        <v>14194.24604143696</v>
      </c>
    </row>
    <row r="560" spans="1:39" ht="17.100000000000001" customHeight="1" x14ac:dyDescent="0.25">
      <c r="A560" s="82">
        <v>220000046</v>
      </c>
      <c r="B560" s="83" t="s">
        <v>883</v>
      </c>
      <c r="C560" s="10">
        <v>1235602954</v>
      </c>
      <c r="D560" s="10">
        <v>206380772</v>
      </c>
      <c r="E560" s="84">
        <v>21010</v>
      </c>
      <c r="F560" s="84">
        <v>0</v>
      </c>
      <c r="G560" s="84">
        <v>1776</v>
      </c>
      <c r="H560" s="84">
        <v>22786</v>
      </c>
      <c r="I560" s="77">
        <v>0</v>
      </c>
      <c r="J560" s="77">
        <v>4.5454550000000003E-2</v>
      </c>
      <c r="K560" s="77">
        <v>0</v>
      </c>
      <c r="L560" s="77">
        <v>0.99386503000000004</v>
      </c>
      <c r="M560" s="77">
        <v>0.98878924000000001</v>
      </c>
      <c r="N560" s="77">
        <v>0</v>
      </c>
      <c r="O560" s="77">
        <v>0.37837838000000001</v>
      </c>
      <c r="P560" s="77">
        <v>9.0634400000000007E-3</v>
      </c>
      <c r="Q560" s="77">
        <v>0</v>
      </c>
      <c r="R560" s="77">
        <v>8.2524269999999997E-2</v>
      </c>
      <c r="S560" s="77">
        <v>0.17306082</v>
      </c>
      <c r="T560" s="77">
        <v>0.72916667000000002</v>
      </c>
      <c r="U560" s="77" t="s">
        <v>1153</v>
      </c>
      <c r="V560" s="10">
        <v>1</v>
      </c>
      <c r="W560" s="85">
        <v>0.98711340000000003</v>
      </c>
      <c r="X560" s="81">
        <v>47.221600000000002</v>
      </c>
      <c r="Y560" s="81">
        <v>47.221600000000002</v>
      </c>
      <c r="Z560" s="10" t="s">
        <v>114</v>
      </c>
      <c r="AA560" s="10">
        <v>1</v>
      </c>
      <c r="AB560" s="74">
        <v>0</v>
      </c>
      <c r="AC560" s="10">
        <v>1</v>
      </c>
      <c r="AD560" s="10">
        <v>1</v>
      </c>
      <c r="AE560" s="81">
        <v>63.888624999999998</v>
      </c>
      <c r="AF560" s="81">
        <v>47.221600000000002</v>
      </c>
      <c r="AG560" s="81">
        <v>-16.66703</v>
      </c>
      <c r="AH560" s="10">
        <v>0</v>
      </c>
      <c r="AI560" s="74">
        <v>0</v>
      </c>
      <c r="AJ560" s="74">
        <f>Table1[[#This Row],[Improvement Payment Amount]]+Table1[[#This Row],[Incentive Payment Amount]]</f>
        <v>0</v>
      </c>
      <c r="AK560" s="3">
        <v>0</v>
      </c>
      <c r="AL560" s="3">
        <v>0</v>
      </c>
      <c r="AM560" s="3">
        <v>0</v>
      </c>
    </row>
    <row r="561" spans="1:39" ht="17.100000000000001" customHeight="1" x14ac:dyDescent="0.25">
      <c r="A561" s="82">
        <v>220000047</v>
      </c>
      <c r="B561" s="83" t="s">
        <v>884</v>
      </c>
      <c r="C561" s="10">
        <v>1003451915</v>
      </c>
      <c r="D561" s="10">
        <v>206410820</v>
      </c>
      <c r="E561" s="84">
        <v>4106</v>
      </c>
      <c r="F561" s="84">
        <v>0</v>
      </c>
      <c r="G561" s="84">
        <v>31045</v>
      </c>
      <c r="H561" s="84">
        <v>35151</v>
      </c>
      <c r="I561" s="77">
        <v>0</v>
      </c>
      <c r="J561" s="77">
        <v>2.6415089999999999E-2</v>
      </c>
      <c r="K561" s="77">
        <v>3.2608699999999997E-2</v>
      </c>
      <c r="L561" s="77">
        <v>0.90733591000000002</v>
      </c>
      <c r="M561" s="77">
        <v>0.78328173000000001</v>
      </c>
      <c r="N561" s="77">
        <v>1.315789E-2</v>
      </c>
      <c r="O561" s="77">
        <v>0.41666667000000002</v>
      </c>
      <c r="P561" s="77">
        <v>4.5662100000000002E-3</v>
      </c>
      <c r="Q561" s="77">
        <v>7.6045599999999998E-3</v>
      </c>
      <c r="R561" s="77">
        <v>0.17487685</v>
      </c>
      <c r="S561" s="77">
        <v>0.22886113</v>
      </c>
      <c r="T561" s="77" t="s">
        <v>11</v>
      </c>
      <c r="U561" s="77" t="s">
        <v>1153</v>
      </c>
      <c r="V561" s="10">
        <v>1</v>
      </c>
      <c r="W561" s="85">
        <v>0.98927039000000005</v>
      </c>
      <c r="X561" s="81">
        <v>12.499499999999999</v>
      </c>
      <c r="Y561" s="81">
        <v>12.499499999999999</v>
      </c>
      <c r="Z561" s="10" t="s">
        <v>114</v>
      </c>
      <c r="AA561" s="10">
        <v>1</v>
      </c>
      <c r="AB561" s="74">
        <v>0</v>
      </c>
      <c r="AC561" s="10">
        <v>1</v>
      </c>
      <c r="AD561" s="10">
        <v>1</v>
      </c>
      <c r="AE561" s="81">
        <v>5.5557499999999997</v>
      </c>
      <c r="AF561" s="81">
        <v>12.499499999999999</v>
      </c>
      <c r="AG561" s="81">
        <v>6.9437499999999996</v>
      </c>
      <c r="AH561" s="10">
        <v>0</v>
      </c>
      <c r="AI561" s="74">
        <v>0</v>
      </c>
      <c r="AJ561" s="74">
        <f>Table1[[#This Row],[Improvement Payment Amount]]+Table1[[#This Row],[Incentive Payment Amount]]</f>
        <v>0</v>
      </c>
      <c r="AK561" s="3">
        <v>0</v>
      </c>
      <c r="AL561" s="3">
        <v>0</v>
      </c>
      <c r="AM561" s="3">
        <v>0</v>
      </c>
    </row>
    <row r="562" spans="1:39" ht="17.100000000000001" customHeight="1" x14ac:dyDescent="0.25">
      <c r="A562" s="82">
        <v>220000048</v>
      </c>
      <c r="B562" s="83" t="s">
        <v>885</v>
      </c>
      <c r="C562" s="10">
        <v>1124405121</v>
      </c>
      <c r="D562" s="10">
        <v>206382635</v>
      </c>
      <c r="E562" s="84">
        <v>8174</v>
      </c>
      <c r="F562" s="84">
        <v>0</v>
      </c>
      <c r="G562" s="84">
        <v>341</v>
      </c>
      <c r="H562" s="84">
        <v>8515</v>
      </c>
      <c r="I562" s="77">
        <v>0</v>
      </c>
      <c r="J562" s="77">
        <v>0</v>
      </c>
      <c r="K562" s="77">
        <v>0</v>
      </c>
      <c r="L562" s="77">
        <v>0.98245614000000003</v>
      </c>
      <c r="M562" s="77">
        <v>0.99406528000000005</v>
      </c>
      <c r="N562" s="77">
        <v>0</v>
      </c>
      <c r="O562" s="77">
        <v>0.35483871</v>
      </c>
      <c r="P562" s="77">
        <v>0</v>
      </c>
      <c r="Q562" s="77">
        <v>0</v>
      </c>
      <c r="R562" s="77">
        <v>5.2173909999999997E-2</v>
      </c>
      <c r="S562" s="77">
        <v>0.18564395</v>
      </c>
      <c r="T562" s="77">
        <v>0.63636364000000001</v>
      </c>
      <c r="U562" s="77" t="s">
        <v>1153</v>
      </c>
      <c r="V562" s="10">
        <v>1</v>
      </c>
      <c r="W562" s="85">
        <v>0.96739129999999995</v>
      </c>
      <c r="X562" s="81">
        <v>55.5548</v>
      </c>
      <c r="Y562" s="81">
        <v>55.5548</v>
      </c>
      <c r="Z562" s="10" t="s">
        <v>114</v>
      </c>
      <c r="AA562" s="10">
        <v>2</v>
      </c>
      <c r="AB562" s="74">
        <v>23527.897077470021</v>
      </c>
      <c r="AC562" s="10">
        <v>1</v>
      </c>
      <c r="AD562" s="10">
        <v>1</v>
      </c>
      <c r="AE562" s="81">
        <v>65.624968749999994</v>
      </c>
      <c r="AF562" s="81">
        <v>55.5548</v>
      </c>
      <c r="AG562" s="81">
        <v>-10.070169999999999</v>
      </c>
      <c r="AH562" s="10">
        <v>0</v>
      </c>
      <c r="AI562" s="74">
        <v>0</v>
      </c>
      <c r="AJ562" s="74">
        <f>Table1[[#This Row],[Improvement Payment Amount]]+Table1[[#This Row],[Incentive Payment Amount]]</f>
        <v>23527.897077470021</v>
      </c>
      <c r="AK562" s="3">
        <v>23527.897077470021</v>
      </c>
      <c r="AL562" s="3">
        <v>0</v>
      </c>
      <c r="AM562" s="3">
        <v>23527.897077470021</v>
      </c>
    </row>
    <row r="563" spans="1:39" ht="17.100000000000001" customHeight="1" x14ac:dyDescent="0.25">
      <c r="A563" s="82">
        <v>220000053</v>
      </c>
      <c r="B563" s="83" t="s">
        <v>886</v>
      </c>
      <c r="C563" s="10">
        <v>1659461408</v>
      </c>
      <c r="D563" s="10">
        <v>206413509</v>
      </c>
      <c r="E563" s="84">
        <v>196</v>
      </c>
      <c r="F563" s="84">
        <v>0</v>
      </c>
      <c r="G563" s="84">
        <v>9182</v>
      </c>
      <c r="H563" s="84">
        <v>9378</v>
      </c>
      <c r="I563" s="77">
        <v>0</v>
      </c>
      <c r="J563" s="77">
        <v>0</v>
      </c>
      <c r="K563" s="77">
        <v>5.4054049999999999E-2</v>
      </c>
      <c r="L563" s="77">
        <v>0.69387754999999995</v>
      </c>
      <c r="M563" s="77">
        <v>0.73394495000000004</v>
      </c>
      <c r="N563" s="77">
        <v>0</v>
      </c>
      <c r="O563" s="77">
        <v>0.52542372999999998</v>
      </c>
      <c r="P563" s="77">
        <v>0.18181818</v>
      </c>
      <c r="Q563" s="77">
        <v>6.4102560000000003E-2</v>
      </c>
      <c r="R563" s="77">
        <v>2.0618560000000001E-2</v>
      </c>
      <c r="S563" s="77">
        <v>0.14400695999999999</v>
      </c>
      <c r="T563" s="77">
        <v>0.58064515999999999</v>
      </c>
      <c r="U563" s="77" t="s">
        <v>1153</v>
      </c>
      <c r="V563" s="10">
        <v>1</v>
      </c>
      <c r="W563" s="85">
        <v>0.96808510999999997</v>
      </c>
      <c r="X563" s="81">
        <v>38.8904</v>
      </c>
      <c r="Y563" s="81">
        <v>38.8904</v>
      </c>
      <c r="Z563" s="10" t="s">
        <v>114</v>
      </c>
      <c r="AA563" s="10">
        <v>1</v>
      </c>
      <c r="AB563" s="74">
        <v>0</v>
      </c>
      <c r="AC563" s="10">
        <v>1</v>
      </c>
      <c r="AD563" s="10">
        <v>1</v>
      </c>
      <c r="AE563" s="81">
        <v>27.7775</v>
      </c>
      <c r="AF563" s="81">
        <v>38.8904</v>
      </c>
      <c r="AG563" s="81">
        <v>11.1129</v>
      </c>
      <c r="AH563" s="10">
        <v>0</v>
      </c>
      <c r="AI563" s="74">
        <v>0</v>
      </c>
      <c r="AJ563" s="74">
        <f>Table1[[#This Row],[Improvement Payment Amount]]+Table1[[#This Row],[Incentive Payment Amount]]</f>
        <v>0</v>
      </c>
      <c r="AK563" s="3">
        <v>0</v>
      </c>
      <c r="AL563" s="3">
        <v>0</v>
      </c>
      <c r="AM563" s="3">
        <v>0</v>
      </c>
    </row>
    <row r="564" spans="1:39" ht="17.100000000000001" customHeight="1" x14ac:dyDescent="0.25">
      <c r="A564" s="82">
        <v>220000056</v>
      </c>
      <c r="B564" s="83" t="s">
        <v>320</v>
      </c>
      <c r="C564" s="10">
        <v>1629128020</v>
      </c>
      <c r="D564" s="10">
        <v>206380830</v>
      </c>
      <c r="E564" s="84">
        <v>1173</v>
      </c>
      <c r="F564" s="84">
        <v>0</v>
      </c>
      <c r="G564" s="84">
        <v>4378</v>
      </c>
      <c r="H564" s="84">
        <v>5551</v>
      </c>
      <c r="I564" s="77">
        <v>9.5238100000000006E-3</v>
      </c>
      <c r="J564" s="77">
        <v>0</v>
      </c>
      <c r="K564" s="77">
        <v>4.4943820000000002E-2</v>
      </c>
      <c r="L564" s="77">
        <v>0.83333332999999998</v>
      </c>
      <c r="M564" s="77">
        <v>0.9</v>
      </c>
      <c r="N564" s="77">
        <v>9.9009900000000001E-3</v>
      </c>
      <c r="O564" s="77" t="s">
        <v>11</v>
      </c>
      <c r="P564" s="77" t="s">
        <v>11</v>
      </c>
      <c r="Q564" s="77">
        <v>2.8985509999999999E-2</v>
      </c>
      <c r="R564" s="77">
        <v>0.17647059000000001</v>
      </c>
      <c r="S564" s="77" t="s">
        <v>11</v>
      </c>
      <c r="T564" s="77">
        <v>0.90322581000000002</v>
      </c>
      <c r="U564" s="77" t="s">
        <v>1153</v>
      </c>
      <c r="V564" s="10">
        <v>1</v>
      </c>
      <c r="W564" s="85">
        <v>0.98039215999999996</v>
      </c>
      <c r="X564" s="81">
        <v>35.715699999999998</v>
      </c>
      <c r="Y564" s="81">
        <v>35.715699999999998</v>
      </c>
      <c r="Z564" s="10" t="s">
        <v>114</v>
      </c>
      <c r="AA564" s="10">
        <v>1</v>
      </c>
      <c r="AB564" s="74">
        <v>0</v>
      </c>
      <c r="AC564" s="10">
        <v>1</v>
      </c>
      <c r="AD564" s="10">
        <v>1</v>
      </c>
      <c r="AE564" s="81">
        <v>58.333541666999999</v>
      </c>
      <c r="AF564" s="81">
        <v>35.715699999999998</v>
      </c>
      <c r="AG564" s="81">
        <v>-22.617840000000001</v>
      </c>
      <c r="AH564" s="10">
        <v>0</v>
      </c>
      <c r="AI564" s="74">
        <v>0</v>
      </c>
      <c r="AJ564" s="74">
        <f>Table1[[#This Row],[Improvement Payment Amount]]+Table1[[#This Row],[Incentive Payment Amount]]</f>
        <v>0</v>
      </c>
      <c r="AK564" s="3">
        <v>0</v>
      </c>
      <c r="AL564" s="3">
        <v>0</v>
      </c>
      <c r="AM564" s="3">
        <v>0</v>
      </c>
    </row>
    <row r="565" spans="1:39" ht="17.100000000000001" customHeight="1" x14ac:dyDescent="0.25">
      <c r="A565" s="82">
        <v>220000058</v>
      </c>
      <c r="B565" s="83" t="s">
        <v>887</v>
      </c>
      <c r="C565" s="10">
        <v>0</v>
      </c>
      <c r="D565" s="10">
        <v>206380843</v>
      </c>
      <c r="E565" s="84">
        <v>0</v>
      </c>
      <c r="F565" s="84">
        <v>0</v>
      </c>
      <c r="G565" s="84">
        <v>0</v>
      </c>
      <c r="H565" s="84">
        <v>0</v>
      </c>
      <c r="I565" s="77">
        <v>0</v>
      </c>
      <c r="J565" s="77">
        <v>0</v>
      </c>
      <c r="K565" s="77">
        <v>3.5087720000000003E-2</v>
      </c>
      <c r="L565" s="77">
        <v>0.80952380999999995</v>
      </c>
      <c r="M565" s="77">
        <v>0.85074627000000003</v>
      </c>
      <c r="N565" s="77">
        <v>3.2258059999999998E-2</v>
      </c>
      <c r="O565" s="77" t="s">
        <v>11</v>
      </c>
      <c r="P565" s="77">
        <v>0.140625</v>
      </c>
      <c r="Q565" s="77">
        <v>0</v>
      </c>
      <c r="R565" s="77">
        <v>8.9285710000000004E-2</v>
      </c>
      <c r="S565" s="77">
        <v>0.15861128999999999</v>
      </c>
      <c r="T565" s="77">
        <v>0.66666667000000002</v>
      </c>
      <c r="U565" s="77" t="s">
        <v>1153</v>
      </c>
      <c r="V565" s="10">
        <v>1</v>
      </c>
      <c r="W565" s="85">
        <v>1</v>
      </c>
      <c r="X565" s="81">
        <v>31.250299999999999</v>
      </c>
      <c r="Y565" s="81">
        <v>0</v>
      </c>
      <c r="Z565" s="10" t="s">
        <v>114</v>
      </c>
      <c r="AA565" s="10" t="s">
        <v>36</v>
      </c>
      <c r="AB565" s="74">
        <v>0</v>
      </c>
      <c r="AC565" s="10">
        <v>1</v>
      </c>
      <c r="AD565" s="10">
        <v>0</v>
      </c>
      <c r="AE565" s="81">
        <v>18.749812500000001</v>
      </c>
      <c r="AF565" s="81">
        <v>31.250299999999999</v>
      </c>
      <c r="AG565" s="81">
        <v>12.500489999999999</v>
      </c>
      <c r="AH565" s="10">
        <v>0</v>
      </c>
      <c r="AI565" s="74">
        <v>0</v>
      </c>
      <c r="AJ565" s="74">
        <f>Table1[[#This Row],[Improvement Payment Amount]]+Table1[[#This Row],[Incentive Payment Amount]]</f>
        <v>0</v>
      </c>
      <c r="AK565" s="3">
        <v>0</v>
      </c>
      <c r="AL565" s="3">
        <v>0</v>
      </c>
      <c r="AM565" s="3">
        <v>0</v>
      </c>
    </row>
    <row r="566" spans="1:39" ht="17.100000000000001" customHeight="1" x14ac:dyDescent="0.25">
      <c r="A566" s="82">
        <v>220000060</v>
      </c>
      <c r="B566" s="83" t="s">
        <v>888</v>
      </c>
      <c r="C566" s="10">
        <v>1306360987</v>
      </c>
      <c r="D566" s="10">
        <v>206380814</v>
      </c>
      <c r="E566" s="84">
        <v>35509</v>
      </c>
      <c r="F566" s="84">
        <v>0</v>
      </c>
      <c r="G566" s="84">
        <v>452</v>
      </c>
      <c r="H566" s="84">
        <v>35961</v>
      </c>
      <c r="I566" s="77">
        <v>0</v>
      </c>
      <c r="J566" s="77">
        <v>2.9268289999999999E-2</v>
      </c>
      <c r="K566" s="77">
        <v>0</v>
      </c>
      <c r="L566" s="77">
        <v>1</v>
      </c>
      <c r="M566" s="77">
        <v>1</v>
      </c>
      <c r="N566" s="77">
        <v>7.3529399999999996E-3</v>
      </c>
      <c r="O566" s="77">
        <v>0.15942028999999999</v>
      </c>
      <c r="P566" s="77">
        <v>5.5555559999999997E-2</v>
      </c>
      <c r="Q566" s="77">
        <v>0</v>
      </c>
      <c r="R566" s="77">
        <v>8.8235289999999994E-2</v>
      </c>
      <c r="S566" s="77">
        <v>0.19667282</v>
      </c>
      <c r="T566" s="77">
        <v>0.83</v>
      </c>
      <c r="U566" s="77" t="s">
        <v>1153</v>
      </c>
      <c r="V566" s="10">
        <v>1</v>
      </c>
      <c r="W566" s="85">
        <v>0.98226950000000002</v>
      </c>
      <c r="X566" s="81">
        <v>66.666300000000007</v>
      </c>
      <c r="Y566" s="81">
        <v>66.666300000000007</v>
      </c>
      <c r="Z566" s="10" t="s">
        <v>114</v>
      </c>
      <c r="AA566" s="10">
        <v>2</v>
      </c>
      <c r="AB566" s="74">
        <v>99364.263864110326</v>
      </c>
      <c r="AC566" s="10">
        <v>1</v>
      </c>
      <c r="AD566" s="10">
        <v>1</v>
      </c>
      <c r="AE566" s="81">
        <v>30.555624999999999</v>
      </c>
      <c r="AF566" s="81">
        <v>66.666300000000007</v>
      </c>
      <c r="AG566" s="81">
        <v>36.110669999999999</v>
      </c>
      <c r="AH566" s="10">
        <v>1</v>
      </c>
      <c r="AI566" s="74">
        <v>35079.326637077487</v>
      </c>
      <c r="AJ566" s="74">
        <f>Table1[[#This Row],[Improvement Payment Amount]]+Table1[[#This Row],[Incentive Payment Amount]]</f>
        <v>134443.59050118781</v>
      </c>
      <c r="AK566" s="3">
        <v>134443.59050118781</v>
      </c>
      <c r="AL566" s="3">
        <v>0</v>
      </c>
      <c r="AM566" s="3">
        <v>134443.59050118781</v>
      </c>
    </row>
    <row r="567" spans="1:39" ht="17.100000000000001" customHeight="1" x14ac:dyDescent="0.25">
      <c r="A567" s="82">
        <v>220000061</v>
      </c>
      <c r="B567" s="83" t="s">
        <v>889</v>
      </c>
      <c r="C567" s="10">
        <v>1396143962</v>
      </c>
      <c r="D567" s="10">
        <v>206410787</v>
      </c>
      <c r="E567" s="84">
        <v>0</v>
      </c>
      <c r="F567" s="84">
        <v>0</v>
      </c>
      <c r="G567" s="84">
        <v>0</v>
      </c>
      <c r="H567" s="84">
        <v>0</v>
      </c>
      <c r="I567" s="77" t="s">
        <v>11</v>
      </c>
      <c r="J567" s="77" t="s">
        <v>11</v>
      </c>
      <c r="K567" s="77" t="s">
        <v>11</v>
      </c>
      <c r="L567" s="77">
        <v>0.86037735999999998</v>
      </c>
      <c r="M567" s="77">
        <v>0.92188707999999997</v>
      </c>
      <c r="N567" s="77" t="s">
        <v>11</v>
      </c>
      <c r="O567" s="77" t="s">
        <v>11</v>
      </c>
      <c r="P567" s="77">
        <v>0.12473573</v>
      </c>
      <c r="Q567" s="77" t="s">
        <v>11</v>
      </c>
      <c r="R567" s="77" t="s">
        <v>11</v>
      </c>
      <c r="S567" s="77">
        <v>0.15948045</v>
      </c>
      <c r="T567" s="77">
        <v>0.63440859999999999</v>
      </c>
      <c r="U567" s="77" t="s">
        <v>1153</v>
      </c>
      <c r="V567" s="10">
        <v>1</v>
      </c>
      <c r="W567" s="85">
        <v>0.99501868000000004</v>
      </c>
      <c r="X567" s="81">
        <v>12.500500000000001</v>
      </c>
      <c r="Y567" s="81">
        <v>0</v>
      </c>
      <c r="Z567" s="10" t="s">
        <v>114</v>
      </c>
      <c r="AA567" s="10" t="s">
        <v>36</v>
      </c>
      <c r="AB567" s="74">
        <v>0</v>
      </c>
      <c r="AC567" s="10">
        <v>1</v>
      </c>
      <c r="AD567" s="10">
        <v>0</v>
      </c>
      <c r="AE567" s="81">
        <v>25</v>
      </c>
      <c r="AF567" s="81">
        <v>12.500500000000001</v>
      </c>
      <c r="AG567" s="81">
        <v>-12.499499999999999</v>
      </c>
      <c r="AH567" s="10">
        <v>0</v>
      </c>
      <c r="AI567" s="74">
        <v>0</v>
      </c>
      <c r="AJ567" s="74">
        <f>Table1[[#This Row],[Improvement Payment Amount]]+Table1[[#This Row],[Incentive Payment Amount]]</f>
        <v>0</v>
      </c>
      <c r="AK567" s="3">
        <v>0</v>
      </c>
      <c r="AL567" s="3">
        <v>0</v>
      </c>
      <c r="AM567" s="3">
        <v>0</v>
      </c>
    </row>
    <row r="568" spans="1:39" ht="17.100000000000001" customHeight="1" x14ac:dyDescent="0.25">
      <c r="A568" s="82">
        <v>220000067</v>
      </c>
      <c r="B568" s="83" t="s">
        <v>890</v>
      </c>
      <c r="C568" s="10">
        <v>1356480545</v>
      </c>
      <c r="D568" s="10">
        <v>206382626</v>
      </c>
      <c r="E568" s="84">
        <v>0</v>
      </c>
      <c r="F568" s="84">
        <v>0</v>
      </c>
      <c r="G568" s="84">
        <v>0</v>
      </c>
      <c r="H568" s="84">
        <v>0</v>
      </c>
      <c r="I568" s="77">
        <v>0</v>
      </c>
      <c r="J568" s="77">
        <v>2.4691359999999999E-2</v>
      </c>
      <c r="K568" s="77">
        <v>9.3023259999999997E-2</v>
      </c>
      <c r="L568" s="77">
        <v>1</v>
      </c>
      <c r="M568" s="77">
        <v>1</v>
      </c>
      <c r="N568" s="77">
        <v>1.0752690000000001E-2</v>
      </c>
      <c r="O568" s="77" t="s">
        <v>11</v>
      </c>
      <c r="P568" s="77">
        <v>3.2258059999999998E-2</v>
      </c>
      <c r="Q568" s="77">
        <v>0</v>
      </c>
      <c r="R568" s="77">
        <v>0.16981131999999999</v>
      </c>
      <c r="S568" s="77" t="s">
        <v>11</v>
      </c>
      <c r="T568" s="77">
        <v>1</v>
      </c>
      <c r="U568" s="77" t="s">
        <v>1153</v>
      </c>
      <c r="V568" s="10">
        <v>1</v>
      </c>
      <c r="W568" s="85">
        <v>0.94117647000000004</v>
      </c>
      <c r="X568" s="81">
        <v>46.426900000000003</v>
      </c>
      <c r="Y568" s="81">
        <v>0</v>
      </c>
      <c r="Z568" s="10" t="s">
        <v>114</v>
      </c>
      <c r="AA568" s="10" t="s">
        <v>36</v>
      </c>
      <c r="AB568" s="74">
        <v>0</v>
      </c>
      <c r="AC568" s="10">
        <v>1</v>
      </c>
      <c r="AD568" s="10">
        <v>0</v>
      </c>
      <c r="AE568" s="81">
        <v>50.000250000000001</v>
      </c>
      <c r="AF568" s="81">
        <v>46.426900000000003</v>
      </c>
      <c r="AG568" s="81">
        <v>-3.57335</v>
      </c>
      <c r="AH568" s="10">
        <v>0</v>
      </c>
      <c r="AI568" s="74">
        <v>0</v>
      </c>
      <c r="AJ568" s="74">
        <f>Table1[[#This Row],[Improvement Payment Amount]]+Table1[[#This Row],[Incentive Payment Amount]]</f>
        <v>0</v>
      </c>
      <c r="AK568" s="3">
        <v>0</v>
      </c>
      <c r="AL568" s="3">
        <v>0</v>
      </c>
      <c r="AM568" s="3">
        <v>0</v>
      </c>
    </row>
    <row r="569" spans="1:39" ht="17.100000000000001" customHeight="1" x14ac:dyDescent="0.25">
      <c r="A569" s="82">
        <v>220000069</v>
      </c>
      <c r="B569" s="83" t="s">
        <v>321</v>
      </c>
      <c r="C569" s="10">
        <v>1003891516</v>
      </c>
      <c r="D569" s="10">
        <v>206411305</v>
      </c>
      <c r="E569" s="84">
        <v>807</v>
      </c>
      <c r="F569" s="84">
        <v>0</v>
      </c>
      <c r="G569" s="84">
        <v>7064</v>
      </c>
      <c r="H569" s="84">
        <v>7871</v>
      </c>
      <c r="I569" s="77">
        <v>0</v>
      </c>
      <c r="J569" s="77">
        <v>1.6129029999999999E-2</v>
      </c>
      <c r="K569" s="77">
        <v>0</v>
      </c>
      <c r="L569" s="77">
        <v>1</v>
      </c>
      <c r="M569" s="77">
        <v>1</v>
      </c>
      <c r="N569" s="77">
        <v>1.369863E-2</v>
      </c>
      <c r="O569" s="77" t="s">
        <v>11</v>
      </c>
      <c r="P569" s="77">
        <v>8.5470100000000007E-3</v>
      </c>
      <c r="Q569" s="77">
        <v>1.5873020000000002E-2</v>
      </c>
      <c r="R569" s="77">
        <v>0.19101124</v>
      </c>
      <c r="S569" s="77">
        <v>0.17029906</v>
      </c>
      <c r="T569" s="77">
        <v>0.67142857</v>
      </c>
      <c r="U569" s="77" t="s">
        <v>1153</v>
      </c>
      <c r="V569" s="10">
        <v>1</v>
      </c>
      <c r="W569" s="85">
        <v>0.98130841000000002</v>
      </c>
      <c r="X569" s="81">
        <v>37.4985</v>
      </c>
      <c r="Y569" s="81">
        <v>37.4985</v>
      </c>
      <c r="Z569" s="10" t="s">
        <v>114</v>
      </c>
      <c r="AA569" s="10">
        <v>1</v>
      </c>
      <c r="AB569" s="74">
        <v>0</v>
      </c>
      <c r="AC569" s="10">
        <v>1</v>
      </c>
      <c r="AD569" s="10">
        <v>1</v>
      </c>
      <c r="AE569" s="81">
        <v>38.889000000000003</v>
      </c>
      <c r="AF569" s="81">
        <v>37.4985</v>
      </c>
      <c r="AG569" s="81">
        <v>-1.3905000000000001</v>
      </c>
      <c r="AH569" s="10">
        <v>0</v>
      </c>
      <c r="AI569" s="74">
        <v>0</v>
      </c>
      <c r="AJ569" s="74">
        <f>Table1[[#This Row],[Improvement Payment Amount]]+Table1[[#This Row],[Incentive Payment Amount]]</f>
        <v>0</v>
      </c>
      <c r="AK569" s="3">
        <v>0</v>
      </c>
      <c r="AL569" s="3">
        <v>0</v>
      </c>
      <c r="AM569" s="3">
        <v>0</v>
      </c>
    </row>
    <row r="570" spans="1:39" ht="17.100000000000001" customHeight="1" x14ac:dyDescent="0.25">
      <c r="A570" s="82">
        <v>220000076</v>
      </c>
      <c r="B570" s="83" t="s">
        <v>891</v>
      </c>
      <c r="C570" s="10">
        <v>1013992510</v>
      </c>
      <c r="D570" s="10">
        <v>206410844</v>
      </c>
      <c r="E570" s="84">
        <v>61</v>
      </c>
      <c r="F570" s="84">
        <v>0</v>
      </c>
      <c r="G570" s="84">
        <v>0</v>
      </c>
      <c r="H570" s="84">
        <v>61</v>
      </c>
      <c r="I570" s="77" t="s">
        <v>11</v>
      </c>
      <c r="J570" s="77" t="s">
        <v>11</v>
      </c>
      <c r="K570" s="77" t="s">
        <v>11</v>
      </c>
      <c r="L570" s="77">
        <v>0.89574467999999996</v>
      </c>
      <c r="M570" s="77">
        <v>0.92105263000000004</v>
      </c>
      <c r="N570" s="77" t="s">
        <v>11</v>
      </c>
      <c r="O570" s="77" t="s">
        <v>11</v>
      </c>
      <c r="P570" s="77">
        <v>4.9916809999999999E-2</v>
      </c>
      <c r="Q570" s="77" t="s">
        <v>11</v>
      </c>
      <c r="R570" s="77" t="s">
        <v>11</v>
      </c>
      <c r="S570" s="77">
        <v>0.1360683</v>
      </c>
      <c r="T570" s="77">
        <v>1</v>
      </c>
      <c r="U570" s="77" t="s">
        <v>1153</v>
      </c>
      <c r="V570" s="10">
        <v>1</v>
      </c>
      <c r="W570" s="85">
        <v>0.99761051000000001</v>
      </c>
      <c r="X570" s="81">
        <v>37.5015</v>
      </c>
      <c r="Y570" s="81">
        <v>37.5015</v>
      </c>
      <c r="Z570" s="10" t="s">
        <v>114</v>
      </c>
      <c r="AA570" s="10">
        <v>1</v>
      </c>
      <c r="AB570" s="74">
        <v>0</v>
      </c>
      <c r="AC570" s="10">
        <v>1</v>
      </c>
      <c r="AD570" s="10">
        <v>1</v>
      </c>
      <c r="AE570" s="81">
        <v>37.500124999999997</v>
      </c>
      <c r="AF570" s="81">
        <v>37.5015</v>
      </c>
      <c r="AG570" s="81">
        <v>1.3699999999999999E-3</v>
      </c>
      <c r="AH570" s="10">
        <v>0</v>
      </c>
      <c r="AI570" s="74">
        <v>0</v>
      </c>
      <c r="AJ570" s="74">
        <f>Table1[[#This Row],[Improvement Payment Amount]]+Table1[[#This Row],[Incentive Payment Amount]]</f>
        <v>0</v>
      </c>
      <c r="AK570" s="3">
        <v>0</v>
      </c>
      <c r="AL570" s="3">
        <v>0</v>
      </c>
      <c r="AM570" s="3">
        <v>0</v>
      </c>
    </row>
    <row r="571" spans="1:39" ht="17.100000000000001" customHeight="1" x14ac:dyDescent="0.25">
      <c r="A571" s="82">
        <v>220000077</v>
      </c>
      <c r="B571" s="83" t="s">
        <v>892</v>
      </c>
      <c r="C571" s="10">
        <v>1922522507</v>
      </c>
      <c r="D571" s="10">
        <v>206380921</v>
      </c>
      <c r="E571" s="84">
        <v>25376</v>
      </c>
      <c r="F571" s="84">
        <v>0</v>
      </c>
      <c r="G571" s="84">
        <v>831</v>
      </c>
      <c r="H571" s="84">
        <v>26207</v>
      </c>
      <c r="I571" s="77">
        <v>0</v>
      </c>
      <c r="J571" s="77">
        <v>1.6E-2</v>
      </c>
      <c r="K571" s="77">
        <v>0</v>
      </c>
      <c r="L571" s="77">
        <v>0.99050632999999999</v>
      </c>
      <c r="M571" s="77">
        <v>0.99611399</v>
      </c>
      <c r="N571" s="77">
        <v>6.6225199999999998E-3</v>
      </c>
      <c r="O571" s="77">
        <v>0.32203389999999998</v>
      </c>
      <c r="P571" s="77">
        <v>1.1131729999999999E-2</v>
      </c>
      <c r="Q571" s="77">
        <v>4.2016800000000002E-3</v>
      </c>
      <c r="R571" s="77">
        <v>7.5342469999999995E-2</v>
      </c>
      <c r="S571" s="77">
        <v>0.14795053999999999</v>
      </c>
      <c r="T571" s="77">
        <v>0.73255813999999997</v>
      </c>
      <c r="U571" s="77" t="s">
        <v>1153</v>
      </c>
      <c r="V571" s="10">
        <v>1</v>
      </c>
      <c r="W571" s="85">
        <v>0.99288255999999997</v>
      </c>
      <c r="X571" s="81">
        <v>55.555799999999998</v>
      </c>
      <c r="Y571" s="81">
        <v>55.555799999999998</v>
      </c>
      <c r="Z571" s="10" t="s">
        <v>114</v>
      </c>
      <c r="AA571" s="10">
        <v>2</v>
      </c>
      <c r="AB571" s="74">
        <v>72412.87125182111</v>
      </c>
      <c r="AC571" s="10">
        <v>1</v>
      </c>
      <c r="AD571" s="10">
        <v>1</v>
      </c>
      <c r="AE571" s="81">
        <v>38.888750000000002</v>
      </c>
      <c r="AF571" s="81">
        <v>55.555799999999998</v>
      </c>
      <c r="AG571" s="81">
        <v>16.66705</v>
      </c>
      <c r="AH571" s="10">
        <v>0</v>
      </c>
      <c r="AI571" s="74">
        <v>0</v>
      </c>
      <c r="AJ571" s="74">
        <f>Table1[[#This Row],[Improvement Payment Amount]]+Table1[[#This Row],[Incentive Payment Amount]]</f>
        <v>72412.87125182111</v>
      </c>
      <c r="AK571" s="3">
        <v>72412.87125182111</v>
      </c>
      <c r="AL571" s="3">
        <v>0</v>
      </c>
      <c r="AM571" s="3">
        <v>72412.87125182111</v>
      </c>
    </row>
    <row r="572" spans="1:39" ht="17.100000000000001" customHeight="1" x14ac:dyDescent="0.25">
      <c r="A572" s="82">
        <v>220000081</v>
      </c>
      <c r="B572" s="83" t="s">
        <v>893</v>
      </c>
      <c r="C572" s="10">
        <v>1205213105</v>
      </c>
      <c r="D572" s="10">
        <v>206410877</v>
      </c>
      <c r="E572" s="84">
        <v>975</v>
      </c>
      <c r="F572" s="84">
        <v>0</v>
      </c>
      <c r="G572" s="84">
        <v>6774</v>
      </c>
      <c r="H572" s="84">
        <v>7749</v>
      </c>
      <c r="I572" s="77">
        <v>0</v>
      </c>
      <c r="J572" s="77">
        <v>0</v>
      </c>
      <c r="K572" s="77">
        <v>0</v>
      </c>
      <c r="L572" s="77">
        <v>1</v>
      </c>
      <c r="M572" s="77">
        <v>1</v>
      </c>
      <c r="N572" s="77">
        <v>0</v>
      </c>
      <c r="O572" s="77">
        <v>2.7777779999999998E-2</v>
      </c>
      <c r="P572" s="77">
        <v>4.0983599999999997E-3</v>
      </c>
      <c r="Q572" s="77">
        <v>0</v>
      </c>
      <c r="R572" s="77">
        <v>8.108108E-2</v>
      </c>
      <c r="S572" s="77">
        <v>0.28983671</v>
      </c>
      <c r="T572" s="77">
        <v>0.52631578999999995</v>
      </c>
      <c r="U572" s="77" t="s">
        <v>1153</v>
      </c>
      <c r="V572" s="10">
        <v>1</v>
      </c>
      <c r="W572" s="85">
        <v>0.95833332999999998</v>
      </c>
      <c r="X572" s="81">
        <v>69.443700000000007</v>
      </c>
      <c r="Y572" s="81">
        <v>69.443700000000007</v>
      </c>
      <c r="Z572" s="10" t="s">
        <v>114</v>
      </c>
      <c r="AA572" s="10">
        <v>3</v>
      </c>
      <c r="AB572" s="74">
        <v>32117.030144447766</v>
      </c>
      <c r="AC572" s="10">
        <v>1</v>
      </c>
      <c r="AD572" s="10">
        <v>1</v>
      </c>
      <c r="AE572" s="81">
        <v>59.375031249999999</v>
      </c>
      <c r="AF572" s="81">
        <v>69.443700000000007</v>
      </c>
      <c r="AG572" s="81">
        <v>10.068669999999999</v>
      </c>
      <c r="AH572" s="10">
        <v>0</v>
      </c>
      <c r="AI572" s="74">
        <v>0</v>
      </c>
      <c r="AJ572" s="74">
        <f>Table1[[#This Row],[Improvement Payment Amount]]+Table1[[#This Row],[Incentive Payment Amount]]</f>
        <v>32117.030144447766</v>
      </c>
      <c r="AK572" s="3">
        <v>32117.030144447766</v>
      </c>
      <c r="AL572" s="3">
        <v>0</v>
      </c>
      <c r="AM572" s="3">
        <v>32117.030144447766</v>
      </c>
    </row>
    <row r="573" spans="1:39" ht="17.100000000000001" customHeight="1" x14ac:dyDescent="0.25">
      <c r="A573" s="82">
        <v>220000082</v>
      </c>
      <c r="B573" s="83" t="s">
        <v>894</v>
      </c>
      <c r="C573" s="10">
        <v>1487170890</v>
      </c>
      <c r="D573" s="10">
        <v>206380938</v>
      </c>
      <c r="E573" s="84">
        <v>27433</v>
      </c>
      <c r="F573" s="84">
        <v>0</v>
      </c>
      <c r="G573" s="84">
        <v>735</v>
      </c>
      <c r="H573" s="84">
        <v>28168</v>
      </c>
      <c r="I573" s="77">
        <v>0</v>
      </c>
      <c r="J573" s="77">
        <v>1.41844E-2</v>
      </c>
      <c r="K573" s="77">
        <v>3.6666669999999998E-2</v>
      </c>
      <c r="L573" s="77">
        <v>0.99641577000000003</v>
      </c>
      <c r="M573" s="77">
        <v>0.99813083999999996</v>
      </c>
      <c r="N573" s="77">
        <v>1.2084589999999999E-2</v>
      </c>
      <c r="O573" s="77">
        <v>0.44943820000000001</v>
      </c>
      <c r="P573" s="77">
        <v>0</v>
      </c>
      <c r="Q573" s="77">
        <v>0</v>
      </c>
      <c r="R573" s="77">
        <v>6.079027E-2</v>
      </c>
      <c r="S573" s="77">
        <v>0.16107752</v>
      </c>
      <c r="T573" s="77">
        <v>0.71428570999999996</v>
      </c>
      <c r="U573" s="77" t="s">
        <v>1153</v>
      </c>
      <c r="V573" s="10">
        <v>1</v>
      </c>
      <c r="W573" s="85">
        <v>0.99363056999999999</v>
      </c>
      <c r="X573" s="81">
        <v>33.331699999999998</v>
      </c>
      <c r="Y573" s="81">
        <v>33.331699999999998</v>
      </c>
      <c r="Z573" s="10" t="s">
        <v>114</v>
      </c>
      <c r="AA573" s="10">
        <v>1</v>
      </c>
      <c r="AB573" s="74">
        <v>0</v>
      </c>
      <c r="AC573" s="10">
        <v>1</v>
      </c>
      <c r="AD573" s="10">
        <v>1</v>
      </c>
      <c r="AE573" s="81">
        <v>33.333500000000001</v>
      </c>
      <c r="AF573" s="81">
        <v>33.331699999999998</v>
      </c>
      <c r="AG573" s="81">
        <v>-1.8E-3</v>
      </c>
      <c r="AH573" s="10">
        <v>0</v>
      </c>
      <c r="AI573" s="74">
        <v>0</v>
      </c>
      <c r="AJ573" s="74">
        <f>Table1[[#This Row],[Improvement Payment Amount]]+Table1[[#This Row],[Incentive Payment Amount]]</f>
        <v>0</v>
      </c>
      <c r="AK573" s="3">
        <v>0</v>
      </c>
      <c r="AL573" s="3">
        <v>0</v>
      </c>
      <c r="AM573" s="3">
        <v>0</v>
      </c>
    </row>
    <row r="574" spans="1:39" ht="17.100000000000001" customHeight="1" x14ac:dyDescent="0.25">
      <c r="A574" s="82">
        <v>220000084</v>
      </c>
      <c r="B574" s="83" t="s">
        <v>895</v>
      </c>
      <c r="C574" s="10">
        <v>0</v>
      </c>
      <c r="D574" s="10">
        <v>206380948</v>
      </c>
      <c r="E574" s="84">
        <v>0</v>
      </c>
      <c r="F574" s="84">
        <v>0</v>
      </c>
      <c r="G574" s="84">
        <v>0</v>
      </c>
      <c r="H574" s="84">
        <v>0</v>
      </c>
      <c r="I574" s="77">
        <v>0</v>
      </c>
      <c r="J574" s="77">
        <v>0</v>
      </c>
      <c r="K574" s="77">
        <v>1.694915E-2</v>
      </c>
      <c r="L574" s="77">
        <v>0.78632479</v>
      </c>
      <c r="M574" s="77">
        <v>0.45299145000000002</v>
      </c>
      <c r="N574" s="77">
        <v>4.5045050000000003E-2</v>
      </c>
      <c r="O574" s="77">
        <v>0.41666667000000002</v>
      </c>
      <c r="P574" s="77">
        <v>0.34951455999999997</v>
      </c>
      <c r="Q574" s="77">
        <v>0.11340206</v>
      </c>
      <c r="R574" s="77">
        <v>0.25490195999999998</v>
      </c>
      <c r="S574" s="77">
        <v>0.10085698999999999</v>
      </c>
      <c r="T574" s="77">
        <v>0.8</v>
      </c>
      <c r="U574" s="77" t="s">
        <v>1153</v>
      </c>
      <c r="V574" s="10">
        <v>1</v>
      </c>
      <c r="W574" s="85">
        <v>1</v>
      </c>
      <c r="X574" s="81">
        <v>33.334699999999998</v>
      </c>
      <c r="Y574" s="81">
        <v>0</v>
      </c>
      <c r="Z574" s="10" t="s">
        <v>114</v>
      </c>
      <c r="AA574" s="10" t="s">
        <v>36</v>
      </c>
      <c r="AB574" s="74">
        <v>0</v>
      </c>
      <c r="AC574" s="10">
        <v>1</v>
      </c>
      <c r="AD574" s="10">
        <v>0</v>
      </c>
      <c r="AE574" s="81">
        <v>27.7775</v>
      </c>
      <c r="AF574" s="81">
        <v>33.334699999999998</v>
      </c>
      <c r="AG574" s="81">
        <v>5.5571999999999999</v>
      </c>
      <c r="AH574" s="10">
        <v>0</v>
      </c>
      <c r="AI574" s="74">
        <v>0</v>
      </c>
      <c r="AJ574" s="74">
        <f>Table1[[#This Row],[Improvement Payment Amount]]+Table1[[#This Row],[Incentive Payment Amount]]</f>
        <v>0</v>
      </c>
      <c r="AK574" s="3">
        <v>0</v>
      </c>
      <c r="AL574" s="3">
        <v>0</v>
      </c>
      <c r="AM574" s="3">
        <v>0</v>
      </c>
    </row>
    <row r="575" spans="1:39" ht="17.100000000000001" customHeight="1" x14ac:dyDescent="0.25">
      <c r="A575" s="82">
        <v>220000085</v>
      </c>
      <c r="B575" s="83" t="s">
        <v>896</v>
      </c>
      <c r="C575" s="10">
        <v>0</v>
      </c>
      <c r="D575" s="10">
        <v>206410893</v>
      </c>
      <c r="E575" s="84">
        <v>0</v>
      </c>
      <c r="F575" s="84">
        <v>0</v>
      </c>
      <c r="G575" s="84">
        <v>0</v>
      </c>
      <c r="H575" s="84">
        <v>0</v>
      </c>
      <c r="I575" s="77">
        <v>0</v>
      </c>
      <c r="J575" s="77">
        <v>0</v>
      </c>
      <c r="K575" s="77">
        <v>0</v>
      </c>
      <c r="L575" s="77">
        <v>0.98245614000000003</v>
      </c>
      <c r="M575" s="77">
        <v>0.98255813999999997</v>
      </c>
      <c r="N575" s="77">
        <v>0</v>
      </c>
      <c r="O575" s="77">
        <v>0.5625</v>
      </c>
      <c r="P575" s="77">
        <v>6.0869569999999998E-2</v>
      </c>
      <c r="Q575" s="77">
        <v>0</v>
      </c>
      <c r="R575" s="77">
        <v>3.0769230000000002E-2</v>
      </c>
      <c r="S575" s="77">
        <v>8.8018570000000004E-2</v>
      </c>
      <c r="T575" s="77">
        <v>0.77500000000000002</v>
      </c>
      <c r="U575" s="77" t="s">
        <v>1153</v>
      </c>
      <c r="V575" s="10">
        <v>1</v>
      </c>
      <c r="W575" s="85">
        <v>1</v>
      </c>
      <c r="X575" s="81">
        <v>72.223100000000002</v>
      </c>
      <c r="Y575" s="81">
        <v>0</v>
      </c>
      <c r="Z575" s="10" t="s">
        <v>114</v>
      </c>
      <c r="AA575" s="10" t="s">
        <v>36</v>
      </c>
      <c r="AB575" s="74">
        <v>0</v>
      </c>
      <c r="AC575" s="10">
        <v>1</v>
      </c>
      <c r="AD575" s="10">
        <v>0</v>
      </c>
      <c r="AE575" s="81">
        <v>46.875156250000003</v>
      </c>
      <c r="AF575" s="81">
        <v>72.223100000000002</v>
      </c>
      <c r="AG575" s="81">
        <v>25.347940000000001</v>
      </c>
      <c r="AH575" s="10">
        <v>1</v>
      </c>
      <c r="AI575" s="74">
        <v>0</v>
      </c>
      <c r="AJ575" s="74">
        <f>Table1[[#This Row],[Improvement Payment Amount]]+Table1[[#This Row],[Incentive Payment Amount]]</f>
        <v>0</v>
      </c>
      <c r="AK575" s="3">
        <v>0</v>
      </c>
      <c r="AL575" s="3">
        <v>0</v>
      </c>
      <c r="AM575" s="3">
        <v>0</v>
      </c>
    </row>
    <row r="576" spans="1:39" ht="17.100000000000001" customHeight="1" x14ac:dyDescent="0.25">
      <c r="A576" s="82">
        <v>220000087</v>
      </c>
      <c r="B576" s="83" t="s">
        <v>897</v>
      </c>
      <c r="C576" s="10">
        <v>1609429638</v>
      </c>
      <c r="D576" s="10">
        <v>206410896</v>
      </c>
      <c r="E576" s="84">
        <v>941</v>
      </c>
      <c r="F576" s="84">
        <v>0</v>
      </c>
      <c r="G576" s="84">
        <v>14204</v>
      </c>
      <c r="H576" s="84">
        <v>15145</v>
      </c>
      <c r="I576" s="77">
        <v>0</v>
      </c>
      <c r="J576" s="77">
        <v>8.4745800000000007E-3</v>
      </c>
      <c r="K576" s="77">
        <v>2.0833330000000001E-2</v>
      </c>
      <c r="L576" s="77">
        <v>0.74385964999999998</v>
      </c>
      <c r="M576" s="77">
        <v>0.71698112999999997</v>
      </c>
      <c r="N576" s="77">
        <v>2.96736E-3</v>
      </c>
      <c r="O576" s="77">
        <v>0.13131313</v>
      </c>
      <c r="P576" s="77">
        <v>7.3913039999999999E-2</v>
      </c>
      <c r="Q576" s="77">
        <v>2.5735290000000001E-2</v>
      </c>
      <c r="R576" s="77">
        <v>0.18613139000000001</v>
      </c>
      <c r="S576" s="77">
        <v>0.20917932</v>
      </c>
      <c r="T576" s="77" t="s">
        <v>11</v>
      </c>
      <c r="U576" s="77" t="s">
        <v>1153</v>
      </c>
      <c r="V576" s="10">
        <v>1</v>
      </c>
      <c r="W576" s="85">
        <v>0.97383721000000001</v>
      </c>
      <c r="X576" s="81">
        <v>37.5015</v>
      </c>
      <c r="Y576" s="81">
        <v>37.5015</v>
      </c>
      <c r="Z576" s="10" t="s">
        <v>114</v>
      </c>
      <c r="AA576" s="10">
        <v>1</v>
      </c>
      <c r="AB576" s="74">
        <v>0</v>
      </c>
      <c r="AC576" s="10">
        <v>1</v>
      </c>
      <c r="AD576" s="10">
        <v>1</v>
      </c>
      <c r="AE576" s="81">
        <v>24.999874999999999</v>
      </c>
      <c r="AF576" s="81">
        <v>37.5015</v>
      </c>
      <c r="AG576" s="81">
        <v>12.501620000000001</v>
      </c>
      <c r="AH576" s="10">
        <v>0</v>
      </c>
      <c r="AI576" s="74">
        <v>0</v>
      </c>
      <c r="AJ576" s="74">
        <f>Table1[[#This Row],[Improvement Payment Amount]]+Table1[[#This Row],[Incentive Payment Amount]]</f>
        <v>0</v>
      </c>
      <c r="AK576" s="3">
        <v>0</v>
      </c>
      <c r="AL576" s="3">
        <v>0</v>
      </c>
      <c r="AM576" s="3">
        <v>0</v>
      </c>
    </row>
    <row r="577" spans="1:39" ht="17.100000000000001" customHeight="1" x14ac:dyDescent="0.25">
      <c r="A577" s="82">
        <v>220000088</v>
      </c>
      <c r="B577" s="83" t="s">
        <v>322</v>
      </c>
      <c r="C577" s="10">
        <v>1700873957</v>
      </c>
      <c r="D577" s="10">
        <v>206380958</v>
      </c>
      <c r="E577" s="84">
        <v>14505</v>
      </c>
      <c r="F577" s="84">
        <v>0</v>
      </c>
      <c r="G577" s="84">
        <v>234</v>
      </c>
      <c r="H577" s="84">
        <v>14739</v>
      </c>
      <c r="I577" s="77">
        <v>0</v>
      </c>
      <c r="J577" s="77">
        <v>0</v>
      </c>
      <c r="K577" s="77">
        <v>0</v>
      </c>
      <c r="L577" s="77" t="s">
        <v>11</v>
      </c>
      <c r="M577" s="77" t="s">
        <v>11</v>
      </c>
      <c r="N577" s="77">
        <v>0</v>
      </c>
      <c r="O577" s="77">
        <v>0.32911392</v>
      </c>
      <c r="P577" s="77" t="s">
        <v>11</v>
      </c>
      <c r="Q577" s="77">
        <v>0</v>
      </c>
      <c r="R577" s="77">
        <v>7.5862070000000004E-2</v>
      </c>
      <c r="S577" s="77" t="s">
        <v>11</v>
      </c>
      <c r="T577" s="77">
        <v>0.86486485999999996</v>
      </c>
      <c r="U577" s="77" t="s">
        <v>1153</v>
      </c>
      <c r="V577" s="10">
        <v>1</v>
      </c>
      <c r="W577" s="85">
        <v>1</v>
      </c>
      <c r="X577" s="81">
        <v>85.713999999999999</v>
      </c>
      <c r="Y577" s="81">
        <v>85.713999999999999</v>
      </c>
      <c r="Z577" s="10" t="s">
        <v>114</v>
      </c>
      <c r="AA577" s="10">
        <v>3</v>
      </c>
      <c r="AB577" s="74">
        <v>61088.25749116217</v>
      </c>
      <c r="AC577" s="10">
        <v>1</v>
      </c>
      <c r="AD577" s="10">
        <v>1</v>
      </c>
      <c r="AE577" s="81">
        <v>57.143071429000003</v>
      </c>
      <c r="AF577" s="81">
        <v>85.713999999999999</v>
      </c>
      <c r="AG577" s="81">
        <v>28.570930000000001</v>
      </c>
      <c r="AH577" s="10">
        <v>1</v>
      </c>
      <c r="AI577" s="74">
        <v>14377.636753813438</v>
      </c>
      <c r="AJ577" s="74">
        <f>Table1[[#This Row],[Improvement Payment Amount]]+Table1[[#This Row],[Incentive Payment Amount]]</f>
        <v>75465.894244975614</v>
      </c>
      <c r="AK577" s="3">
        <v>75465.894244975614</v>
      </c>
      <c r="AL577" s="3">
        <v>0</v>
      </c>
      <c r="AM577" s="3">
        <v>75465.894244975614</v>
      </c>
    </row>
    <row r="578" spans="1:39" ht="17.100000000000001" customHeight="1" x14ac:dyDescent="0.25">
      <c r="A578" s="82">
        <v>220000089</v>
      </c>
      <c r="B578" s="83" t="s">
        <v>323</v>
      </c>
      <c r="C578" s="10">
        <v>1568647121</v>
      </c>
      <c r="D578" s="10">
        <v>206410903</v>
      </c>
      <c r="E578" s="84">
        <v>9349</v>
      </c>
      <c r="F578" s="84">
        <v>0</v>
      </c>
      <c r="G578" s="84">
        <v>49275</v>
      </c>
      <c r="H578" s="84">
        <v>58624</v>
      </c>
      <c r="I578" s="77">
        <v>0</v>
      </c>
      <c r="J578" s="77">
        <v>3.1674210000000001E-2</v>
      </c>
      <c r="K578" s="77">
        <v>1.4625229999999999E-2</v>
      </c>
      <c r="L578" s="77">
        <v>1</v>
      </c>
      <c r="M578" s="77">
        <v>1</v>
      </c>
      <c r="N578" s="77">
        <v>0</v>
      </c>
      <c r="O578" s="77">
        <v>0.28947368000000001</v>
      </c>
      <c r="P578" s="77">
        <v>8.87574E-3</v>
      </c>
      <c r="Q578" s="77">
        <v>1.9565220000000001E-2</v>
      </c>
      <c r="R578" s="77">
        <v>5.708245E-2</v>
      </c>
      <c r="S578" s="77">
        <v>0.16767682</v>
      </c>
      <c r="T578" s="77">
        <v>0.83574879000000002</v>
      </c>
      <c r="U578" s="77" t="s">
        <v>1146</v>
      </c>
      <c r="V578" s="10">
        <v>1</v>
      </c>
      <c r="W578" s="85">
        <v>0.98928570999999998</v>
      </c>
      <c r="X578" s="81">
        <v>60.416499999999999</v>
      </c>
      <c r="Y578" s="81">
        <v>60.416499999999999</v>
      </c>
      <c r="Z578" s="10" t="s">
        <v>114</v>
      </c>
      <c r="AA578" s="10">
        <v>2</v>
      </c>
      <c r="AB578" s="74">
        <v>161984.66685491515</v>
      </c>
      <c r="AC578" s="10">
        <v>1</v>
      </c>
      <c r="AD578" s="10">
        <v>1</v>
      </c>
      <c r="AE578" s="81">
        <v>41.666874999999997</v>
      </c>
      <c r="AF578" s="81">
        <v>60.416499999999999</v>
      </c>
      <c r="AG578" s="81">
        <v>18.74962</v>
      </c>
      <c r="AH578" s="10">
        <v>1</v>
      </c>
      <c r="AI578" s="74">
        <v>57186.686821056996</v>
      </c>
      <c r="AJ578" s="74">
        <f>Table1[[#This Row],[Improvement Payment Amount]]+Table1[[#This Row],[Incentive Payment Amount]]</f>
        <v>219171.35367597215</v>
      </c>
      <c r="AK578" s="3">
        <v>219171.35367597215</v>
      </c>
      <c r="AL578" s="3">
        <v>0</v>
      </c>
      <c r="AM578" s="3">
        <v>219171.35367597215</v>
      </c>
    </row>
    <row r="579" spans="1:39" ht="17.100000000000001" customHeight="1" x14ac:dyDescent="0.25">
      <c r="A579" s="82">
        <v>220000090</v>
      </c>
      <c r="B579" s="83" t="s">
        <v>898</v>
      </c>
      <c r="C579" s="10">
        <v>1366627929</v>
      </c>
      <c r="D579" s="10">
        <v>206410904</v>
      </c>
      <c r="E579" s="84">
        <v>2772</v>
      </c>
      <c r="F579" s="84">
        <v>0</v>
      </c>
      <c r="G579" s="84">
        <v>12237</v>
      </c>
      <c r="H579" s="84">
        <v>15009</v>
      </c>
      <c r="I579" s="77">
        <v>0</v>
      </c>
      <c r="J579" s="77">
        <v>6.5359499999999996E-3</v>
      </c>
      <c r="K579" s="77">
        <v>5.4347800000000002E-3</v>
      </c>
      <c r="L579" s="77">
        <v>0.99655766000000001</v>
      </c>
      <c r="M579" s="77">
        <v>1</v>
      </c>
      <c r="N579" s="77">
        <v>1.005025E-2</v>
      </c>
      <c r="O579" s="77">
        <v>0.15555556000000001</v>
      </c>
      <c r="P579" s="77">
        <v>0</v>
      </c>
      <c r="Q579" s="77">
        <v>0</v>
      </c>
      <c r="R579" s="77">
        <v>4.2944789999999997E-2</v>
      </c>
      <c r="S579" s="77">
        <v>0.11022235</v>
      </c>
      <c r="T579" s="77">
        <v>0.86458332999999998</v>
      </c>
      <c r="U579" s="77" t="s">
        <v>1153</v>
      </c>
      <c r="V579" s="10">
        <v>1</v>
      </c>
      <c r="W579" s="85">
        <v>0.98853210999999996</v>
      </c>
      <c r="X579" s="81">
        <v>86.111099999999993</v>
      </c>
      <c r="Y579" s="81">
        <v>86.111099999999993</v>
      </c>
      <c r="Z579" s="10" t="s">
        <v>114</v>
      </c>
      <c r="AA579" s="10">
        <v>3</v>
      </c>
      <c r="AB579" s="74">
        <v>62207.317774940835</v>
      </c>
      <c r="AC579" s="10">
        <v>1</v>
      </c>
      <c r="AD579" s="10">
        <v>1</v>
      </c>
      <c r="AE579" s="81">
        <v>55.555750000000003</v>
      </c>
      <c r="AF579" s="81">
        <v>86.111099999999993</v>
      </c>
      <c r="AG579" s="81">
        <v>30.555350000000001</v>
      </c>
      <c r="AH579" s="10">
        <v>1</v>
      </c>
      <c r="AI579" s="74">
        <v>14641.017032226468</v>
      </c>
      <c r="AJ579" s="74">
        <f>Table1[[#This Row],[Improvement Payment Amount]]+Table1[[#This Row],[Incentive Payment Amount]]</f>
        <v>76848.334807167295</v>
      </c>
      <c r="AK579" s="3">
        <v>76848.334807167295</v>
      </c>
      <c r="AL579" s="3">
        <v>0</v>
      </c>
      <c r="AM579" s="3">
        <v>76848.334807167295</v>
      </c>
    </row>
    <row r="580" spans="1:39" ht="17.100000000000001" customHeight="1" x14ac:dyDescent="0.25">
      <c r="A580" s="82">
        <v>220000094</v>
      </c>
      <c r="B580" s="83" t="s">
        <v>899</v>
      </c>
      <c r="C580" s="10">
        <v>1639692080</v>
      </c>
      <c r="D580" s="10">
        <v>206380984</v>
      </c>
      <c r="E580" s="84">
        <v>19235</v>
      </c>
      <c r="F580" s="84">
        <v>0</v>
      </c>
      <c r="G580" s="84">
        <v>0</v>
      </c>
      <c r="H580" s="84">
        <v>19235</v>
      </c>
      <c r="I580" s="77">
        <v>0</v>
      </c>
      <c r="J580" s="77">
        <v>2.9411759999999999E-2</v>
      </c>
      <c r="K580" s="77">
        <v>6.3291099999999998E-3</v>
      </c>
      <c r="L580" s="77">
        <v>0.99765808</v>
      </c>
      <c r="M580" s="77">
        <v>0.99436089999999999</v>
      </c>
      <c r="N580" s="77">
        <v>0</v>
      </c>
      <c r="O580" s="77" t="s">
        <v>11</v>
      </c>
      <c r="P580" s="77">
        <v>5.0000000000000001E-3</v>
      </c>
      <c r="Q580" s="77">
        <v>1.6129029999999999E-2</v>
      </c>
      <c r="R580" s="77">
        <v>0.10493827</v>
      </c>
      <c r="S580" s="77">
        <v>0.17124441000000001</v>
      </c>
      <c r="T580" s="77">
        <v>0.76666666999999999</v>
      </c>
      <c r="U580" s="77" t="s">
        <v>1153</v>
      </c>
      <c r="V580" s="10">
        <v>1</v>
      </c>
      <c r="W580" s="85">
        <v>0.99508600000000003</v>
      </c>
      <c r="X580" s="81">
        <v>43.7498</v>
      </c>
      <c r="Y580" s="81">
        <v>43.7498</v>
      </c>
      <c r="Z580" s="10" t="s">
        <v>114</v>
      </c>
      <c r="AA580" s="10">
        <v>1</v>
      </c>
      <c r="AB580" s="74">
        <v>0</v>
      </c>
      <c r="AC580" s="10">
        <v>1</v>
      </c>
      <c r="AD580" s="10">
        <v>1</v>
      </c>
      <c r="AE580" s="81">
        <v>52.778125000000003</v>
      </c>
      <c r="AF580" s="81">
        <v>43.7498</v>
      </c>
      <c r="AG580" s="81">
        <v>-9.0283300000000004</v>
      </c>
      <c r="AH580" s="10">
        <v>0</v>
      </c>
      <c r="AI580" s="74">
        <v>0</v>
      </c>
      <c r="AJ580" s="74">
        <f>Table1[[#This Row],[Improvement Payment Amount]]+Table1[[#This Row],[Incentive Payment Amount]]</f>
        <v>0</v>
      </c>
      <c r="AK580" s="3">
        <v>0</v>
      </c>
      <c r="AL580" s="3">
        <v>0</v>
      </c>
      <c r="AM580" s="3">
        <v>0</v>
      </c>
    </row>
    <row r="581" spans="1:39" ht="17.100000000000001" customHeight="1" x14ac:dyDescent="0.25">
      <c r="A581" s="82">
        <v>220000971</v>
      </c>
      <c r="B581" s="83" t="s">
        <v>324</v>
      </c>
      <c r="C581" s="10">
        <v>0</v>
      </c>
      <c r="D581" s="10">
        <v>206384050</v>
      </c>
      <c r="E581" s="84">
        <v>0</v>
      </c>
      <c r="F581" s="84">
        <v>0</v>
      </c>
      <c r="G581" s="84">
        <v>0</v>
      </c>
      <c r="H581" s="84">
        <v>0</v>
      </c>
      <c r="I581" s="77">
        <v>0</v>
      </c>
      <c r="J581" s="77">
        <v>0</v>
      </c>
      <c r="K581" s="77">
        <v>0</v>
      </c>
      <c r="L581" s="77">
        <v>0.98039215999999996</v>
      </c>
      <c r="M581" s="77">
        <v>0.99099099000000002</v>
      </c>
      <c r="N581" s="77">
        <v>0</v>
      </c>
      <c r="O581" s="77" t="s">
        <v>11</v>
      </c>
      <c r="P581" s="77">
        <v>9.6774189999999996E-2</v>
      </c>
      <c r="Q581" s="77">
        <v>0.15625</v>
      </c>
      <c r="R581" s="77">
        <v>8.5714289999999999E-2</v>
      </c>
      <c r="S581" s="77">
        <v>0.12980623999999999</v>
      </c>
      <c r="T581" s="77">
        <v>0.82051282000000003</v>
      </c>
      <c r="U581" s="77" t="s">
        <v>1153</v>
      </c>
      <c r="V581" s="10">
        <v>1</v>
      </c>
      <c r="W581" s="85">
        <v>1</v>
      </c>
      <c r="X581" s="81">
        <v>75.001999999999995</v>
      </c>
      <c r="Y581" s="81">
        <v>0</v>
      </c>
      <c r="Z581" s="10" t="s">
        <v>114</v>
      </c>
      <c r="AA581" s="10" t="s">
        <v>36</v>
      </c>
      <c r="AB581" s="74">
        <v>0</v>
      </c>
      <c r="AC581" s="10">
        <v>1</v>
      </c>
      <c r="AD581" s="10">
        <v>0</v>
      </c>
      <c r="AE581" s="81">
        <v>29.999949999999998</v>
      </c>
      <c r="AF581" s="81">
        <v>75.001999999999995</v>
      </c>
      <c r="AG581" s="81">
        <v>45.002049999999997</v>
      </c>
      <c r="AH581" s="10">
        <v>1</v>
      </c>
      <c r="AI581" s="74">
        <v>0</v>
      </c>
      <c r="AJ581" s="74">
        <f>Table1[[#This Row],[Improvement Payment Amount]]+Table1[[#This Row],[Incentive Payment Amount]]</f>
        <v>0</v>
      </c>
      <c r="AK581" s="3">
        <v>0</v>
      </c>
      <c r="AL581" s="3">
        <v>0</v>
      </c>
      <c r="AM581" s="3">
        <v>0</v>
      </c>
    </row>
    <row r="582" spans="1:39" ht="17.100000000000001" customHeight="1" x14ac:dyDescent="0.25">
      <c r="A582" s="82">
        <v>220001000</v>
      </c>
      <c r="B582" s="83" t="s">
        <v>900</v>
      </c>
      <c r="C582" s="10">
        <v>1043345812</v>
      </c>
      <c r="D582" s="10">
        <v>206430721</v>
      </c>
      <c r="E582" s="84">
        <v>10921</v>
      </c>
      <c r="F582" s="84">
        <v>0</v>
      </c>
      <c r="G582" s="84">
        <v>21384</v>
      </c>
      <c r="H582" s="84">
        <v>32305</v>
      </c>
      <c r="I582" s="77">
        <v>0</v>
      </c>
      <c r="J582" s="77">
        <v>4.5296169999999997E-2</v>
      </c>
      <c r="K582" s="77">
        <v>0</v>
      </c>
      <c r="L582" s="77">
        <v>1</v>
      </c>
      <c r="M582" s="77">
        <v>1</v>
      </c>
      <c r="N582" s="77">
        <v>0</v>
      </c>
      <c r="O582" s="77">
        <v>0.48739495999999999</v>
      </c>
      <c r="P582" s="77">
        <v>0</v>
      </c>
      <c r="Q582" s="77">
        <v>0</v>
      </c>
      <c r="R582" s="77">
        <v>4.6204620000000002E-2</v>
      </c>
      <c r="S582" s="77">
        <v>0.23273181000000001</v>
      </c>
      <c r="T582" s="77">
        <v>0.70588234999999999</v>
      </c>
      <c r="U582" s="77" t="s">
        <v>1146</v>
      </c>
      <c r="V582" s="10">
        <v>1</v>
      </c>
      <c r="W582" s="85">
        <v>0.99138859000000001</v>
      </c>
      <c r="X582" s="81">
        <v>57.776000000000003</v>
      </c>
      <c r="Y582" s="81">
        <v>57.776000000000003</v>
      </c>
      <c r="Z582" s="10" t="s">
        <v>114</v>
      </c>
      <c r="AA582" s="10">
        <v>2</v>
      </c>
      <c r="AB582" s="74">
        <v>89262.327080172516</v>
      </c>
      <c r="AC582" s="10">
        <v>1</v>
      </c>
      <c r="AD582" s="10">
        <v>1</v>
      </c>
      <c r="AE582" s="81">
        <v>50.000250000000001</v>
      </c>
      <c r="AF582" s="81">
        <v>57.776000000000003</v>
      </c>
      <c r="AG582" s="81">
        <v>7.7757500000000004</v>
      </c>
      <c r="AH582" s="10">
        <v>0</v>
      </c>
      <c r="AI582" s="74">
        <v>0</v>
      </c>
      <c r="AJ582" s="74">
        <f>Table1[[#This Row],[Improvement Payment Amount]]+Table1[[#This Row],[Incentive Payment Amount]]</f>
        <v>89262.327080172516</v>
      </c>
      <c r="AK582" s="3">
        <v>89262.327080172516</v>
      </c>
      <c r="AL582" s="3">
        <v>0</v>
      </c>
      <c r="AM582" s="3">
        <v>89262.327080172516</v>
      </c>
    </row>
    <row r="583" spans="1:39" ht="17.100000000000001" customHeight="1" x14ac:dyDescent="0.25">
      <c r="A583" s="82">
        <v>220001002</v>
      </c>
      <c r="B583" s="83" t="s">
        <v>325</v>
      </c>
      <c r="C583" s="10">
        <v>0</v>
      </c>
      <c r="D583" s="10">
        <v>206430739</v>
      </c>
      <c r="E583" s="84">
        <v>0</v>
      </c>
      <c r="F583" s="84">
        <v>0</v>
      </c>
      <c r="G583" s="84">
        <v>0</v>
      </c>
      <c r="H583" s="84">
        <v>0</v>
      </c>
      <c r="I583" s="77" t="s">
        <v>11</v>
      </c>
      <c r="J583" s="77" t="s">
        <v>11</v>
      </c>
      <c r="K583" s="77" t="s">
        <v>11</v>
      </c>
      <c r="L583" s="77" t="s">
        <v>11</v>
      </c>
      <c r="M583" s="77" t="s">
        <v>11</v>
      </c>
      <c r="N583" s="77" t="s">
        <v>11</v>
      </c>
      <c r="O583" s="77" t="s">
        <v>11</v>
      </c>
      <c r="P583" s="77" t="s">
        <v>11</v>
      </c>
      <c r="Q583" s="77" t="s">
        <v>11</v>
      </c>
      <c r="R583" s="77" t="s">
        <v>11</v>
      </c>
      <c r="S583" s="77" t="s">
        <v>11</v>
      </c>
      <c r="T583" s="77">
        <v>0.64705882000000003</v>
      </c>
      <c r="U583" s="77" t="s">
        <v>1146</v>
      </c>
      <c r="V583" s="10">
        <v>1</v>
      </c>
      <c r="W583" s="85" t="s">
        <v>11</v>
      </c>
      <c r="X583" s="81">
        <v>0</v>
      </c>
      <c r="Y583" s="81">
        <v>0</v>
      </c>
      <c r="Z583" s="10" t="s">
        <v>114</v>
      </c>
      <c r="AA583" s="10" t="s">
        <v>36</v>
      </c>
      <c r="AB583" s="74">
        <v>0</v>
      </c>
      <c r="AC583" s="10">
        <v>0</v>
      </c>
      <c r="AD583" s="10">
        <v>0</v>
      </c>
      <c r="AE583" s="81">
        <v>0</v>
      </c>
      <c r="AF583" s="81">
        <v>0</v>
      </c>
      <c r="AG583" s="81" t="s">
        <v>85</v>
      </c>
      <c r="AH583" s="10">
        <v>0</v>
      </c>
      <c r="AI583" s="74">
        <v>0</v>
      </c>
      <c r="AJ583" s="74">
        <f>Table1[[#This Row],[Improvement Payment Amount]]+Table1[[#This Row],[Incentive Payment Amount]]</f>
        <v>0</v>
      </c>
      <c r="AK583" s="3">
        <v>0</v>
      </c>
      <c r="AL583" s="3">
        <v>0</v>
      </c>
      <c r="AM583" s="3">
        <v>0</v>
      </c>
    </row>
    <row r="584" spans="1:39" ht="17.100000000000001" customHeight="1" x14ac:dyDescent="0.25">
      <c r="A584" s="82">
        <v>220001009</v>
      </c>
      <c r="B584" s="83" t="s">
        <v>326</v>
      </c>
      <c r="C584" s="10">
        <v>1477875672</v>
      </c>
      <c r="D584" s="10">
        <v>206430862</v>
      </c>
      <c r="E584" s="84">
        <v>5585</v>
      </c>
      <c r="F584" s="84">
        <v>0</v>
      </c>
      <c r="G584" s="84">
        <v>43038</v>
      </c>
      <c r="H584" s="84">
        <v>48623</v>
      </c>
      <c r="I584" s="77">
        <v>0</v>
      </c>
      <c r="J584" s="77">
        <v>2.9484030000000001E-2</v>
      </c>
      <c r="K584" s="77">
        <v>9.4339599999999999E-3</v>
      </c>
      <c r="L584" s="77">
        <v>1</v>
      </c>
      <c r="M584" s="77">
        <v>1</v>
      </c>
      <c r="N584" s="77">
        <v>2.459016E-2</v>
      </c>
      <c r="O584" s="77">
        <v>0.33974358999999998</v>
      </c>
      <c r="P584" s="77">
        <v>2.702703E-2</v>
      </c>
      <c r="Q584" s="77">
        <v>2.69542E-3</v>
      </c>
      <c r="R584" s="77">
        <v>0.10688836</v>
      </c>
      <c r="S584" s="77">
        <v>0.13429261000000001</v>
      </c>
      <c r="T584" s="77">
        <v>0.36666666999999997</v>
      </c>
      <c r="U584" s="77" t="s">
        <v>1146</v>
      </c>
      <c r="V584" s="10">
        <v>1</v>
      </c>
      <c r="W584" s="85">
        <v>0.97988505999999997</v>
      </c>
      <c r="X584" s="81">
        <v>36.664999999999999</v>
      </c>
      <c r="Y584" s="81">
        <v>36.664999999999999</v>
      </c>
      <c r="Z584" s="10" t="s">
        <v>114</v>
      </c>
      <c r="AA584" s="10">
        <v>1</v>
      </c>
      <c r="AB584" s="74">
        <v>0</v>
      </c>
      <c r="AC584" s="10">
        <v>1</v>
      </c>
      <c r="AD584" s="10">
        <v>1</v>
      </c>
      <c r="AE584" s="81">
        <v>38.888750000000002</v>
      </c>
      <c r="AF584" s="81">
        <v>36.664999999999999</v>
      </c>
      <c r="AG584" s="81">
        <v>-2.2237499999999999</v>
      </c>
      <c r="AH584" s="10">
        <v>0</v>
      </c>
      <c r="AI584" s="74">
        <v>0</v>
      </c>
      <c r="AJ584" s="74">
        <f>Table1[[#This Row],[Improvement Payment Amount]]+Table1[[#This Row],[Incentive Payment Amount]]</f>
        <v>0</v>
      </c>
      <c r="AK584" s="3">
        <v>0</v>
      </c>
      <c r="AL584" s="3">
        <v>0</v>
      </c>
      <c r="AM584" s="3">
        <v>0</v>
      </c>
    </row>
    <row r="585" spans="1:39" ht="17.100000000000001" customHeight="1" x14ac:dyDescent="0.25">
      <c r="A585" s="82">
        <v>220001016</v>
      </c>
      <c r="B585" s="83" t="s">
        <v>327</v>
      </c>
      <c r="C585" s="10">
        <v>1174569743</v>
      </c>
      <c r="D585" s="10">
        <v>206430788</v>
      </c>
      <c r="E585" s="84">
        <v>3601</v>
      </c>
      <c r="F585" s="84">
        <v>0</v>
      </c>
      <c r="G585" s="84">
        <v>15183</v>
      </c>
      <c r="H585" s="84">
        <v>18784</v>
      </c>
      <c r="I585" s="77">
        <v>0</v>
      </c>
      <c r="J585" s="77">
        <v>6.7669170000000001E-2</v>
      </c>
      <c r="K585" s="77">
        <v>5.1948050000000003E-2</v>
      </c>
      <c r="L585" s="77">
        <v>0.95140665000000002</v>
      </c>
      <c r="M585" s="77">
        <v>0.99377592999999997</v>
      </c>
      <c r="N585" s="77">
        <v>5.9171600000000003E-3</v>
      </c>
      <c r="O585" s="77">
        <v>0.33333332999999998</v>
      </c>
      <c r="P585" s="77">
        <v>0</v>
      </c>
      <c r="Q585" s="77">
        <v>0</v>
      </c>
      <c r="R585" s="77">
        <v>8.7248320000000004E-2</v>
      </c>
      <c r="S585" s="77">
        <v>0.15413389999999999</v>
      </c>
      <c r="T585" s="77">
        <v>0.60824741999999998</v>
      </c>
      <c r="U585" s="77" t="s">
        <v>1146</v>
      </c>
      <c r="V585" s="10">
        <v>1</v>
      </c>
      <c r="W585" s="85">
        <v>0.98724489999999998</v>
      </c>
      <c r="X585" s="81">
        <v>41.942999999999998</v>
      </c>
      <c r="Y585" s="81">
        <v>41.942999999999998</v>
      </c>
      <c r="Z585" s="10" t="s">
        <v>78</v>
      </c>
      <c r="AA585" s="10" t="s">
        <v>36</v>
      </c>
      <c r="AB585" s="74">
        <v>0</v>
      </c>
      <c r="AC585" s="10">
        <v>1</v>
      </c>
      <c r="AD585" s="10">
        <v>0</v>
      </c>
      <c r="AE585" s="81">
        <v>41.666874999999997</v>
      </c>
      <c r="AF585" s="81">
        <v>41.942999999999998</v>
      </c>
      <c r="AG585" s="81">
        <v>0.27611999999999998</v>
      </c>
      <c r="AH585" s="10">
        <v>0</v>
      </c>
      <c r="AI585" s="74">
        <v>0</v>
      </c>
      <c r="AJ585" s="74">
        <f>Table1[[#This Row],[Improvement Payment Amount]]+Table1[[#This Row],[Incentive Payment Amount]]</f>
        <v>0</v>
      </c>
      <c r="AK585" s="3">
        <v>0</v>
      </c>
      <c r="AL585" s="3">
        <v>0</v>
      </c>
      <c r="AM585" s="3">
        <v>0</v>
      </c>
    </row>
    <row r="586" spans="1:39" ht="17.100000000000001" customHeight="1" x14ac:dyDescent="0.25">
      <c r="A586" s="82">
        <v>220001018</v>
      </c>
      <c r="B586" s="83" t="s">
        <v>901</v>
      </c>
      <c r="C586" s="10">
        <v>1710058441</v>
      </c>
      <c r="D586" s="10">
        <v>206430798</v>
      </c>
      <c r="E586" s="84">
        <v>12698</v>
      </c>
      <c r="F586" s="84">
        <v>0</v>
      </c>
      <c r="G586" s="84">
        <v>36147</v>
      </c>
      <c r="H586" s="84">
        <v>48845</v>
      </c>
      <c r="I586" s="77">
        <v>1.81818E-3</v>
      </c>
      <c r="J586" s="77">
        <v>8.3857440000000005E-2</v>
      </c>
      <c r="K586" s="77">
        <v>7.0257609999999998E-2</v>
      </c>
      <c r="L586" s="77">
        <v>0.60066006999999999</v>
      </c>
      <c r="M586" s="77">
        <v>0.62049860999999995</v>
      </c>
      <c r="N586" s="77">
        <v>9.5238100000000006E-3</v>
      </c>
      <c r="O586" s="77">
        <v>0.72115384999999999</v>
      </c>
      <c r="P586" s="77">
        <v>0.171875</v>
      </c>
      <c r="Q586" s="77">
        <v>6.4516130000000005E-2</v>
      </c>
      <c r="R586" s="77">
        <v>0.17857143</v>
      </c>
      <c r="S586" s="77">
        <v>0.19467556999999999</v>
      </c>
      <c r="T586" s="77">
        <v>0.68586387000000004</v>
      </c>
      <c r="U586" s="77" t="s">
        <v>1153</v>
      </c>
      <c r="V586" s="10">
        <v>1</v>
      </c>
      <c r="W586" s="85">
        <v>0.99206349000000005</v>
      </c>
      <c r="X586" s="81">
        <v>5.5557999999999996</v>
      </c>
      <c r="Y586" s="81">
        <v>5.5557999999999996</v>
      </c>
      <c r="Z586" s="10" t="s">
        <v>114</v>
      </c>
      <c r="AA586" s="10">
        <v>1</v>
      </c>
      <c r="AB586" s="74">
        <v>0</v>
      </c>
      <c r="AC586" s="10">
        <v>1</v>
      </c>
      <c r="AD586" s="10">
        <v>1</v>
      </c>
      <c r="AE586" s="81">
        <v>11.111000000000001</v>
      </c>
      <c r="AF586" s="81">
        <v>5.5557999999999996</v>
      </c>
      <c r="AG586" s="81">
        <v>-5.5552000000000001</v>
      </c>
      <c r="AH586" s="10">
        <v>0</v>
      </c>
      <c r="AI586" s="74">
        <v>0</v>
      </c>
      <c r="AJ586" s="74">
        <f>Table1[[#This Row],[Improvement Payment Amount]]+Table1[[#This Row],[Incentive Payment Amount]]</f>
        <v>0</v>
      </c>
      <c r="AK586" s="3">
        <v>0</v>
      </c>
      <c r="AL586" s="3">
        <v>0</v>
      </c>
      <c r="AM586" s="3">
        <v>0</v>
      </c>
    </row>
    <row r="587" spans="1:39" ht="17.100000000000001" customHeight="1" x14ac:dyDescent="0.25">
      <c r="A587" s="82">
        <v>220001020</v>
      </c>
      <c r="B587" s="83" t="s">
        <v>328</v>
      </c>
      <c r="C587" s="10">
        <v>1770501744</v>
      </c>
      <c r="D587" s="10">
        <v>206430801</v>
      </c>
      <c r="E587" s="84">
        <v>12187</v>
      </c>
      <c r="F587" s="84">
        <v>0</v>
      </c>
      <c r="G587" s="84">
        <v>35050</v>
      </c>
      <c r="H587" s="84">
        <v>47237</v>
      </c>
      <c r="I587" s="77">
        <v>0</v>
      </c>
      <c r="J587" s="77">
        <v>0</v>
      </c>
      <c r="K587" s="77">
        <v>0</v>
      </c>
      <c r="L587" s="77" t="s">
        <v>11</v>
      </c>
      <c r="M587" s="77">
        <v>0.95238095</v>
      </c>
      <c r="N587" s="77">
        <v>1.8691590000000001E-2</v>
      </c>
      <c r="O587" s="77">
        <v>0.49350649000000002</v>
      </c>
      <c r="P587" s="77" t="s">
        <v>11</v>
      </c>
      <c r="Q587" s="77">
        <v>0.11586902</v>
      </c>
      <c r="R587" s="77">
        <v>0.16016427</v>
      </c>
      <c r="S587" s="77" t="s">
        <v>11</v>
      </c>
      <c r="T587" s="77">
        <v>0.70056496999999995</v>
      </c>
      <c r="U587" s="77" t="s">
        <v>1146</v>
      </c>
      <c r="V587" s="10">
        <v>1</v>
      </c>
      <c r="W587" s="85">
        <v>0.99390244000000005</v>
      </c>
      <c r="X587" s="81">
        <v>34.687800000000003</v>
      </c>
      <c r="Y587" s="81">
        <v>34.687800000000003</v>
      </c>
      <c r="Z587" s="10" t="s">
        <v>114</v>
      </c>
      <c r="AA587" s="10">
        <v>1</v>
      </c>
      <c r="AB587" s="74">
        <v>0</v>
      </c>
      <c r="AC587" s="10">
        <v>1</v>
      </c>
      <c r="AD587" s="10">
        <v>1</v>
      </c>
      <c r="AE587" s="81">
        <v>34.375031249999999</v>
      </c>
      <c r="AF587" s="81">
        <v>34.687800000000003</v>
      </c>
      <c r="AG587" s="81">
        <v>0.31276999999999999</v>
      </c>
      <c r="AH587" s="10">
        <v>0</v>
      </c>
      <c r="AI587" s="74">
        <v>0</v>
      </c>
      <c r="AJ587" s="74">
        <f>Table1[[#This Row],[Improvement Payment Amount]]+Table1[[#This Row],[Incentive Payment Amount]]</f>
        <v>0</v>
      </c>
      <c r="AK587" s="3">
        <v>0</v>
      </c>
      <c r="AL587" s="3">
        <v>0</v>
      </c>
      <c r="AM587" s="3">
        <v>0</v>
      </c>
    </row>
    <row r="588" spans="1:39" ht="17.100000000000001" customHeight="1" x14ac:dyDescent="0.25">
      <c r="A588" s="82">
        <v>220001024</v>
      </c>
      <c r="B588" s="83" t="s">
        <v>902</v>
      </c>
      <c r="C588" s="10">
        <v>1679615611</v>
      </c>
      <c r="D588" s="10">
        <v>206430823</v>
      </c>
      <c r="E588" s="84">
        <v>7332</v>
      </c>
      <c r="F588" s="84">
        <v>0</v>
      </c>
      <c r="G588" s="84">
        <v>21470</v>
      </c>
      <c r="H588" s="84">
        <v>28802</v>
      </c>
      <c r="I588" s="77">
        <v>0</v>
      </c>
      <c r="J588" s="77">
        <v>1.098901E-2</v>
      </c>
      <c r="K588" s="77">
        <v>1.190476E-2</v>
      </c>
      <c r="L588" s="77">
        <v>0.99881094000000004</v>
      </c>
      <c r="M588" s="77">
        <v>1</v>
      </c>
      <c r="N588" s="77">
        <v>3.3670000000000002E-3</v>
      </c>
      <c r="O588" s="77">
        <v>0.54285713999999996</v>
      </c>
      <c r="P588" s="77">
        <v>0</v>
      </c>
      <c r="Q588" s="77">
        <v>0</v>
      </c>
      <c r="R588" s="77">
        <v>5.0179210000000002E-2</v>
      </c>
      <c r="S588" s="77">
        <v>0.20238613</v>
      </c>
      <c r="T588" s="77">
        <v>0.84375</v>
      </c>
      <c r="U588" s="77" t="s">
        <v>1146</v>
      </c>
      <c r="V588" s="10">
        <v>1</v>
      </c>
      <c r="W588" s="85">
        <v>0.99118388000000002</v>
      </c>
      <c r="X588" s="81">
        <v>55.137500000000003</v>
      </c>
      <c r="Y588" s="81">
        <v>55.137500000000003</v>
      </c>
      <c r="Z588" s="10" t="s">
        <v>114</v>
      </c>
      <c r="AA588" s="10">
        <v>2</v>
      </c>
      <c r="AB588" s="74">
        <v>79583.146403439983</v>
      </c>
      <c r="AC588" s="10">
        <v>1</v>
      </c>
      <c r="AD588" s="10">
        <v>1</v>
      </c>
      <c r="AE588" s="81">
        <v>47.222625000000001</v>
      </c>
      <c r="AF588" s="81">
        <v>55.137500000000003</v>
      </c>
      <c r="AG588" s="81">
        <v>7.9148699999999996</v>
      </c>
      <c r="AH588" s="10">
        <v>0</v>
      </c>
      <c r="AI588" s="74">
        <v>0</v>
      </c>
      <c r="AJ588" s="74">
        <f>Table1[[#This Row],[Improvement Payment Amount]]+Table1[[#This Row],[Incentive Payment Amount]]</f>
        <v>79583.146403439983</v>
      </c>
      <c r="AK588" s="3">
        <v>79583.146403439983</v>
      </c>
      <c r="AL588" s="3">
        <v>0</v>
      </c>
      <c r="AM588" s="3">
        <v>79583.146403439983</v>
      </c>
    </row>
    <row r="589" spans="1:39" ht="17.100000000000001" customHeight="1" x14ac:dyDescent="0.25">
      <c r="A589" s="82">
        <v>220001027</v>
      </c>
      <c r="B589" s="83" t="s">
        <v>903</v>
      </c>
      <c r="C589" s="10">
        <v>1942200225</v>
      </c>
      <c r="D589" s="10">
        <v>206430838</v>
      </c>
      <c r="E589" s="84">
        <v>1523</v>
      </c>
      <c r="F589" s="84">
        <v>0</v>
      </c>
      <c r="G589" s="84">
        <v>7890</v>
      </c>
      <c r="H589" s="84">
        <v>9413</v>
      </c>
      <c r="I589" s="77">
        <v>0</v>
      </c>
      <c r="J589" s="77">
        <v>0</v>
      </c>
      <c r="K589" s="77">
        <v>0</v>
      </c>
      <c r="L589" s="77">
        <v>0.90374332000000002</v>
      </c>
      <c r="M589" s="77">
        <v>0.93155893999999995</v>
      </c>
      <c r="N589" s="77">
        <v>1.5873020000000002E-2</v>
      </c>
      <c r="O589" s="77">
        <v>0.69565217000000001</v>
      </c>
      <c r="P589" s="77">
        <v>9.2165900000000002E-3</v>
      </c>
      <c r="Q589" s="77">
        <v>0</v>
      </c>
      <c r="R589" s="77">
        <v>3.1847130000000001E-2</v>
      </c>
      <c r="S589" s="77">
        <v>0.15125400999999999</v>
      </c>
      <c r="T589" s="77">
        <v>0.73913043</v>
      </c>
      <c r="U589" s="77" t="s">
        <v>1146</v>
      </c>
      <c r="V589" s="10">
        <v>1</v>
      </c>
      <c r="W589" s="85">
        <v>0.98760331000000001</v>
      </c>
      <c r="X589" s="81">
        <v>55.139499999999998</v>
      </c>
      <c r="Y589" s="81">
        <v>55.139499999999998</v>
      </c>
      <c r="Z589" s="10" t="s">
        <v>114</v>
      </c>
      <c r="AA589" s="10">
        <v>2</v>
      </c>
      <c r="AB589" s="74">
        <v>26009.171484465682</v>
      </c>
      <c r="AC589" s="10">
        <v>1</v>
      </c>
      <c r="AD589" s="10">
        <v>1</v>
      </c>
      <c r="AE589" s="81">
        <v>52.777875000000002</v>
      </c>
      <c r="AF589" s="81">
        <v>55.139499999999998</v>
      </c>
      <c r="AG589" s="81">
        <v>2.3616199999999998</v>
      </c>
      <c r="AH589" s="10">
        <v>0</v>
      </c>
      <c r="AI589" s="74">
        <v>0</v>
      </c>
      <c r="AJ589" s="74">
        <f>Table1[[#This Row],[Improvement Payment Amount]]+Table1[[#This Row],[Incentive Payment Amount]]</f>
        <v>26009.171484465682</v>
      </c>
      <c r="AK589" s="3">
        <v>26009.171484465682</v>
      </c>
      <c r="AL589" s="3">
        <v>0</v>
      </c>
      <c r="AM589" s="3">
        <v>26009.171484465682</v>
      </c>
    </row>
    <row r="590" spans="1:39" ht="17.100000000000001" customHeight="1" x14ac:dyDescent="0.25">
      <c r="A590" s="82">
        <v>220001030</v>
      </c>
      <c r="B590" s="83" t="s">
        <v>904</v>
      </c>
      <c r="C590" s="10">
        <v>1235604646</v>
      </c>
      <c r="D590" s="10">
        <v>206430840</v>
      </c>
      <c r="E590" s="84">
        <v>2063</v>
      </c>
      <c r="F590" s="84">
        <v>0</v>
      </c>
      <c r="G590" s="84">
        <v>14844</v>
      </c>
      <c r="H590" s="84">
        <v>16907</v>
      </c>
      <c r="I590" s="77">
        <v>0</v>
      </c>
      <c r="J590" s="77">
        <v>5.7471260000000003E-2</v>
      </c>
      <c r="K590" s="77">
        <v>2.6490070000000001E-2</v>
      </c>
      <c r="L590" s="77">
        <v>0.99845200999999995</v>
      </c>
      <c r="M590" s="77">
        <v>0.99845200999999995</v>
      </c>
      <c r="N590" s="77">
        <v>0</v>
      </c>
      <c r="O590" s="77">
        <v>0.47619048000000003</v>
      </c>
      <c r="P590" s="77">
        <v>1.9841300000000002E-3</v>
      </c>
      <c r="Q590" s="77">
        <v>0</v>
      </c>
      <c r="R590" s="77">
        <v>0.10769231</v>
      </c>
      <c r="S590" s="77">
        <v>0.19160693000000001</v>
      </c>
      <c r="T590" s="77">
        <v>0.47368420999999999</v>
      </c>
      <c r="U590" s="77" t="s">
        <v>1146</v>
      </c>
      <c r="V590" s="10">
        <v>1</v>
      </c>
      <c r="W590" s="85">
        <v>0.95948434999999999</v>
      </c>
      <c r="X590" s="81">
        <v>28.7485</v>
      </c>
      <c r="Y590" s="81">
        <v>28.7485</v>
      </c>
      <c r="Z590" s="10" t="s">
        <v>114</v>
      </c>
      <c r="AA590" s="10">
        <v>1</v>
      </c>
      <c r="AB590" s="74">
        <v>0</v>
      </c>
      <c r="AC590" s="10">
        <v>1</v>
      </c>
      <c r="AD590" s="10">
        <v>1</v>
      </c>
      <c r="AE590" s="81">
        <v>21.875406250000001</v>
      </c>
      <c r="AF590" s="81">
        <v>28.7485</v>
      </c>
      <c r="AG590" s="81">
        <v>6.8730900000000004</v>
      </c>
      <c r="AH590" s="10">
        <v>0</v>
      </c>
      <c r="AI590" s="74">
        <v>0</v>
      </c>
      <c r="AJ590" s="74">
        <f>Table1[[#This Row],[Improvement Payment Amount]]+Table1[[#This Row],[Incentive Payment Amount]]</f>
        <v>0</v>
      </c>
      <c r="AK590" s="3">
        <v>0</v>
      </c>
      <c r="AL590" s="3">
        <v>0</v>
      </c>
      <c r="AM590" s="3">
        <v>0</v>
      </c>
    </row>
    <row r="591" spans="1:39" ht="17.100000000000001" customHeight="1" x14ac:dyDescent="0.25">
      <c r="A591" s="82">
        <v>220001032</v>
      </c>
      <c r="B591" s="83" t="s">
        <v>330</v>
      </c>
      <c r="C591" s="10">
        <v>1083795595</v>
      </c>
      <c r="D591" s="10">
        <v>206430854</v>
      </c>
      <c r="E591" s="84">
        <v>0</v>
      </c>
      <c r="F591" s="84">
        <v>0</v>
      </c>
      <c r="G591" s="84">
        <v>0</v>
      </c>
      <c r="H591" s="84">
        <v>0</v>
      </c>
      <c r="I591" s="77" t="s">
        <v>11</v>
      </c>
      <c r="J591" s="77" t="s">
        <v>11</v>
      </c>
      <c r="K591" s="77" t="s">
        <v>11</v>
      </c>
      <c r="L591" s="77">
        <v>0.88443395999999996</v>
      </c>
      <c r="M591" s="77">
        <v>0.87780040999999998</v>
      </c>
      <c r="N591" s="77" t="s">
        <v>11</v>
      </c>
      <c r="O591" s="77" t="s">
        <v>11</v>
      </c>
      <c r="P591" s="77">
        <v>0.28732394</v>
      </c>
      <c r="Q591" s="77" t="s">
        <v>11</v>
      </c>
      <c r="R591" s="77" t="s">
        <v>11</v>
      </c>
      <c r="S591" s="77">
        <v>0.13435032</v>
      </c>
      <c r="T591" s="77">
        <v>0.75757576000000004</v>
      </c>
      <c r="U591" s="77" t="s">
        <v>1153</v>
      </c>
      <c r="V591" s="10">
        <v>1</v>
      </c>
      <c r="W591" s="85">
        <v>0.99056604000000004</v>
      </c>
      <c r="X591" s="81">
        <v>25.001000000000001</v>
      </c>
      <c r="Y591" s="81">
        <v>0</v>
      </c>
      <c r="Z591" s="10" t="s">
        <v>114</v>
      </c>
      <c r="AA591" s="10" t="s">
        <v>36</v>
      </c>
      <c r="AB591" s="74">
        <v>0</v>
      </c>
      <c r="AC591" s="10">
        <v>1</v>
      </c>
      <c r="AD591" s="10">
        <v>0</v>
      </c>
      <c r="AE591" s="81">
        <v>62.499625000000002</v>
      </c>
      <c r="AF591" s="81">
        <v>25.001000000000001</v>
      </c>
      <c r="AG591" s="81">
        <v>-37.498629999999999</v>
      </c>
      <c r="AH591" s="10">
        <v>0</v>
      </c>
      <c r="AI591" s="74">
        <v>0</v>
      </c>
      <c r="AJ591" s="74">
        <f>Table1[[#This Row],[Improvement Payment Amount]]+Table1[[#This Row],[Incentive Payment Amount]]</f>
        <v>0</v>
      </c>
      <c r="AK591" s="3">
        <v>0</v>
      </c>
      <c r="AL591" s="3">
        <v>0</v>
      </c>
      <c r="AM591" s="3">
        <v>0</v>
      </c>
    </row>
    <row r="592" spans="1:39" ht="17.100000000000001" customHeight="1" x14ac:dyDescent="0.25">
      <c r="A592" s="82">
        <v>220001039</v>
      </c>
      <c r="B592" s="83" t="s">
        <v>331</v>
      </c>
      <c r="C592" s="10">
        <v>1861578452</v>
      </c>
      <c r="D592" s="10">
        <v>206430908</v>
      </c>
      <c r="E592" s="84">
        <v>1265</v>
      </c>
      <c r="F592" s="84">
        <v>0</v>
      </c>
      <c r="G592" s="84">
        <v>4471</v>
      </c>
      <c r="H592" s="84">
        <v>5736</v>
      </c>
      <c r="I592" s="77">
        <v>0</v>
      </c>
      <c r="J592" s="77">
        <v>0.01</v>
      </c>
      <c r="K592" s="77">
        <v>5.6818180000000003E-2</v>
      </c>
      <c r="L592" s="77">
        <v>0.94545455</v>
      </c>
      <c r="M592" s="77">
        <v>0.96208530999999997</v>
      </c>
      <c r="N592" s="77">
        <v>0</v>
      </c>
      <c r="O592" s="77" t="s">
        <v>11</v>
      </c>
      <c r="P592" s="77">
        <v>5.5555600000000002E-3</v>
      </c>
      <c r="Q592" s="77">
        <v>0</v>
      </c>
      <c r="R592" s="77">
        <v>0.10144928</v>
      </c>
      <c r="S592" s="77">
        <v>0.14050219</v>
      </c>
      <c r="T592" s="77">
        <v>0.88571429000000002</v>
      </c>
      <c r="U592" s="77" t="s">
        <v>1153</v>
      </c>
      <c r="V592" s="10">
        <v>1</v>
      </c>
      <c r="W592" s="85">
        <v>0.90643275000000001</v>
      </c>
      <c r="X592" s="81">
        <v>53.124600000000001</v>
      </c>
      <c r="Y592" s="81">
        <v>53.124600000000001</v>
      </c>
      <c r="Z592" s="10" t="s">
        <v>114</v>
      </c>
      <c r="AA592" s="10">
        <v>2</v>
      </c>
      <c r="AB592" s="74">
        <v>15849.209352480098</v>
      </c>
      <c r="AC592" s="10">
        <v>1</v>
      </c>
      <c r="AD592" s="10">
        <v>1</v>
      </c>
      <c r="AE592" s="81">
        <v>53.125093749999998</v>
      </c>
      <c r="AF592" s="81">
        <v>53.124600000000001</v>
      </c>
      <c r="AG592" s="81">
        <v>-4.8999999999999998E-4</v>
      </c>
      <c r="AH592" s="10">
        <v>0</v>
      </c>
      <c r="AI592" s="74">
        <v>0</v>
      </c>
      <c r="AJ592" s="74">
        <f>Table1[[#This Row],[Improvement Payment Amount]]+Table1[[#This Row],[Incentive Payment Amount]]</f>
        <v>15849.209352480098</v>
      </c>
      <c r="AK592" s="3">
        <v>15849.209352480098</v>
      </c>
      <c r="AL592" s="3">
        <v>0</v>
      </c>
      <c r="AM592" s="3">
        <v>15849.209352480098</v>
      </c>
    </row>
    <row r="593" spans="1:39" ht="17.100000000000001" customHeight="1" x14ac:dyDescent="0.25">
      <c r="A593" s="82">
        <v>220001041</v>
      </c>
      <c r="B593" s="83" t="s">
        <v>332</v>
      </c>
      <c r="C593" s="10">
        <v>1679953004</v>
      </c>
      <c r="D593" s="10">
        <v>206430909</v>
      </c>
      <c r="E593" s="84">
        <v>6164</v>
      </c>
      <c r="F593" s="84">
        <v>0</v>
      </c>
      <c r="G593" s="84">
        <v>18077</v>
      </c>
      <c r="H593" s="84">
        <v>24241</v>
      </c>
      <c r="I593" s="77">
        <v>0</v>
      </c>
      <c r="J593" s="77">
        <v>6.1728400000000003E-2</v>
      </c>
      <c r="K593" s="77">
        <v>2.5125629999999999E-2</v>
      </c>
      <c r="L593" s="77">
        <v>0.99311927</v>
      </c>
      <c r="M593" s="77">
        <v>0.99347825999999995</v>
      </c>
      <c r="N593" s="77">
        <v>1.298701E-2</v>
      </c>
      <c r="O593" s="77">
        <v>0.32222222</v>
      </c>
      <c r="P593" s="77">
        <v>3.0959799999999999E-3</v>
      </c>
      <c r="Q593" s="77">
        <v>2.1739129999999999E-2</v>
      </c>
      <c r="R593" s="77">
        <v>8.9285710000000004E-2</v>
      </c>
      <c r="S593" s="77">
        <v>0.15114151000000001</v>
      </c>
      <c r="T593" s="77">
        <v>0.56779661000000003</v>
      </c>
      <c r="U593" s="77" t="s">
        <v>1153</v>
      </c>
      <c r="V593" s="10">
        <v>1</v>
      </c>
      <c r="W593" s="85">
        <v>0.96173469</v>
      </c>
      <c r="X593" s="81">
        <v>24.999500000000001</v>
      </c>
      <c r="Y593" s="81">
        <v>24.999500000000001</v>
      </c>
      <c r="Z593" s="10" t="s">
        <v>114</v>
      </c>
      <c r="AA593" s="10">
        <v>1</v>
      </c>
      <c r="AB593" s="74">
        <v>0</v>
      </c>
      <c r="AC593" s="10">
        <v>1</v>
      </c>
      <c r="AD593" s="10">
        <v>1</v>
      </c>
      <c r="AE593" s="81">
        <v>30.555875</v>
      </c>
      <c r="AF593" s="81">
        <v>24.999500000000001</v>
      </c>
      <c r="AG593" s="81">
        <v>-5.5563799999999999</v>
      </c>
      <c r="AH593" s="10">
        <v>0</v>
      </c>
      <c r="AI593" s="74">
        <v>0</v>
      </c>
      <c r="AJ593" s="74">
        <f>Table1[[#This Row],[Improvement Payment Amount]]+Table1[[#This Row],[Incentive Payment Amount]]</f>
        <v>0</v>
      </c>
      <c r="AK593" s="3">
        <v>0</v>
      </c>
      <c r="AL593" s="3">
        <v>0</v>
      </c>
      <c r="AM593" s="3">
        <v>0</v>
      </c>
    </row>
    <row r="594" spans="1:39" ht="17.100000000000001" customHeight="1" x14ac:dyDescent="0.25">
      <c r="A594" s="82">
        <v>220001046</v>
      </c>
      <c r="B594" s="83" t="s">
        <v>905</v>
      </c>
      <c r="C594" s="10">
        <v>1780719278</v>
      </c>
      <c r="D594" s="10">
        <v>206431059</v>
      </c>
      <c r="E594" s="84">
        <v>1774</v>
      </c>
      <c r="F594" s="84">
        <v>0</v>
      </c>
      <c r="G594" s="84">
        <v>6714</v>
      </c>
      <c r="H594" s="84">
        <v>8488</v>
      </c>
      <c r="I594" s="77">
        <v>0</v>
      </c>
      <c r="J594" s="77">
        <v>1.123596E-2</v>
      </c>
      <c r="K594" s="77">
        <v>0</v>
      </c>
      <c r="L594" s="77">
        <v>1</v>
      </c>
      <c r="M594" s="77">
        <v>1</v>
      </c>
      <c r="N594" s="77">
        <v>0</v>
      </c>
      <c r="O594" s="77">
        <v>0.57142857000000002</v>
      </c>
      <c r="P594" s="77">
        <v>0</v>
      </c>
      <c r="Q594" s="77">
        <v>0</v>
      </c>
      <c r="R594" s="77">
        <v>3.5714290000000003E-2</v>
      </c>
      <c r="S594" s="77">
        <v>0.22202643</v>
      </c>
      <c r="T594" s="77">
        <v>0.83606557000000004</v>
      </c>
      <c r="U594" s="77" t="s">
        <v>1153</v>
      </c>
      <c r="V594" s="10">
        <v>1</v>
      </c>
      <c r="W594" s="85">
        <v>0.99847792999999996</v>
      </c>
      <c r="X594" s="81">
        <v>72.221100000000007</v>
      </c>
      <c r="Y594" s="81">
        <v>72.221100000000007</v>
      </c>
      <c r="Z594" s="10" t="s">
        <v>114</v>
      </c>
      <c r="AA594" s="10">
        <v>3</v>
      </c>
      <c r="AB594" s="74">
        <v>35179.939587827161</v>
      </c>
      <c r="AC594" s="10">
        <v>1</v>
      </c>
      <c r="AD594" s="10">
        <v>1</v>
      </c>
      <c r="AE594" s="81">
        <v>58.333624999999998</v>
      </c>
      <c r="AF594" s="81">
        <v>72.221100000000007</v>
      </c>
      <c r="AG594" s="81">
        <v>13.88747</v>
      </c>
      <c r="AH594" s="10">
        <v>0</v>
      </c>
      <c r="AI594" s="74">
        <v>0</v>
      </c>
      <c r="AJ594" s="74">
        <f>Table1[[#This Row],[Improvement Payment Amount]]+Table1[[#This Row],[Incentive Payment Amount]]</f>
        <v>35179.939587827161</v>
      </c>
      <c r="AK594" s="3">
        <v>35179.939587827161</v>
      </c>
      <c r="AL594" s="3">
        <v>0</v>
      </c>
      <c r="AM594" s="3">
        <v>35179.939587827161</v>
      </c>
    </row>
    <row r="595" spans="1:39" ht="17.100000000000001" customHeight="1" x14ac:dyDescent="0.25">
      <c r="A595" s="82">
        <v>220001051</v>
      </c>
      <c r="B595" s="83" t="s">
        <v>906</v>
      </c>
      <c r="C595" s="10">
        <v>1982608303</v>
      </c>
      <c r="D595" s="10">
        <v>206431686</v>
      </c>
      <c r="E595" s="84">
        <v>2739</v>
      </c>
      <c r="F595" s="84">
        <v>0</v>
      </c>
      <c r="G595" s="84">
        <v>9538</v>
      </c>
      <c r="H595" s="84">
        <v>12277</v>
      </c>
      <c r="I595" s="77">
        <v>0</v>
      </c>
      <c r="J595" s="77">
        <v>6.8965520000000002E-2</v>
      </c>
      <c r="K595" s="77">
        <v>1.7241380000000001E-2</v>
      </c>
      <c r="L595" s="77">
        <v>0.99817851000000002</v>
      </c>
      <c r="M595" s="77">
        <v>1</v>
      </c>
      <c r="N595" s="77">
        <v>6.45161E-3</v>
      </c>
      <c r="O595" s="77">
        <v>0.20895522</v>
      </c>
      <c r="P595" s="77">
        <v>1.0040159999999999E-2</v>
      </c>
      <c r="Q595" s="77">
        <v>0</v>
      </c>
      <c r="R595" s="77">
        <v>1.6260159999999999E-2</v>
      </c>
      <c r="S595" s="77">
        <v>0.21466077</v>
      </c>
      <c r="T595" s="77">
        <v>0.78640776999999995</v>
      </c>
      <c r="U595" s="77" t="s">
        <v>1153</v>
      </c>
      <c r="V595" s="10">
        <v>1</v>
      </c>
      <c r="W595" s="85">
        <v>0.99615385000000001</v>
      </c>
      <c r="X595" s="81">
        <v>49.999000000000002</v>
      </c>
      <c r="Y595" s="81">
        <v>49.999000000000002</v>
      </c>
      <c r="Z595" s="10" t="s">
        <v>114</v>
      </c>
      <c r="AA595" s="10">
        <v>1</v>
      </c>
      <c r="AB595" s="74">
        <v>0</v>
      </c>
      <c r="AC595" s="10">
        <v>1</v>
      </c>
      <c r="AD595" s="10">
        <v>1</v>
      </c>
      <c r="AE595" s="81">
        <v>22.2225</v>
      </c>
      <c r="AF595" s="81">
        <v>49.999000000000002</v>
      </c>
      <c r="AG595" s="81">
        <v>27.776499999999999</v>
      </c>
      <c r="AH595" s="10">
        <v>1</v>
      </c>
      <c r="AI595" s="74">
        <v>11975.998807691674</v>
      </c>
      <c r="AJ595" s="74">
        <f>Table1[[#This Row],[Improvement Payment Amount]]+Table1[[#This Row],[Incentive Payment Amount]]</f>
        <v>11975.998807691674</v>
      </c>
      <c r="AK595" s="3">
        <v>11975.998807691674</v>
      </c>
      <c r="AL595" s="3">
        <v>0</v>
      </c>
      <c r="AM595" s="3">
        <v>11975.998807691674</v>
      </c>
    </row>
    <row r="596" spans="1:39" ht="17.100000000000001" customHeight="1" x14ac:dyDescent="0.25">
      <c r="A596" s="82">
        <v>220001054</v>
      </c>
      <c r="B596" s="83" t="s">
        <v>907</v>
      </c>
      <c r="C596" s="10">
        <v>1750378519</v>
      </c>
      <c r="D596" s="10">
        <v>206431815</v>
      </c>
      <c r="E596" s="84">
        <v>5827</v>
      </c>
      <c r="F596" s="84">
        <v>0</v>
      </c>
      <c r="G596" s="84">
        <v>16683</v>
      </c>
      <c r="H596" s="84">
        <v>22510</v>
      </c>
      <c r="I596" s="77">
        <v>0</v>
      </c>
      <c r="J596" s="77">
        <v>5.2083299999999997E-3</v>
      </c>
      <c r="K596" s="77">
        <v>0</v>
      </c>
      <c r="L596" s="77">
        <v>0.99875776000000005</v>
      </c>
      <c r="M596" s="77">
        <v>1</v>
      </c>
      <c r="N596" s="77">
        <v>0</v>
      </c>
      <c r="O596" s="77">
        <v>0.25</v>
      </c>
      <c r="P596" s="77">
        <v>0</v>
      </c>
      <c r="Q596" s="77">
        <v>0</v>
      </c>
      <c r="R596" s="77">
        <v>1.4563110000000001E-2</v>
      </c>
      <c r="S596" s="77">
        <v>0.16169838</v>
      </c>
      <c r="T596" s="77">
        <v>0.82352941000000002</v>
      </c>
      <c r="U596" s="77" t="s">
        <v>1146</v>
      </c>
      <c r="V596" s="10">
        <v>1</v>
      </c>
      <c r="W596" s="85">
        <v>0.99045019999999995</v>
      </c>
      <c r="X596" s="81">
        <v>86.805499999999995</v>
      </c>
      <c r="Y596" s="81">
        <v>86.805499999999995</v>
      </c>
      <c r="Z596" s="10" t="s">
        <v>114</v>
      </c>
      <c r="AA596" s="10">
        <v>3</v>
      </c>
      <c r="AB596" s="74">
        <v>93296.470325399307</v>
      </c>
      <c r="AC596" s="10">
        <v>1</v>
      </c>
      <c r="AD596" s="10">
        <v>1</v>
      </c>
      <c r="AE596" s="81">
        <v>66.666749999999993</v>
      </c>
      <c r="AF596" s="81">
        <v>86.805499999999995</v>
      </c>
      <c r="AG596" s="81">
        <v>20.138750000000002</v>
      </c>
      <c r="AH596" s="10">
        <v>1</v>
      </c>
      <c r="AI596" s="74">
        <v>21958.111359545459</v>
      </c>
      <c r="AJ596" s="74">
        <f>Table1[[#This Row],[Improvement Payment Amount]]+Table1[[#This Row],[Incentive Payment Amount]]</f>
        <v>115254.58168494477</v>
      </c>
      <c r="AK596" s="3">
        <v>115254.58168494477</v>
      </c>
      <c r="AL596" s="3">
        <v>0</v>
      </c>
      <c r="AM596" s="3">
        <v>115254.58168494477</v>
      </c>
    </row>
    <row r="597" spans="1:39" ht="17.100000000000001" customHeight="1" x14ac:dyDescent="0.25">
      <c r="A597" s="82">
        <v>220001058</v>
      </c>
      <c r="B597" s="83" t="s">
        <v>333</v>
      </c>
      <c r="C597" s="10">
        <v>1730183724</v>
      </c>
      <c r="D597" s="10">
        <v>206431833</v>
      </c>
      <c r="E597" s="84">
        <v>740</v>
      </c>
      <c r="F597" s="84">
        <v>0</v>
      </c>
      <c r="G597" s="84">
        <v>2978</v>
      </c>
      <c r="H597" s="84">
        <v>3718</v>
      </c>
      <c r="I597" s="77">
        <v>0</v>
      </c>
      <c r="J597" s="77">
        <v>0</v>
      </c>
      <c r="K597" s="77">
        <v>8.4112149999999997E-2</v>
      </c>
      <c r="L597" s="77" t="s">
        <v>11</v>
      </c>
      <c r="M597" s="77" t="s">
        <v>11</v>
      </c>
      <c r="N597" s="77">
        <v>3.6363640000000003E-2</v>
      </c>
      <c r="O597" s="77">
        <v>0.53191489000000003</v>
      </c>
      <c r="P597" s="77" t="s">
        <v>11</v>
      </c>
      <c r="Q597" s="77">
        <v>0</v>
      </c>
      <c r="R597" s="77">
        <v>0.12903226000000001</v>
      </c>
      <c r="S597" s="77" t="s">
        <v>11</v>
      </c>
      <c r="T597" s="77">
        <v>0.92</v>
      </c>
      <c r="U597" s="77" t="s">
        <v>1146</v>
      </c>
      <c r="V597" s="10">
        <v>1</v>
      </c>
      <c r="W597" s="85">
        <v>0.78048779999999995</v>
      </c>
      <c r="X597" s="81">
        <v>45.713099999999997</v>
      </c>
      <c r="Y597" s="81">
        <v>0</v>
      </c>
      <c r="Z597" s="10" t="s">
        <v>114</v>
      </c>
      <c r="AA597" s="10" t="s">
        <v>36</v>
      </c>
      <c r="AB597" s="74">
        <v>0</v>
      </c>
      <c r="AC597" s="10">
        <v>1</v>
      </c>
      <c r="AD597" s="10">
        <v>0</v>
      </c>
      <c r="AE597" s="81">
        <v>58.333541666999999</v>
      </c>
      <c r="AF597" s="81">
        <v>45.713099999999997</v>
      </c>
      <c r="AG597" s="81">
        <v>-12.62044</v>
      </c>
      <c r="AH597" s="10">
        <v>0</v>
      </c>
      <c r="AI597" s="74">
        <v>0</v>
      </c>
      <c r="AJ597" s="74">
        <f>Table1[[#This Row],[Improvement Payment Amount]]+Table1[[#This Row],[Incentive Payment Amount]]</f>
        <v>0</v>
      </c>
      <c r="AK597" s="3">
        <v>0</v>
      </c>
      <c r="AL597" s="3">
        <v>0</v>
      </c>
      <c r="AM597" s="3">
        <v>0</v>
      </c>
    </row>
    <row r="598" spans="1:39" ht="17.100000000000001" customHeight="1" x14ac:dyDescent="0.25">
      <c r="A598" s="82">
        <v>220001063</v>
      </c>
      <c r="B598" s="83" t="s">
        <v>334</v>
      </c>
      <c r="C598" s="10">
        <v>1093105447</v>
      </c>
      <c r="D598" s="10">
        <v>206431865</v>
      </c>
      <c r="E598" s="84">
        <v>6975</v>
      </c>
      <c r="F598" s="84">
        <v>0</v>
      </c>
      <c r="G598" s="84">
        <v>8758</v>
      </c>
      <c r="H598" s="84">
        <v>15733</v>
      </c>
      <c r="I598" s="77">
        <v>0</v>
      </c>
      <c r="J598" s="77">
        <v>5.9071730000000003E-2</v>
      </c>
      <c r="K598" s="77">
        <v>4.49827E-2</v>
      </c>
      <c r="L598" s="77">
        <v>0.97142857000000005</v>
      </c>
      <c r="M598" s="77">
        <v>0.92156863</v>
      </c>
      <c r="N598" s="77">
        <v>1.6393439999999999E-2</v>
      </c>
      <c r="O598" s="77">
        <v>0.59230769000000005</v>
      </c>
      <c r="P598" s="77">
        <v>0</v>
      </c>
      <c r="Q598" s="77">
        <v>1.22449E-2</v>
      </c>
      <c r="R598" s="77">
        <v>0.11188811</v>
      </c>
      <c r="S598" s="77">
        <v>0.14418655</v>
      </c>
      <c r="T598" s="77">
        <v>0.81443299000000002</v>
      </c>
      <c r="U598" s="77" t="s">
        <v>1146</v>
      </c>
      <c r="V598" s="10">
        <v>1</v>
      </c>
      <c r="W598" s="85">
        <v>1</v>
      </c>
      <c r="X598" s="81">
        <v>26.11</v>
      </c>
      <c r="Y598" s="81">
        <v>26.11</v>
      </c>
      <c r="Z598" s="10" t="s">
        <v>114</v>
      </c>
      <c r="AA598" s="10">
        <v>1</v>
      </c>
      <c r="AB598" s="74">
        <v>0</v>
      </c>
      <c r="AC598" s="10">
        <v>1</v>
      </c>
      <c r="AD598" s="10">
        <v>1</v>
      </c>
      <c r="AE598" s="81">
        <v>33.33325</v>
      </c>
      <c r="AF598" s="81">
        <v>26.11</v>
      </c>
      <c r="AG598" s="81">
        <v>-7.2232500000000002</v>
      </c>
      <c r="AH598" s="10">
        <v>0</v>
      </c>
      <c r="AI598" s="74">
        <v>0</v>
      </c>
      <c r="AJ598" s="74">
        <f>Table1[[#This Row],[Improvement Payment Amount]]+Table1[[#This Row],[Incentive Payment Amount]]</f>
        <v>0</v>
      </c>
      <c r="AK598" s="3">
        <v>0</v>
      </c>
      <c r="AL598" s="3">
        <v>0</v>
      </c>
      <c r="AM598" s="3">
        <v>0</v>
      </c>
    </row>
    <row r="599" spans="1:39" ht="17.100000000000001" customHeight="1" x14ac:dyDescent="0.25">
      <c r="A599" s="82">
        <v>220001076</v>
      </c>
      <c r="B599" s="83" t="s">
        <v>908</v>
      </c>
      <c r="C599" s="10">
        <v>1679511331</v>
      </c>
      <c r="D599" s="10">
        <v>206434026</v>
      </c>
      <c r="E599" s="84">
        <v>4202</v>
      </c>
      <c r="F599" s="84">
        <v>0</v>
      </c>
      <c r="G599" s="84">
        <v>16910</v>
      </c>
      <c r="H599" s="84">
        <v>21112</v>
      </c>
      <c r="I599" s="77">
        <v>0</v>
      </c>
      <c r="J599" s="77">
        <v>2.9787230000000001E-2</v>
      </c>
      <c r="K599" s="77">
        <v>3.8759699999999998E-3</v>
      </c>
      <c r="L599" s="77">
        <v>1</v>
      </c>
      <c r="M599" s="77">
        <v>1</v>
      </c>
      <c r="N599" s="77">
        <v>9.8039200000000007E-3</v>
      </c>
      <c r="O599" s="77">
        <v>0.52892561999999999</v>
      </c>
      <c r="P599" s="77">
        <v>4.5766599999999998E-3</v>
      </c>
      <c r="Q599" s="77">
        <v>4.0000000000000001E-3</v>
      </c>
      <c r="R599" s="77">
        <v>7.368421E-2</v>
      </c>
      <c r="S599" s="77">
        <v>0.14806174999999999</v>
      </c>
      <c r="T599" s="77">
        <v>0.74834436999999998</v>
      </c>
      <c r="U599" s="77" t="s">
        <v>1146</v>
      </c>
      <c r="V599" s="10">
        <v>1</v>
      </c>
      <c r="W599" s="85">
        <v>0.99767441999999995</v>
      </c>
      <c r="X599" s="81">
        <v>52.499000000000002</v>
      </c>
      <c r="Y599" s="81">
        <v>52.499000000000002</v>
      </c>
      <c r="Z599" s="10" t="s">
        <v>114</v>
      </c>
      <c r="AA599" s="10">
        <v>2</v>
      </c>
      <c r="AB599" s="74">
        <v>58334.816570704294</v>
      </c>
      <c r="AC599" s="10">
        <v>1</v>
      </c>
      <c r="AD599" s="10">
        <v>1</v>
      </c>
      <c r="AE599" s="81">
        <v>33.333750000000002</v>
      </c>
      <c r="AF599" s="81">
        <v>52.499000000000002</v>
      </c>
      <c r="AG599" s="81">
        <v>19.16525</v>
      </c>
      <c r="AH599" s="10">
        <v>1</v>
      </c>
      <c r="AI599" s="74">
        <v>20594.386806873554</v>
      </c>
      <c r="AJ599" s="74">
        <f>Table1[[#This Row],[Improvement Payment Amount]]+Table1[[#This Row],[Incentive Payment Amount]]</f>
        <v>78929.203377577855</v>
      </c>
      <c r="AK599" s="3">
        <v>78929.203377577855</v>
      </c>
      <c r="AL599" s="3">
        <v>0</v>
      </c>
      <c r="AM599" s="3">
        <v>78929.203377577855</v>
      </c>
    </row>
    <row r="600" spans="1:39" ht="17.100000000000001" customHeight="1" x14ac:dyDescent="0.25">
      <c r="A600" s="82">
        <v>220001079</v>
      </c>
      <c r="B600" s="83" t="s">
        <v>909</v>
      </c>
      <c r="C600" s="10">
        <v>0</v>
      </c>
      <c r="D600" s="10">
        <v>206434056</v>
      </c>
      <c r="E600" s="84">
        <v>0</v>
      </c>
      <c r="F600" s="84">
        <v>0</v>
      </c>
      <c r="G600" s="84">
        <v>0</v>
      </c>
      <c r="H600" s="84">
        <v>0</v>
      </c>
      <c r="I600" s="77">
        <v>0</v>
      </c>
      <c r="J600" s="77">
        <v>3.2000000000000001E-2</v>
      </c>
      <c r="K600" s="77">
        <v>0</v>
      </c>
      <c r="L600" s="77">
        <v>1</v>
      </c>
      <c r="M600" s="77">
        <v>1</v>
      </c>
      <c r="N600" s="77">
        <v>3.9682540000000002E-2</v>
      </c>
      <c r="O600" s="77">
        <v>0.9</v>
      </c>
      <c r="P600" s="77">
        <v>1.234568E-2</v>
      </c>
      <c r="Q600" s="77">
        <v>0</v>
      </c>
      <c r="R600" s="77">
        <v>5.5045869999999997E-2</v>
      </c>
      <c r="S600" s="77">
        <v>0.17215992999999999</v>
      </c>
      <c r="T600" s="77">
        <v>0.81818181999999995</v>
      </c>
      <c r="U600" s="77" t="s">
        <v>1146</v>
      </c>
      <c r="V600" s="10">
        <v>1</v>
      </c>
      <c r="W600" s="85">
        <v>0.97590361000000003</v>
      </c>
      <c r="X600" s="81">
        <v>55.137500000000003</v>
      </c>
      <c r="Y600" s="81">
        <v>0</v>
      </c>
      <c r="Z600" s="10" t="s">
        <v>114</v>
      </c>
      <c r="AA600" s="10" t="s">
        <v>36</v>
      </c>
      <c r="AB600" s="74">
        <v>0</v>
      </c>
      <c r="AC600" s="10">
        <v>1</v>
      </c>
      <c r="AD600" s="10">
        <v>0</v>
      </c>
      <c r="AE600" s="81">
        <v>53.125343749999999</v>
      </c>
      <c r="AF600" s="81">
        <v>55.137500000000003</v>
      </c>
      <c r="AG600" s="81">
        <v>2.0121600000000002</v>
      </c>
      <c r="AH600" s="10">
        <v>0</v>
      </c>
      <c r="AI600" s="74">
        <v>0</v>
      </c>
      <c r="AJ600" s="74">
        <f>Table1[[#This Row],[Improvement Payment Amount]]+Table1[[#This Row],[Incentive Payment Amount]]</f>
        <v>0</v>
      </c>
      <c r="AK600" s="3">
        <v>0</v>
      </c>
      <c r="AL600" s="3">
        <v>0</v>
      </c>
      <c r="AM600" s="3">
        <v>0</v>
      </c>
    </row>
    <row r="601" spans="1:39" ht="17.100000000000001" customHeight="1" x14ac:dyDescent="0.25">
      <c r="A601" s="82">
        <v>230000023</v>
      </c>
      <c r="B601" s="83" t="s">
        <v>910</v>
      </c>
      <c r="C601" s="10">
        <v>1316005226</v>
      </c>
      <c r="D601" s="10">
        <v>206452301</v>
      </c>
      <c r="E601" s="84">
        <v>3596</v>
      </c>
      <c r="F601" s="84">
        <v>0</v>
      </c>
      <c r="G601" s="84">
        <v>27945</v>
      </c>
      <c r="H601" s="84">
        <v>31541</v>
      </c>
      <c r="I601" s="77">
        <v>0</v>
      </c>
      <c r="J601" s="77">
        <v>1.239669E-2</v>
      </c>
      <c r="K601" s="77">
        <v>3.703704E-2</v>
      </c>
      <c r="L601" s="77">
        <v>0.98991353999999998</v>
      </c>
      <c r="M601" s="77">
        <v>0.97179126000000005</v>
      </c>
      <c r="N601" s="77">
        <v>3.3898299999999999E-3</v>
      </c>
      <c r="O601" s="77">
        <v>0.38518519000000001</v>
      </c>
      <c r="P601" s="77">
        <v>2.0618560000000001E-2</v>
      </c>
      <c r="Q601" s="77">
        <v>4.0160600000000001E-3</v>
      </c>
      <c r="R601" s="77">
        <v>6.4748200000000006E-2</v>
      </c>
      <c r="S601" s="77">
        <v>9.8450940000000001E-2</v>
      </c>
      <c r="T601" s="77">
        <v>0.66923076999999997</v>
      </c>
      <c r="U601" s="77" t="s">
        <v>1146</v>
      </c>
      <c r="V601" s="10">
        <v>1</v>
      </c>
      <c r="W601" s="85">
        <v>0.99206349000000005</v>
      </c>
      <c r="X601" s="81">
        <v>41.944000000000003</v>
      </c>
      <c r="Y601" s="81">
        <v>41.944000000000003</v>
      </c>
      <c r="Z601" s="10" t="s">
        <v>114</v>
      </c>
      <c r="AA601" s="10">
        <v>1</v>
      </c>
      <c r="AB601" s="74">
        <v>0</v>
      </c>
      <c r="AC601" s="10">
        <v>1</v>
      </c>
      <c r="AD601" s="10">
        <v>1</v>
      </c>
      <c r="AE601" s="81">
        <v>44.444499999999998</v>
      </c>
      <c r="AF601" s="81">
        <v>41.944000000000003</v>
      </c>
      <c r="AG601" s="81">
        <v>-2.5005000000000002</v>
      </c>
      <c r="AH601" s="10">
        <v>0</v>
      </c>
      <c r="AI601" s="74">
        <v>0</v>
      </c>
      <c r="AJ601" s="74">
        <f>Table1[[#This Row],[Improvement Payment Amount]]+Table1[[#This Row],[Incentive Payment Amount]]</f>
        <v>0</v>
      </c>
      <c r="AK601" s="3">
        <v>0</v>
      </c>
      <c r="AL601" s="3">
        <v>0</v>
      </c>
      <c r="AM601" s="3">
        <v>0</v>
      </c>
    </row>
    <row r="602" spans="1:39" ht="17.100000000000001" customHeight="1" x14ac:dyDescent="0.25">
      <c r="A602" s="82">
        <v>230000024</v>
      </c>
      <c r="B602" s="83" t="s">
        <v>911</v>
      </c>
      <c r="C602" s="10">
        <v>1184167991</v>
      </c>
      <c r="D602" s="10">
        <v>206450798</v>
      </c>
      <c r="E602" s="84">
        <v>2259</v>
      </c>
      <c r="F602" s="84">
        <v>0</v>
      </c>
      <c r="G602" s="84">
        <v>18314</v>
      </c>
      <c r="H602" s="84">
        <v>20573</v>
      </c>
      <c r="I602" s="77">
        <v>0</v>
      </c>
      <c r="J602" s="77">
        <v>0</v>
      </c>
      <c r="K602" s="77">
        <v>0</v>
      </c>
      <c r="L602" s="77">
        <v>1</v>
      </c>
      <c r="M602" s="77">
        <v>1</v>
      </c>
      <c r="N602" s="77">
        <v>0</v>
      </c>
      <c r="O602" s="77">
        <v>0.44615385000000002</v>
      </c>
      <c r="P602" s="77">
        <v>4.0160600000000001E-3</v>
      </c>
      <c r="Q602" s="77">
        <v>0</v>
      </c>
      <c r="R602" s="77">
        <v>0.14851485</v>
      </c>
      <c r="S602" s="77">
        <v>0.16674457000000001</v>
      </c>
      <c r="T602" s="77">
        <v>0.63934426</v>
      </c>
      <c r="U602" s="77" t="s">
        <v>1146</v>
      </c>
      <c r="V602" s="10">
        <v>1</v>
      </c>
      <c r="W602" s="85">
        <v>0.98846153999999997</v>
      </c>
      <c r="X602" s="81">
        <v>55.137500000000003</v>
      </c>
      <c r="Y602" s="81">
        <v>55.137500000000003</v>
      </c>
      <c r="Z602" s="10" t="s">
        <v>114</v>
      </c>
      <c r="AA602" s="10">
        <v>2</v>
      </c>
      <c r="AB602" s="74">
        <v>56845.499304144534</v>
      </c>
      <c r="AC602" s="10">
        <v>1</v>
      </c>
      <c r="AD602" s="10">
        <v>1</v>
      </c>
      <c r="AE602" s="81">
        <v>72.222250000000003</v>
      </c>
      <c r="AF602" s="81">
        <v>55.137500000000003</v>
      </c>
      <c r="AG602" s="81">
        <v>-17.08475</v>
      </c>
      <c r="AH602" s="10">
        <v>0</v>
      </c>
      <c r="AI602" s="74">
        <v>0</v>
      </c>
      <c r="AJ602" s="74">
        <f>Table1[[#This Row],[Improvement Payment Amount]]+Table1[[#This Row],[Incentive Payment Amount]]</f>
        <v>56845.499304144534</v>
      </c>
      <c r="AK602" s="3">
        <v>56845.499304144534</v>
      </c>
      <c r="AL602" s="3">
        <v>0</v>
      </c>
      <c r="AM602" s="3">
        <v>56845.499304144534</v>
      </c>
    </row>
    <row r="603" spans="1:39" ht="17.100000000000001" customHeight="1" x14ac:dyDescent="0.25">
      <c r="A603" s="82">
        <v>230000025</v>
      </c>
      <c r="B603" s="83" t="s">
        <v>335</v>
      </c>
      <c r="C603" s="10">
        <v>1740326420</v>
      </c>
      <c r="D603" s="10">
        <v>206040800</v>
      </c>
      <c r="E603" s="84">
        <v>16704.753289473701</v>
      </c>
      <c r="F603" s="84">
        <v>0</v>
      </c>
      <c r="G603" s="84">
        <v>0</v>
      </c>
      <c r="H603" s="84">
        <v>16704.753289473701</v>
      </c>
      <c r="I603" s="77">
        <v>0</v>
      </c>
      <c r="J603" s="77">
        <v>3.3613450000000003E-2</v>
      </c>
      <c r="K603" s="77">
        <v>6.8965500000000004E-3</v>
      </c>
      <c r="L603" s="77">
        <v>0.99294117999999998</v>
      </c>
      <c r="M603" s="77">
        <v>0.96929825000000003</v>
      </c>
      <c r="N603" s="77">
        <v>0</v>
      </c>
      <c r="O603" s="77">
        <v>0.57999999999999996</v>
      </c>
      <c r="P603" s="77">
        <v>0</v>
      </c>
      <c r="Q603" s="77">
        <v>0</v>
      </c>
      <c r="R603" s="77">
        <v>0.16292134999999999</v>
      </c>
      <c r="S603" s="77">
        <v>0.18921372</v>
      </c>
      <c r="T603" s="77">
        <v>0.73333333000000001</v>
      </c>
      <c r="U603" s="77" t="s">
        <v>1146</v>
      </c>
      <c r="V603" s="10">
        <v>1</v>
      </c>
      <c r="W603" s="85">
        <v>0.97686375000000003</v>
      </c>
      <c r="X603" s="81">
        <v>41.942999999999998</v>
      </c>
      <c r="Y603" s="81">
        <v>41.942999999999998</v>
      </c>
      <c r="Z603" s="10" t="s">
        <v>114</v>
      </c>
      <c r="AA603" s="10">
        <v>1</v>
      </c>
      <c r="AB603" s="74">
        <v>0</v>
      </c>
      <c r="AC603" s="10">
        <v>1</v>
      </c>
      <c r="AD603" s="10">
        <v>1</v>
      </c>
      <c r="AE603" s="81">
        <v>30.555875</v>
      </c>
      <c r="AF603" s="81">
        <v>41.942999999999998</v>
      </c>
      <c r="AG603" s="81">
        <v>11.387119999999999</v>
      </c>
      <c r="AH603" s="10">
        <v>0</v>
      </c>
      <c r="AI603" s="74">
        <v>0</v>
      </c>
      <c r="AJ603" s="74">
        <f>Table1[[#This Row],[Improvement Payment Amount]]+Table1[[#This Row],[Incentive Payment Amount]]</f>
        <v>0</v>
      </c>
      <c r="AK603" s="3">
        <v>0</v>
      </c>
      <c r="AL603" s="3">
        <v>0</v>
      </c>
      <c r="AM603" s="3">
        <v>0</v>
      </c>
    </row>
    <row r="604" spans="1:39" ht="17.100000000000001" customHeight="1" x14ac:dyDescent="0.25">
      <c r="A604" s="82">
        <v>230000027</v>
      </c>
      <c r="B604" s="83" t="s">
        <v>912</v>
      </c>
      <c r="C604" s="10">
        <v>1760840284</v>
      </c>
      <c r="D604" s="10">
        <v>206522099</v>
      </c>
      <c r="E604" s="84">
        <v>10152</v>
      </c>
      <c r="F604" s="84">
        <v>0</v>
      </c>
      <c r="G604" s="84">
        <v>1652</v>
      </c>
      <c r="H604" s="84">
        <v>11804</v>
      </c>
      <c r="I604" s="77">
        <v>0</v>
      </c>
      <c r="J604" s="77">
        <v>3.8461540000000002E-2</v>
      </c>
      <c r="K604" s="77">
        <v>0</v>
      </c>
      <c r="L604" s="77">
        <v>0.96</v>
      </c>
      <c r="M604" s="77">
        <v>0.87919462999999998</v>
      </c>
      <c r="N604" s="77">
        <v>0</v>
      </c>
      <c r="O604" s="77">
        <v>0.40740741000000003</v>
      </c>
      <c r="P604" s="77">
        <v>1.7391299999999998E-2</v>
      </c>
      <c r="Q604" s="77">
        <v>6.0344830000000002E-2</v>
      </c>
      <c r="R604" s="77">
        <v>7.1999999999999995E-2</v>
      </c>
      <c r="S604" s="77">
        <v>0.12834092</v>
      </c>
      <c r="T604" s="77">
        <v>0.69230769000000003</v>
      </c>
      <c r="U604" s="77" t="s">
        <v>1146</v>
      </c>
      <c r="V604" s="10">
        <v>1</v>
      </c>
      <c r="W604" s="85">
        <v>0.97902098000000004</v>
      </c>
      <c r="X604" s="81">
        <v>47.222999999999999</v>
      </c>
      <c r="Y604" s="81">
        <v>47.222999999999999</v>
      </c>
      <c r="Z604" s="10" t="s">
        <v>114</v>
      </c>
      <c r="AA604" s="10">
        <v>1</v>
      </c>
      <c r="AB604" s="74">
        <v>0</v>
      </c>
      <c r="AC604" s="10">
        <v>1</v>
      </c>
      <c r="AD604" s="10">
        <v>1</v>
      </c>
      <c r="AE604" s="81">
        <v>58.333125000000003</v>
      </c>
      <c r="AF604" s="81">
        <v>47.222999999999999</v>
      </c>
      <c r="AG604" s="81">
        <v>-11.11013</v>
      </c>
      <c r="AH604" s="10">
        <v>0</v>
      </c>
      <c r="AI604" s="74">
        <v>0</v>
      </c>
      <c r="AJ604" s="74">
        <f>Table1[[#This Row],[Improvement Payment Amount]]+Table1[[#This Row],[Incentive Payment Amount]]</f>
        <v>0</v>
      </c>
      <c r="AK604" s="3">
        <v>0</v>
      </c>
      <c r="AL604" s="3">
        <v>0</v>
      </c>
      <c r="AM604" s="3">
        <v>0</v>
      </c>
    </row>
    <row r="605" spans="1:39" ht="17.100000000000001" customHeight="1" x14ac:dyDescent="0.25">
      <c r="A605" s="82">
        <v>230000028</v>
      </c>
      <c r="B605" s="83" t="s">
        <v>913</v>
      </c>
      <c r="C605" s="10">
        <v>1518032150</v>
      </c>
      <c r="D605" s="10">
        <v>206522221</v>
      </c>
      <c r="E605" s="84">
        <v>11407</v>
      </c>
      <c r="F605" s="84">
        <v>0</v>
      </c>
      <c r="G605" s="84">
        <v>603</v>
      </c>
      <c r="H605" s="84">
        <v>12010</v>
      </c>
      <c r="I605" s="77">
        <v>0</v>
      </c>
      <c r="J605" s="77">
        <v>3.6585369999999999E-2</v>
      </c>
      <c r="K605" s="77">
        <v>0</v>
      </c>
      <c r="L605" s="77">
        <v>0.96280991999999999</v>
      </c>
      <c r="M605" s="77">
        <v>0.96901408</v>
      </c>
      <c r="N605" s="77">
        <v>0</v>
      </c>
      <c r="O605" s="77">
        <v>0.62745097999999999</v>
      </c>
      <c r="P605" s="77">
        <v>0.20072993</v>
      </c>
      <c r="Q605" s="77">
        <v>6.1855670000000001E-2</v>
      </c>
      <c r="R605" s="77">
        <v>0.16129031999999999</v>
      </c>
      <c r="S605" s="77">
        <v>0.11127669</v>
      </c>
      <c r="T605" s="77">
        <v>0.67346938999999995</v>
      </c>
      <c r="U605" s="77" t="s">
        <v>1146</v>
      </c>
      <c r="V605" s="10">
        <v>1</v>
      </c>
      <c r="W605" s="85">
        <v>0.99221789999999999</v>
      </c>
      <c r="X605" s="81">
        <v>41.945</v>
      </c>
      <c r="Y605" s="81">
        <v>41.945</v>
      </c>
      <c r="Z605" s="10" t="s">
        <v>114</v>
      </c>
      <c r="AA605" s="10">
        <v>1</v>
      </c>
      <c r="AB605" s="74">
        <v>0</v>
      </c>
      <c r="AC605" s="10">
        <v>1</v>
      </c>
      <c r="AD605" s="10">
        <v>1</v>
      </c>
      <c r="AE605" s="81">
        <v>27.777750000000001</v>
      </c>
      <c r="AF605" s="81">
        <v>41.945</v>
      </c>
      <c r="AG605" s="81">
        <v>14.167249999999999</v>
      </c>
      <c r="AH605" s="10">
        <v>0</v>
      </c>
      <c r="AI605" s="74">
        <v>0</v>
      </c>
      <c r="AJ605" s="74">
        <f>Table1[[#This Row],[Improvement Payment Amount]]+Table1[[#This Row],[Incentive Payment Amount]]</f>
        <v>0</v>
      </c>
      <c r="AK605" s="3">
        <v>0</v>
      </c>
      <c r="AL605" s="3">
        <v>0</v>
      </c>
      <c r="AM605" s="3">
        <v>0</v>
      </c>
    </row>
    <row r="606" spans="1:39" ht="17.100000000000001" customHeight="1" x14ac:dyDescent="0.25">
      <c r="A606" s="82">
        <v>230000029</v>
      </c>
      <c r="B606" s="83" t="s">
        <v>914</v>
      </c>
      <c r="C606" s="10">
        <v>1154467835</v>
      </c>
      <c r="D606" s="10">
        <v>206042208</v>
      </c>
      <c r="E606" s="84">
        <v>34197.440119760497</v>
      </c>
      <c r="F606" s="84">
        <v>0</v>
      </c>
      <c r="G606" s="84">
        <v>0</v>
      </c>
      <c r="H606" s="84">
        <v>34197.440119760497</v>
      </c>
      <c r="I606" s="77">
        <v>0</v>
      </c>
      <c r="J606" s="77">
        <v>5.1999999999999998E-2</v>
      </c>
      <c r="K606" s="77">
        <v>0</v>
      </c>
      <c r="L606" s="77">
        <v>1</v>
      </c>
      <c r="M606" s="77">
        <v>1</v>
      </c>
      <c r="N606" s="77">
        <v>7.5376899999999997E-3</v>
      </c>
      <c r="O606" s="77">
        <v>0.39007091999999999</v>
      </c>
      <c r="P606" s="77">
        <v>6.1919499999999999E-3</v>
      </c>
      <c r="Q606" s="77">
        <v>2.8985500000000002E-3</v>
      </c>
      <c r="R606" s="77">
        <v>7.0921990000000004E-2</v>
      </c>
      <c r="S606" s="77">
        <v>0.15991063999999999</v>
      </c>
      <c r="T606" s="77">
        <v>0.56617647000000004</v>
      </c>
      <c r="U606" s="77" t="s">
        <v>1146</v>
      </c>
      <c r="V606" s="10">
        <v>1</v>
      </c>
      <c r="W606" s="85">
        <v>0.96774194000000002</v>
      </c>
      <c r="X606" s="81">
        <v>47.220999999999997</v>
      </c>
      <c r="Y606" s="81">
        <v>47.220999999999997</v>
      </c>
      <c r="Z606" s="10" t="s">
        <v>114</v>
      </c>
      <c r="AA606" s="10">
        <v>1</v>
      </c>
      <c r="AB606" s="74">
        <v>0</v>
      </c>
      <c r="AC606" s="10">
        <v>1</v>
      </c>
      <c r="AD606" s="10">
        <v>1</v>
      </c>
      <c r="AE606" s="81">
        <v>27.777750000000001</v>
      </c>
      <c r="AF606" s="81">
        <v>47.220999999999997</v>
      </c>
      <c r="AG606" s="81">
        <v>19.443249999999999</v>
      </c>
      <c r="AH606" s="10">
        <v>1</v>
      </c>
      <c r="AI606" s="74">
        <v>33359.004813908861</v>
      </c>
      <c r="AJ606" s="74">
        <f>Table1[[#This Row],[Improvement Payment Amount]]+Table1[[#This Row],[Incentive Payment Amount]]</f>
        <v>33359.004813908861</v>
      </c>
      <c r="AK606" s="3">
        <v>33359.004813908861</v>
      </c>
      <c r="AL606" s="3">
        <v>0</v>
      </c>
      <c r="AM606" s="3">
        <v>33359.004813908861</v>
      </c>
    </row>
    <row r="607" spans="1:39" ht="17.100000000000001" customHeight="1" x14ac:dyDescent="0.25">
      <c r="A607" s="82">
        <v>230000030</v>
      </c>
      <c r="B607" s="83" t="s">
        <v>336</v>
      </c>
      <c r="C607" s="10">
        <v>1487790937</v>
      </c>
      <c r="D607" s="10">
        <v>206450841</v>
      </c>
      <c r="E607" s="84">
        <v>21078.75</v>
      </c>
      <c r="F607" s="84">
        <v>0</v>
      </c>
      <c r="G607" s="84">
        <v>0</v>
      </c>
      <c r="H607" s="84">
        <v>21078.75</v>
      </c>
      <c r="I607" s="77">
        <v>0</v>
      </c>
      <c r="J607" s="77">
        <v>5.421687E-2</v>
      </c>
      <c r="K607" s="77">
        <v>0</v>
      </c>
      <c r="L607" s="77">
        <v>1</v>
      </c>
      <c r="M607" s="77">
        <v>1</v>
      </c>
      <c r="N607" s="77">
        <v>3.703704E-2</v>
      </c>
      <c r="O607" s="77">
        <v>0.29508197000000003</v>
      </c>
      <c r="P607" s="77">
        <v>2.5157229999999999E-2</v>
      </c>
      <c r="Q607" s="77">
        <v>0</v>
      </c>
      <c r="R607" s="77">
        <v>0.19815668</v>
      </c>
      <c r="S607" s="77">
        <v>0.12910948999999999</v>
      </c>
      <c r="T607" s="77">
        <v>0.63917526000000002</v>
      </c>
      <c r="U607" s="77" t="s">
        <v>1146</v>
      </c>
      <c r="V607" s="10">
        <v>1</v>
      </c>
      <c r="W607" s="85">
        <v>0.99543378999999999</v>
      </c>
      <c r="X607" s="81">
        <v>49.859499999999997</v>
      </c>
      <c r="Y607" s="81">
        <v>49.859499999999997</v>
      </c>
      <c r="Z607" s="10" t="s">
        <v>114</v>
      </c>
      <c r="AA607" s="10">
        <v>1</v>
      </c>
      <c r="AB607" s="74">
        <v>0</v>
      </c>
      <c r="AC607" s="10">
        <v>1</v>
      </c>
      <c r="AD607" s="10">
        <v>1</v>
      </c>
      <c r="AE607" s="81">
        <v>44.444749999999999</v>
      </c>
      <c r="AF607" s="81">
        <v>49.859499999999997</v>
      </c>
      <c r="AG607" s="81">
        <v>5.4147499999999997</v>
      </c>
      <c r="AH607" s="10">
        <v>0</v>
      </c>
      <c r="AI607" s="74">
        <v>0</v>
      </c>
      <c r="AJ607" s="74">
        <f>Table1[[#This Row],[Improvement Payment Amount]]+Table1[[#This Row],[Incentive Payment Amount]]</f>
        <v>0</v>
      </c>
      <c r="AK607" s="3">
        <v>0</v>
      </c>
      <c r="AL607" s="3">
        <v>0</v>
      </c>
      <c r="AM607" s="3">
        <v>0</v>
      </c>
    </row>
    <row r="608" spans="1:39" ht="17.100000000000001" customHeight="1" x14ac:dyDescent="0.25">
      <c r="A608" s="82">
        <v>230000036</v>
      </c>
      <c r="B608" s="83" t="s">
        <v>915</v>
      </c>
      <c r="C608" s="10">
        <v>1992794861</v>
      </c>
      <c r="D608" s="10">
        <v>206040999</v>
      </c>
      <c r="E608" s="84">
        <v>22820</v>
      </c>
      <c r="F608" s="84">
        <v>0</v>
      </c>
      <c r="G608" s="84">
        <v>1131</v>
      </c>
      <c r="H608" s="84">
        <v>23951</v>
      </c>
      <c r="I608" s="77">
        <v>0</v>
      </c>
      <c r="J608" s="77">
        <v>5.0279329999999997E-2</v>
      </c>
      <c r="K608" s="77">
        <v>5.8823499999999997E-3</v>
      </c>
      <c r="L608" s="77">
        <v>1</v>
      </c>
      <c r="M608" s="77">
        <v>1</v>
      </c>
      <c r="N608" s="77">
        <v>2.2522520000000001E-2</v>
      </c>
      <c r="O608" s="77">
        <v>0.375</v>
      </c>
      <c r="P608" s="77">
        <v>2.35849E-3</v>
      </c>
      <c r="Q608" s="77">
        <v>0</v>
      </c>
      <c r="R608" s="77">
        <v>0.14009662000000001</v>
      </c>
      <c r="S608" s="77">
        <v>0.18129548000000001</v>
      </c>
      <c r="T608" s="77">
        <v>0.61165049000000005</v>
      </c>
      <c r="U608" s="77" t="s">
        <v>1146</v>
      </c>
      <c r="V608" s="10">
        <v>1</v>
      </c>
      <c r="W608" s="85">
        <v>1</v>
      </c>
      <c r="X608" s="81">
        <v>28.747499999999999</v>
      </c>
      <c r="Y608" s="81">
        <v>28.747499999999999</v>
      </c>
      <c r="Z608" s="10" t="s">
        <v>114</v>
      </c>
      <c r="AA608" s="10">
        <v>1</v>
      </c>
      <c r="AB608" s="74">
        <v>0</v>
      </c>
      <c r="AC608" s="10">
        <v>1</v>
      </c>
      <c r="AD608" s="10">
        <v>1</v>
      </c>
      <c r="AE608" s="81">
        <v>63.889125</v>
      </c>
      <c r="AF608" s="81">
        <v>28.747499999999999</v>
      </c>
      <c r="AG608" s="81">
        <v>-35.141629999999999</v>
      </c>
      <c r="AH608" s="10">
        <v>0</v>
      </c>
      <c r="AI608" s="74">
        <v>0</v>
      </c>
      <c r="AJ608" s="74">
        <f>Table1[[#This Row],[Improvement Payment Amount]]+Table1[[#This Row],[Incentive Payment Amount]]</f>
        <v>0</v>
      </c>
      <c r="AK608" s="3">
        <v>0</v>
      </c>
      <c r="AL608" s="3">
        <v>0</v>
      </c>
      <c r="AM608" s="3">
        <v>0</v>
      </c>
    </row>
    <row r="609" spans="1:39" ht="17.100000000000001" customHeight="1" x14ac:dyDescent="0.25">
      <c r="A609" s="82">
        <v>230000037</v>
      </c>
      <c r="B609" s="83" t="s">
        <v>916</v>
      </c>
      <c r="C609" s="10">
        <v>1750749172</v>
      </c>
      <c r="D609" s="10">
        <v>206042237</v>
      </c>
      <c r="E609" s="84">
        <v>11651</v>
      </c>
      <c r="F609" s="84">
        <v>0</v>
      </c>
      <c r="G609" s="84">
        <v>113</v>
      </c>
      <c r="H609" s="84">
        <v>11764</v>
      </c>
      <c r="I609" s="77">
        <v>0</v>
      </c>
      <c r="J609" s="77">
        <v>2.8985509999999999E-2</v>
      </c>
      <c r="K609" s="77">
        <v>0</v>
      </c>
      <c r="L609" s="77">
        <v>1</v>
      </c>
      <c r="M609" s="77">
        <v>1</v>
      </c>
      <c r="N609" s="77">
        <v>0</v>
      </c>
      <c r="O609" s="77">
        <v>0.33333332999999998</v>
      </c>
      <c r="P609" s="77">
        <v>0</v>
      </c>
      <c r="Q609" s="77">
        <v>0</v>
      </c>
      <c r="R609" s="77">
        <v>7.1428569999999997E-2</v>
      </c>
      <c r="S609" s="77">
        <v>0.14726587999999999</v>
      </c>
      <c r="T609" s="77">
        <v>0.68181818000000005</v>
      </c>
      <c r="U609" s="77" t="s">
        <v>1146</v>
      </c>
      <c r="V609" s="10">
        <v>1</v>
      </c>
      <c r="W609" s="85">
        <v>0.97938144000000005</v>
      </c>
      <c r="X609" s="81">
        <v>68.331999999999994</v>
      </c>
      <c r="Y609" s="81">
        <v>68.331999999999994</v>
      </c>
      <c r="Z609" s="10" t="s">
        <v>114</v>
      </c>
      <c r="AA609" s="10">
        <v>3</v>
      </c>
      <c r="AB609" s="74">
        <v>48757.871031008326</v>
      </c>
      <c r="AC609" s="10">
        <v>1</v>
      </c>
      <c r="AD609" s="10">
        <v>1</v>
      </c>
      <c r="AE609" s="81">
        <v>61.111499999999999</v>
      </c>
      <c r="AF609" s="81">
        <v>68.331999999999994</v>
      </c>
      <c r="AG609" s="81">
        <v>7.2205000000000004</v>
      </c>
      <c r="AH609" s="10">
        <v>0</v>
      </c>
      <c r="AI609" s="74">
        <v>0</v>
      </c>
      <c r="AJ609" s="74">
        <f>Table1[[#This Row],[Improvement Payment Amount]]+Table1[[#This Row],[Incentive Payment Amount]]</f>
        <v>48757.871031008326</v>
      </c>
      <c r="AK609" s="3">
        <v>48757.871031008326</v>
      </c>
      <c r="AL609" s="3">
        <v>0</v>
      </c>
      <c r="AM609" s="3">
        <v>48757.871031008326</v>
      </c>
    </row>
    <row r="610" spans="1:39" ht="17.100000000000001" customHeight="1" x14ac:dyDescent="0.25">
      <c r="A610" s="82">
        <v>230000038</v>
      </c>
      <c r="B610" s="83" t="s">
        <v>337</v>
      </c>
      <c r="C610" s="10">
        <v>1598750358</v>
      </c>
      <c r="D610" s="10">
        <v>206451017</v>
      </c>
      <c r="E610" s="84">
        <v>752</v>
      </c>
      <c r="F610" s="84">
        <v>0</v>
      </c>
      <c r="G610" s="84">
        <v>31232</v>
      </c>
      <c r="H610" s="84">
        <v>31984</v>
      </c>
      <c r="I610" s="77">
        <v>0</v>
      </c>
      <c r="J610" s="77">
        <v>5.078125E-2</v>
      </c>
      <c r="K610" s="77">
        <v>3.6900399999999999E-3</v>
      </c>
      <c r="L610" s="77">
        <v>0.99602385999999998</v>
      </c>
      <c r="M610" s="77">
        <v>0.98446602000000005</v>
      </c>
      <c r="N610" s="77">
        <v>1.5060240000000001E-2</v>
      </c>
      <c r="O610" s="77">
        <v>0.57971013999999998</v>
      </c>
      <c r="P610" s="77">
        <v>4.1942599999999997E-2</v>
      </c>
      <c r="Q610" s="77">
        <v>3.1914890000000001E-2</v>
      </c>
      <c r="R610" s="77">
        <v>0.11890244</v>
      </c>
      <c r="S610" s="77">
        <v>8.4163669999999996E-2</v>
      </c>
      <c r="T610" s="77">
        <v>0.77118644000000003</v>
      </c>
      <c r="U610" s="77" t="s">
        <v>1146</v>
      </c>
      <c r="V610" s="10">
        <v>1</v>
      </c>
      <c r="W610" s="85">
        <v>0.99282296999999997</v>
      </c>
      <c r="X610" s="81">
        <v>31.388999999999999</v>
      </c>
      <c r="Y610" s="81">
        <v>31.388999999999999</v>
      </c>
      <c r="Z610" s="10" t="s">
        <v>114</v>
      </c>
      <c r="AA610" s="10">
        <v>1</v>
      </c>
      <c r="AB610" s="74">
        <v>0</v>
      </c>
      <c r="AC610" s="10">
        <v>1</v>
      </c>
      <c r="AD610" s="10">
        <v>1</v>
      </c>
      <c r="AE610" s="81">
        <v>27.777750000000001</v>
      </c>
      <c r="AF610" s="81">
        <v>31.388999999999999</v>
      </c>
      <c r="AG610" s="81">
        <v>3.6112500000000001</v>
      </c>
      <c r="AH610" s="10">
        <v>0</v>
      </c>
      <c r="AI610" s="74">
        <v>0</v>
      </c>
      <c r="AJ610" s="74">
        <f>Table1[[#This Row],[Improvement Payment Amount]]+Table1[[#This Row],[Incentive Payment Amount]]</f>
        <v>0</v>
      </c>
      <c r="AK610" s="3">
        <v>0</v>
      </c>
      <c r="AL610" s="3">
        <v>0</v>
      </c>
      <c r="AM610" s="3">
        <v>0</v>
      </c>
    </row>
    <row r="611" spans="1:39" ht="17.100000000000001" customHeight="1" x14ac:dyDescent="0.25">
      <c r="A611" s="82">
        <v>230000039</v>
      </c>
      <c r="B611" s="83" t="s">
        <v>338</v>
      </c>
      <c r="C611" s="10">
        <v>1124170519</v>
      </c>
      <c r="D611" s="10">
        <v>206182233</v>
      </c>
      <c r="E611" s="84">
        <v>485</v>
      </c>
      <c r="F611" s="84">
        <v>0</v>
      </c>
      <c r="G611" s="84">
        <v>13180</v>
      </c>
      <c r="H611" s="84">
        <v>13665</v>
      </c>
      <c r="I611" s="77">
        <v>0</v>
      </c>
      <c r="J611" s="77">
        <v>3.9603960000000001E-2</v>
      </c>
      <c r="K611" s="77">
        <v>6.6115699999999999E-2</v>
      </c>
      <c r="L611" s="77">
        <v>0.97872340000000002</v>
      </c>
      <c r="M611" s="77">
        <v>0.97520660999999997</v>
      </c>
      <c r="N611" s="77">
        <v>1.360544E-2</v>
      </c>
      <c r="O611" s="77">
        <v>0.54237287999999995</v>
      </c>
      <c r="P611" s="77">
        <v>0.31395349</v>
      </c>
      <c r="Q611" s="77">
        <v>0.1559633</v>
      </c>
      <c r="R611" s="77">
        <v>0.17058824</v>
      </c>
      <c r="S611" s="77">
        <v>8.4078349999999996E-2</v>
      </c>
      <c r="T611" s="77">
        <v>0.67567568</v>
      </c>
      <c r="U611" s="77" t="s">
        <v>1146</v>
      </c>
      <c r="V611" s="10">
        <v>1</v>
      </c>
      <c r="W611" s="85">
        <v>1</v>
      </c>
      <c r="X611" s="81">
        <v>20.832999999999998</v>
      </c>
      <c r="Y611" s="81">
        <v>20.832999999999998</v>
      </c>
      <c r="Z611" s="10" t="s">
        <v>114</v>
      </c>
      <c r="AA611" s="10">
        <v>1</v>
      </c>
      <c r="AB611" s="74">
        <v>0</v>
      </c>
      <c r="AC611" s="10">
        <v>1</v>
      </c>
      <c r="AD611" s="10">
        <v>1</v>
      </c>
      <c r="AE611" s="81">
        <v>35.714357143000001</v>
      </c>
      <c r="AF611" s="81">
        <v>20.832999999999998</v>
      </c>
      <c r="AG611" s="81">
        <v>-14.881360000000001</v>
      </c>
      <c r="AH611" s="10">
        <v>0</v>
      </c>
      <c r="AI611" s="74">
        <v>0</v>
      </c>
      <c r="AJ611" s="74">
        <f>Table1[[#This Row],[Improvement Payment Amount]]+Table1[[#This Row],[Incentive Payment Amount]]</f>
        <v>0</v>
      </c>
      <c r="AK611" s="3">
        <v>0</v>
      </c>
      <c r="AL611" s="3">
        <v>0</v>
      </c>
      <c r="AM611" s="3">
        <v>0</v>
      </c>
    </row>
    <row r="612" spans="1:39" ht="17.100000000000001" customHeight="1" x14ac:dyDescent="0.25">
      <c r="A612" s="82">
        <v>230000043</v>
      </c>
      <c r="B612" s="83" t="s">
        <v>917</v>
      </c>
      <c r="C612" s="10">
        <v>1669830667</v>
      </c>
      <c r="D612" s="10">
        <v>206471079</v>
      </c>
      <c r="E612" s="84">
        <v>211</v>
      </c>
      <c r="F612" s="84">
        <v>0</v>
      </c>
      <c r="G612" s="84">
        <v>7942</v>
      </c>
      <c r="H612" s="84">
        <v>8153</v>
      </c>
      <c r="I612" s="77">
        <v>0</v>
      </c>
      <c r="J612" s="77">
        <v>0.02</v>
      </c>
      <c r="K612" s="77">
        <v>3.5294119999999998E-2</v>
      </c>
      <c r="L612" s="77">
        <v>0.6</v>
      </c>
      <c r="M612" s="77">
        <v>0.63453815000000002</v>
      </c>
      <c r="N612" s="77">
        <v>2.298851E-2</v>
      </c>
      <c r="O612" s="77">
        <v>0.65789474000000003</v>
      </c>
      <c r="P612" s="77">
        <v>0.33333332999999998</v>
      </c>
      <c r="Q612" s="77">
        <v>0.2</v>
      </c>
      <c r="R612" s="77">
        <v>0.13483145999999999</v>
      </c>
      <c r="S612" s="77">
        <v>0.1420226</v>
      </c>
      <c r="T612" s="77">
        <v>0.89189189000000002</v>
      </c>
      <c r="U612" s="77" t="s">
        <v>1146</v>
      </c>
      <c r="V612" s="10">
        <v>1</v>
      </c>
      <c r="W612" s="85">
        <v>0.99408284000000002</v>
      </c>
      <c r="X612" s="81">
        <v>26.111999999999998</v>
      </c>
      <c r="Y612" s="81">
        <v>26.111999999999998</v>
      </c>
      <c r="Z612" s="10" t="s">
        <v>114</v>
      </c>
      <c r="AA612" s="10">
        <v>1</v>
      </c>
      <c r="AB612" s="74">
        <v>0</v>
      </c>
      <c r="AC612" s="10">
        <v>1</v>
      </c>
      <c r="AD612" s="10">
        <v>1</v>
      </c>
      <c r="AE612" s="81">
        <v>27.7775</v>
      </c>
      <c r="AF612" s="81">
        <v>26.111999999999998</v>
      </c>
      <c r="AG612" s="81">
        <v>-1.6655</v>
      </c>
      <c r="AH612" s="10">
        <v>0</v>
      </c>
      <c r="AI612" s="74">
        <v>0</v>
      </c>
      <c r="AJ612" s="74">
        <f>Table1[[#This Row],[Improvement Payment Amount]]+Table1[[#This Row],[Incentive Payment Amount]]</f>
        <v>0</v>
      </c>
      <c r="AK612" s="3">
        <v>0</v>
      </c>
      <c r="AL612" s="3">
        <v>0</v>
      </c>
      <c r="AM612" s="3">
        <v>0</v>
      </c>
    </row>
    <row r="613" spans="1:39" ht="17.100000000000001" customHeight="1" x14ac:dyDescent="0.25">
      <c r="A613" s="82">
        <v>230000044</v>
      </c>
      <c r="B613" s="83" t="s">
        <v>918</v>
      </c>
      <c r="C613" s="10">
        <v>1124684378</v>
      </c>
      <c r="D613" s="10">
        <v>206112227</v>
      </c>
      <c r="E613" s="84">
        <v>18634</v>
      </c>
      <c r="F613" s="84">
        <v>3069</v>
      </c>
      <c r="G613" s="84">
        <v>213</v>
      </c>
      <c r="H613" s="84">
        <v>21916</v>
      </c>
      <c r="I613" s="77">
        <v>0</v>
      </c>
      <c r="J613" s="77">
        <v>2.5157229999999999E-2</v>
      </c>
      <c r="K613" s="77">
        <v>2.3255809999999998E-2</v>
      </c>
      <c r="L613" s="77">
        <v>0.96062992000000003</v>
      </c>
      <c r="M613" s="77">
        <v>0.85714285999999995</v>
      </c>
      <c r="N613" s="77">
        <v>0</v>
      </c>
      <c r="O613" s="77">
        <v>0.42592593000000001</v>
      </c>
      <c r="P613" s="77">
        <v>6.0606060000000003E-2</v>
      </c>
      <c r="Q613" s="77">
        <v>4.6357620000000002E-2</v>
      </c>
      <c r="R613" s="77">
        <v>0.29508197000000003</v>
      </c>
      <c r="S613" s="77">
        <v>0.11676439</v>
      </c>
      <c r="T613" s="77">
        <v>0.66666667000000002</v>
      </c>
      <c r="U613" s="77" t="s">
        <v>1146</v>
      </c>
      <c r="V613" s="10">
        <v>1</v>
      </c>
      <c r="W613" s="85">
        <v>0.96078430999999997</v>
      </c>
      <c r="X613" s="81">
        <v>39.3065</v>
      </c>
      <c r="Y613" s="81">
        <v>39.3065</v>
      </c>
      <c r="Z613" s="10" t="s">
        <v>114</v>
      </c>
      <c r="AA613" s="10">
        <v>1</v>
      </c>
      <c r="AB613" s="74">
        <v>0</v>
      </c>
      <c r="AC613" s="10">
        <v>1</v>
      </c>
      <c r="AD613" s="10">
        <v>1</v>
      </c>
      <c r="AE613" s="81">
        <v>24.999749999999999</v>
      </c>
      <c r="AF613" s="81">
        <v>39.3065</v>
      </c>
      <c r="AG613" s="81">
        <v>14.306749999999999</v>
      </c>
      <c r="AH613" s="10">
        <v>0</v>
      </c>
      <c r="AI613" s="74">
        <v>0</v>
      </c>
      <c r="AJ613" s="74">
        <f>Table1[[#This Row],[Improvement Payment Amount]]+Table1[[#This Row],[Incentive Payment Amount]]</f>
        <v>0</v>
      </c>
      <c r="AK613" s="3">
        <v>0</v>
      </c>
      <c r="AL613" s="3">
        <v>0</v>
      </c>
      <c r="AM613" s="3">
        <v>0</v>
      </c>
    </row>
    <row r="614" spans="1:39" ht="17.100000000000001" customHeight="1" x14ac:dyDescent="0.25">
      <c r="A614" s="82">
        <v>230000221</v>
      </c>
      <c r="B614" s="83" t="s">
        <v>919</v>
      </c>
      <c r="C614" s="10">
        <v>1427006485</v>
      </c>
      <c r="D614" s="10">
        <v>206044003</v>
      </c>
      <c r="E614" s="84">
        <v>25113</v>
      </c>
      <c r="F614" s="84">
        <v>0</v>
      </c>
      <c r="G614" s="84">
        <v>1921</v>
      </c>
      <c r="H614" s="84">
        <v>27034</v>
      </c>
      <c r="I614" s="77">
        <v>0</v>
      </c>
      <c r="J614" s="77">
        <v>7.8817730000000003E-2</v>
      </c>
      <c r="K614" s="77">
        <v>6.6985649999999994E-2</v>
      </c>
      <c r="L614" s="77">
        <v>0.84040996000000001</v>
      </c>
      <c r="M614" s="77">
        <v>0.98015123000000004</v>
      </c>
      <c r="N614" s="77">
        <v>1.153846E-2</v>
      </c>
      <c r="O614" s="77">
        <v>0.43877550999999998</v>
      </c>
      <c r="P614" s="77">
        <v>0.40332907000000001</v>
      </c>
      <c r="Q614" s="77">
        <v>0.21126760999999999</v>
      </c>
      <c r="R614" s="77">
        <v>0.13261649</v>
      </c>
      <c r="S614" s="77">
        <v>0.19079409</v>
      </c>
      <c r="T614" s="77">
        <v>0.69230769000000003</v>
      </c>
      <c r="U614" s="77" t="s">
        <v>1146</v>
      </c>
      <c r="V614" s="10">
        <v>1</v>
      </c>
      <c r="W614" s="85">
        <v>0.99889868000000004</v>
      </c>
      <c r="X614" s="81">
        <v>7.6384999999999996</v>
      </c>
      <c r="Y614" s="81">
        <v>7.6384999999999996</v>
      </c>
      <c r="Z614" s="10" t="s">
        <v>114</v>
      </c>
      <c r="AA614" s="10">
        <v>1</v>
      </c>
      <c r="AB614" s="74">
        <v>0</v>
      </c>
      <c r="AC614" s="10">
        <v>1</v>
      </c>
      <c r="AD614" s="10">
        <v>1</v>
      </c>
      <c r="AE614" s="81">
        <v>19.444375000000001</v>
      </c>
      <c r="AF614" s="81">
        <v>7.6384999999999996</v>
      </c>
      <c r="AG614" s="81">
        <v>-11.80588</v>
      </c>
      <c r="AH614" s="10">
        <v>0</v>
      </c>
      <c r="AI614" s="74">
        <v>0</v>
      </c>
      <c r="AJ614" s="74">
        <f>Table1[[#This Row],[Improvement Payment Amount]]+Table1[[#This Row],[Incentive Payment Amount]]</f>
        <v>0</v>
      </c>
      <c r="AK614" s="3">
        <v>0</v>
      </c>
      <c r="AL614" s="3">
        <v>0</v>
      </c>
      <c r="AM614" s="3">
        <v>0</v>
      </c>
    </row>
    <row r="615" spans="1:39" ht="17.100000000000001" customHeight="1" x14ac:dyDescent="0.25">
      <c r="A615" s="82">
        <v>230000255</v>
      </c>
      <c r="B615" s="83" t="s">
        <v>920</v>
      </c>
      <c r="C615" s="10">
        <v>1689179798</v>
      </c>
      <c r="D615" s="10">
        <v>206044005</v>
      </c>
      <c r="E615" s="84">
        <v>28367</v>
      </c>
      <c r="F615" s="84">
        <v>0</v>
      </c>
      <c r="G615" s="84">
        <v>463</v>
      </c>
      <c r="H615" s="84">
        <v>28830</v>
      </c>
      <c r="I615" s="77">
        <v>0</v>
      </c>
      <c r="J615" s="77">
        <v>8.1339709999999996E-2</v>
      </c>
      <c r="K615" s="77">
        <v>1.242236E-2</v>
      </c>
      <c r="L615" s="77">
        <v>0.99450548999999999</v>
      </c>
      <c r="M615" s="77">
        <v>0.99637681</v>
      </c>
      <c r="N615" s="77">
        <v>0</v>
      </c>
      <c r="O615" s="77">
        <v>9.8039219999999996E-2</v>
      </c>
      <c r="P615" s="77">
        <v>4.70588E-3</v>
      </c>
      <c r="Q615" s="77">
        <v>0</v>
      </c>
      <c r="R615" s="77">
        <v>4.3927649999999999E-2</v>
      </c>
      <c r="S615" s="77">
        <v>0.14216272999999999</v>
      </c>
      <c r="T615" s="77">
        <v>0.52</v>
      </c>
      <c r="U615" s="77" t="s">
        <v>1146</v>
      </c>
      <c r="V615" s="10">
        <v>1</v>
      </c>
      <c r="W615" s="85">
        <v>0.9860835</v>
      </c>
      <c r="X615" s="81">
        <v>60.416499999999999</v>
      </c>
      <c r="Y615" s="81">
        <v>60.416499999999999</v>
      </c>
      <c r="Z615" s="10" t="s">
        <v>114</v>
      </c>
      <c r="AA615" s="10">
        <v>2</v>
      </c>
      <c r="AB615" s="74">
        <v>79660.513534170372</v>
      </c>
      <c r="AC615" s="10">
        <v>1</v>
      </c>
      <c r="AD615" s="10">
        <v>1</v>
      </c>
      <c r="AE615" s="81">
        <v>31.249937500000001</v>
      </c>
      <c r="AF615" s="81">
        <v>60.416499999999999</v>
      </c>
      <c r="AG615" s="81">
        <v>29.16656</v>
      </c>
      <c r="AH615" s="10">
        <v>1</v>
      </c>
      <c r="AI615" s="74">
        <v>28123.160839435608</v>
      </c>
      <c r="AJ615" s="74">
        <f>Table1[[#This Row],[Improvement Payment Amount]]+Table1[[#This Row],[Incentive Payment Amount]]</f>
        <v>107783.67437360599</v>
      </c>
      <c r="AK615" s="3">
        <v>107783.67437360599</v>
      </c>
      <c r="AL615" s="3">
        <v>0</v>
      </c>
      <c r="AM615" s="3">
        <v>107783.67437360599</v>
      </c>
    </row>
    <row r="616" spans="1:39" ht="17.100000000000001" customHeight="1" x14ac:dyDescent="0.25">
      <c r="A616" s="82">
        <v>230000275</v>
      </c>
      <c r="B616" s="83" t="s">
        <v>339</v>
      </c>
      <c r="C616" s="10">
        <v>1275923773</v>
      </c>
      <c r="D616" s="10">
        <v>206510856</v>
      </c>
      <c r="E616" s="84">
        <v>11543</v>
      </c>
      <c r="F616" s="84">
        <v>0</v>
      </c>
      <c r="G616" s="84">
        <v>533</v>
      </c>
      <c r="H616" s="84">
        <v>12076</v>
      </c>
      <c r="I616" s="77">
        <v>0</v>
      </c>
      <c r="J616" s="77">
        <v>2.4390240000000001E-2</v>
      </c>
      <c r="K616" s="77">
        <v>0</v>
      </c>
      <c r="L616" s="77">
        <v>0.88202247</v>
      </c>
      <c r="M616" s="77">
        <v>0.86065574</v>
      </c>
      <c r="N616" s="77">
        <v>8.2644599999999995E-3</v>
      </c>
      <c r="O616" s="77">
        <v>0.52631578999999995</v>
      </c>
      <c r="P616" s="77">
        <v>5.5555600000000002E-3</v>
      </c>
      <c r="Q616" s="77">
        <v>0</v>
      </c>
      <c r="R616" s="77">
        <v>9.2857140000000005E-2</v>
      </c>
      <c r="S616" s="77">
        <v>0.17722761000000001</v>
      </c>
      <c r="T616" s="77">
        <v>0.7721519</v>
      </c>
      <c r="U616" s="77" t="s">
        <v>1146</v>
      </c>
      <c r="V616" s="10">
        <v>1</v>
      </c>
      <c r="W616" s="85">
        <v>0.94581280999999995</v>
      </c>
      <c r="X616" s="81">
        <v>44.583500000000001</v>
      </c>
      <c r="Y616" s="81">
        <v>44.583500000000001</v>
      </c>
      <c r="Z616" s="10" t="s">
        <v>114</v>
      </c>
      <c r="AA616" s="10">
        <v>1</v>
      </c>
      <c r="AB616" s="74">
        <v>0</v>
      </c>
      <c r="AC616" s="10">
        <v>1</v>
      </c>
      <c r="AD616" s="10">
        <v>1</v>
      </c>
      <c r="AE616" s="81">
        <v>22.222000000000001</v>
      </c>
      <c r="AF616" s="81">
        <v>44.583500000000001</v>
      </c>
      <c r="AG616" s="81">
        <v>22.361499999999999</v>
      </c>
      <c r="AH616" s="10">
        <v>1</v>
      </c>
      <c r="AI616" s="74">
        <v>11779.926822650863</v>
      </c>
      <c r="AJ616" s="74">
        <f>Table1[[#This Row],[Improvement Payment Amount]]+Table1[[#This Row],[Incentive Payment Amount]]</f>
        <v>11779.926822650863</v>
      </c>
      <c r="AK616" s="3">
        <v>11779.926822650863</v>
      </c>
      <c r="AL616" s="3">
        <v>0</v>
      </c>
      <c r="AM616" s="3">
        <v>11779.926822650863</v>
      </c>
    </row>
    <row r="617" spans="1:39" ht="17.100000000000001" customHeight="1" x14ac:dyDescent="0.25">
      <c r="A617" s="82">
        <v>230000276</v>
      </c>
      <c r="B617" s="83" t="s">
        <v>921</v>
      </c>
      <c r="C617" s="10">
        <v>1427539998</v>
      </c>
      <c r="D617" s="10">
        <v>206290892</v>
      </c>
      <c r="E617" s="84">
        <v>35753</v>
      </c>
      <c r="F617" s="84">
        <v>0</v>
      </c>
      <c r="G617" s="84">
        <v>0</v>
      </c>
      <c r="H617" s="84">
        <v>35753</v>
      </c>
      <c r="I617" s="77">
        <v>0</v>
      </c>
      <c r="J617" s="77">
        <v>2.5000000000000001E-2</v>
      </c>
      <c r="K617" s="77">
        <v>4.6099290000000001E-2</v>
      </c>
      <c r="L617" s="77">
        <v>0.97189696000000003</v>
      </c>
      <c r="M617" s="77">
        <v>0.97446809000000001</v>
      </c>
      <c r="N617" s="77">
        <v>7.9365100000000008E-3</v>
      </c>
      <c r="O617" s="77">
        <v>0.30327869000000002</v>
      </c>
      <c r="P617" s="77">
        <v>0</v>
      </c>
      <c r="Q617" s="77">
        <v>8.9020799999999997E-3</v>
      </c>
      <c r="R617" s="77">
        <v>0.11832947000000001</v>
      </c>
      <c r="S617" s="77">
        <v>7.935826E-2</v>
      </c>
      <c r="T617" s="77">
        <v>0.70370370000000004</v>
      </c>
      <c r="U617" s="77" t="s">
        <v>1146</v>
      </c>
      <c r="V617" s="10">
        <v>1</v>
      </c>
      <c r="W617" s="85">
        <v>0.99029126000000001</v>
      </c>
      <c r="X617" s="81">
        <v>44.582500000000003</v>
      </c>
      <c r="Y617" s="81">
        <v>44.582500000000003</v>
      </c>
      <c r="Z617" s="10" t="s">
        <v>114</v>
      </c>
      <c r="AA617" s="10">
        <v>1</v>
      </c>
      <c r="AB617" s="74">
        <v>0</v>
      </c>
      <c r="AC617" s="10">
        <v>1</v>
      </c>
      <c r="AD617" s="10">
        <v>1</v>
      </c>
      <c r="AE617" s="81">
        <v>37.500124999999997</v>
      </c>
      <c r="AF617" s="81">
        <v>44.582500000000003</v>
      </c>
      <c r="AG617" s="81">
        <v>7.0823700000000001</v>
      </c>
      <c r="AH617" s="10">
        <v>0</v>
      </c>
      <c r="AI617" s="74">
        <v>0</v>
      </c>
      <c r="AJ617" s="74">
        <f>Table1[[#This Row],[Improvement Payment Amount]]+Table1[[#This Row],[Incentive Payment Amount]]</f>
        <v>0</v>
      </c>
      <c r="AK617" s="3">
        <v>0</v>
      </c>
      <c r="AL617" s="3">
        <v>0</v>
      </c>
      <c r="AM617" s="3">
        <v>0</v>
      </c>
    </row>
    <row r="618" spans="1:39" ht="17.100000000000001" customHeight="1" x14ac:dyDescent="0.25">
      <c r="A618" s="82">
        <v>230000277</v>
      </c>
      <c r="B618" s="83" t="s">
        <v>340</v>
      </c>
      <c r="C618" s="10">
        <v>1225336423</v>
      </c>
      <c r="D618" s="10">
        <v>206292214</v>
      </c>
      <c r="E618" s="84">
        <v>16654</v>
      </c>
      <c r="F618" s="84">
        <v>0</v>
      </c>
      <c r="G618" s="84">
        <v>35</v>
      </c>
      <c r="H618" s="84">
        <v>16689</v>
      </c>
      <c r="I618" s="77">
        <v>0</v>
      </c>
      <c r="J618" s="77">
        <v>2.4390240000000001E-2</v>
      </c>
      <c r="K618" s="77">
        <v>2.8037380000000001E-2</v>
      </c>
      <c r="L618" s="77">
        <v>0.97837837999999999</v>
      </c>
      <c r="M618" s="77">
        <v>0.94396552</v>
      </c>
      <c r="N618" s="77">
        <v>1.41844E-2</v>
      </c>
      <c r="O618" s="77">
        <v>0.27659573999999998</v>
      </c>
      <c r="P618" s="77">
        <v>3.763441E-2</v>
      </c>
      <c r="Q618" s="77">
        <v>8.7719300000000007E-3</v>
      </c>
      <c r="R618" s="77">
        <v>0.13698630000000001</v>
      </c>
      <c r="S618" s="77">
        <v>0.17629186999999999</v>
      </c>
      <c r="T618" s="77">
        <v>0.60784313999999995</v>
      </c>
      <c r="U618" s="77" t="s">
        <v>1146</v>
      </c>
      <c r="V618" s="10">
        <v>1</v>
      </c>
      <c r="W618" s="85">
        <v>0.95161289999999998</v>
      </c>
      <c r="X618" s="81">
        <v>23.471499999999999</v>
      </c>
      <c r="Y618" s="81">
        <v>23.471499999999999</v>
      </c>
      <c r="Z618" s="10" t="s">
        <v>114</v>
      </c>
      <c r="AA618" s="10">
        <v>1</v>
      </c>
      <c r="AB618" s="74">
        <v>0</v>
      </c>
      <c r="AC618" s="10">
        <v>1</v>
      </c>
      <c r="AD618" s="10">
        <v>1</v>
      </c>
      <c r="AE618" s="81">
        <v>24.999874999999999</v>
      </c>
      <c r="AF618" s="81">
        <v>23.471499999999999</v>
      </c>
      <c r="AG618" s="81">
        <v>-1.5283800000000001</v>
      </c>
      <c r="AH618" s="10">
        <v>0</v>
      </c>
      <c r="AI618" s="74">
        <v>0</v>
      </c>
      <c r="AJ618" s="74">
        <f>Table1[[#This Row],[Improvement Payment Amount]]+Table1[[#This Row],[Incentive Payment Amount]]</f>
        <v>0</v>
      </c>
      <c r="AK618" s="3">
        <v>0</v>
      </c>
      <c r="AL618" s="3">
        <v>0</v>
      </c>
      <c r="AM618" s="3">
        <v>0</v>
      </c>
    </row>
    <row r="619" spans="1:39" ht="17.100000000000001" customHeight="1" x14ac:dyDescent="0.25">
      <c r="A619" s="82">
        <v>230000278</v>
      </c>
      <c r="B619" s="83" t="s">
        <v>341</v>
      </c>
      <c r="C619" s="10">
        <v>1184014680</v>
      </c>
      <c r="D619" s="10">
        <v>206580934</v>
      </c>
      <c r="E619" s="84">
        <v>18084</v>
      </c>
      <c r="F619" s="84">
        <v>0</v>
      </c>
      <c r="G619" s="84">
        <v>450</v>
      </c>
      <c r="H619" s="84">
        <v>18534</v>
      </c>
      <c r="I619" s="77">
        <v>0</v>
      </c>
      <c r="J619" s="77">
        <v>1.438849E-2</v>
      </c>
      <c r="K619" s="77">
        <v>2.5806450000000002E-2</v>
      </c>
      <c r="L619" s="77">
        <v>0.71308017000000001</v>
      </c>
      <c r="M619" s="77">
        <v>0.67924527999999995</v>
      </c>
      <c r="N619" s="77">
        <v>0</v>
      </c>
      <c r="O619" s="77">
        <v>0.41772152000000001</v>
      </c>
      <c r="P619" s="77">
        <v>3.4042549999999998E-2</v>
      </c>
      <c r="Q619" s="77">
        <v>2.5974029999999999E-2</v>
      </c>
      <c r="R619" s="77">
        <v>0.13586957</v>
      </c>
      <c r="S619" s="77">
        <v>0.17410703999999999</v>
      </c>
      <c r="T619" s="77">
        <v>0.46236558999999999</v>
      </c>
      <c r="U619" s="77" t="s">
        <v>1146</v>
      </c>
      <c r="V619" s="10">
        <v>1</v>
      </c>
      <c r="W619" s="85">
        <v>0.99411764999999996</v>
      </c>
      <c r="X619" s="81">
        <v>23.4725</v>
      </c>
      <c r="Y619" s="81">
        <v>23.4725</v>
      </c>
      <c r="Z619" s="10" t="s">
        <v>114</v>
      </c>
      <c r="AA619" s="10">
        <v>1</v>
      </c>
      <c r="AB619" s="74">
        <v>0</v>
      </c>
      <c r="AC619" s="10">
        <v>1</v>
      </c>
      <c r="AD619" s="10">
        <v>1</v>
      </c>
      <c r="AE619" s="81">
        <v>38.888750000000002</v>
      </c>
      <c r="AF619" s="81">
        <v>23.4725</v>
      </c>
      <c r="AG619" s="81">
        <v>-15.41625</v>
      </c>
      <c r="AH619" s="10">
        <v>0</v>
      </c>
      <c r="AI619" s="74">
        <v>0</v>
      </c>
      <c r="AJ619" s="74">
        <f>Table1[[#This Row],[Improvement Payment Amount]]+Table1[[#This Row],[Incentive Payment Amount]]</f>
        <v>0</v>
      </c>
      <c r="AK619" s="3">
        <v>0</v>
      </c>
      <c r="AL619" s="3">
        <v>0</v>
      </c>
      <c r="AM619" s="3">
        <v>0</v>
      </c>
    </row>
    <row r="620" spans="1:39" ht="17.100000000000001" customHeight="1" x14ac:dyDescent="0.25">
      <c r="A620" s="82">
        <v>230000279</v>
      </c>
      <c r="B620" s="83" t="s">
        <v>342</v>
      </c>
      <c r="C620" s="10">
        <v>1245538453</v>
      </c>
      <c r="D620" s="10">
        <v>206294002</v>
      </c>
      <c r="E620" s="84">
        <v>22724</v>
      </c>
      <c r="F620" s="84">
        <v>0</v>
      </c>
      <c r="G620" s="84">
        <v>252</v>
      </c>
      <c r="H620" s="84">
        <v>22976</v>
      </c>
      <c r="I620" s="77">
        <v>0</v>
      </c>
      <c r="J620" s="77">
        <v>2.5157229999999999E-2</v>
      </c>
      <c r="K620" s="77">
        <v>3.553299E-2</v>
      </c>
      <c r="L620" s="77">
        <v>0.91582492000000004</v>
      </c>
      <c r="M620" s="77">
        <v>0.88819875999999998</v>
      </c>
      <c r="N620" s="77">
        <v>4.8543700000000002E-3</v>
      </c>
      <c r="O620" s="77">
        <v>0.49484536000000001</v>
      </c>
      <c r="P620" s="77">
        <v>0.11934156</v>
      </c>
      <c r="Q620" s="77">
        <v>1.156069E-2</v>
      </c>
      <c r="R620" s="77">
        <v>0.14418605000000001</v>
      </c>
      <c r="S620" s="77">
        <v>0.12751989</v>
      </c>
      <c r="T620" s="77">
        <v>0.73404254999999996</v>
      </c>
      <c r="U620" s="77" t="s">
        <v>1146</v>
      </c>
      <c r="V620" s="10">
        <v>1</v>
      </c>
      <c r="W620" s="85">
        <v>0.95681063</v>
      </c>
      <c r="X620" s="81">
        <v>34.028500000000001</v>
      </c>
      <c r="Y620" s="81">
        <v>34.028500000000001</v>
      </c>
      <c r="Z620" s="10" t="s">
        <v>114</v>
      </c>
      <c r="AA620" s="10">
        <v>1</v>
      </c>
      <c r="AB620" s="74">
        <v>0</v>
      </c>
      <c r="AC620" s="10">
        <v>1</v>
      </c>
      <c r="AD620" s="10">
        <v>1</v>
      </c>
      <c r="AE620" s="81">
        <v>24.999874999999999</v>
      </c>
      <c r="AF620" s="81">
        <v>34.028500000000001</v>
      </c>
      <c r="AG620" s="81">
        <v>9.0286200000000001</v>
      </c>
      <c r="AH620" s="10">
        <v>0</v>
      </c>
      <c r="AI620" s="74">
        <v>0</v>
      </c>
      <c r="AJ620" s="74">
        <f>Table1[[#This Row],[Improvement Payment Amount]]+Table1[[#This Row],[Incentive Payment Amount]]</f>
        <v>0</v>
      </c>
      <c r="AK620" s="3">
        <v>0</v>
      </c>
      <c r="AL620" s="3">
        <v>0</v>
      </c>
      <c r="AM620" s="3">
        <v>0</v>
      </c>
    </row>
    <row r="621" spans="1:39" ht="17.100000000000001" customHeight="1" x14ac:dyDescent="0.25">
      <c r="A621" s="82">
        <v>230000282</v>
      </c>
      <c r="B621" s="83" t="s">
        <v>343</v>
      </c>
      <c r="C621" s="10">
        <v>1518008101</v>
      </c>
      <c r="D621" s="10">
        <v>206291040</v>
      </c>
      <c r="E621" s="84">
        <v>20177</v>
      </c>
      <c r="F621" s="84">
        <v>0</v>
      </c>
      <c r="G621" s="84">
        <v>0</v>
      </c>
      <c r="H621" s="84">
        <v>20177</v>
      </c>
      <c r="I621" s="77">
        <v>0</v>
      </c>
      <c r="J621" s="77">
        <v>1.7699119999999999E-2</v>
      </c>
      <c r="K621" s="77">
        <v>7.2847679999999998E-2</v>
      </c>
      <c r="L621" s="77">
        <v>1</v>
      </c>
      <c r="M621" s="77">
        <v>0.99619771999999995</v>
      </c>
      <c r="N621" s="77">
        <v>5.1612900000000003E-2</v>
      </c>
      <c r="O621" s="77">
        <v>0.5</v>
      </c>
      <c r="P621" s="77">
        <v>4.1666699999999999E-3</v>
      </c>
      <c r="Q621" s="77">
        <v>8.1967199999999994E-3</v>
      </c>
      <c r="R621" s="77">
        <v>0.13761467999999999</v>
      </c>
      <c r="S621" s="77">
        <v>0.10544499</v>
      </c>
      <c r="T621" s="77">
        <v>0.63888889000000004</v>
      </c>
      <c r="U621" s="77" t="s">
        <v>1146</v>
      </c>
      <c r="V621" s="10">
        <v>1</v>
      </c>
      <c r="W621" s="85">
        <v>0.99570815000000001</v>
      </c>
      <c r="X621" s="81">
        <v>34.026499999999999</v>
      </c>
      <c r="Y621" s="81">
        <v>34.026499999999999</v>
      </c>
      <c r="Z621" s="10" t="s">
        <v>114</v>
      </c>
      <c r="AA621" s="10">
        <v>1</v>
      </c>
      <c r="AB621" s="74">
        <v>0</v>
      </c>
      <c r="AC621" s="10">
        <v>1</v>
      </c>
      <c r="AD621" s="10">
        <v>1</v>
      </c>
      <c r="AE621" s="81">
        <v>47.222625000000001</v>
      </c>
      <c r="AF621" s="81">
        <v>34.026499999999999</v>
      </c>
      <c r="AG621" s="81">
        <v>-13.19613</v>
      </c>
      <c r="AH621" s="10">
        <v>0</v>
      </c>
      <c r="AI621" s="74">
        <v>0</v>
      </c>
      <c r="AJ621" s="74">
        <f>Table1[[#This Row],[Improvement Payment Amount]]+Table1[[#This Row],[Incentive Payment Amount]]</f>
        <v>0</v>
      </c>
      <c r="AK621" s="3">
        <v>0</v>
      </c>
      <c r="AL621" s="3">
        <v>0</v>
      </c>
      <c r="AM621" s="3">
        <v>0</v>
      </c>
    </row>
    <row r="622" spans="1:39" ht="17.100000000000001" customHeight="1" x14ac:dyDescent="0.25">
      <c r="A622" s="82">
        <v>230000283</v>
      </c>
      <c r="B622" s="83" t="s">
        <v>922</v>
      </c>
      <c r="C622" s="10">
        <v>1164881538</v>
      </c>
      <c r="D622" s="10">
        <v>206061068</v>
      </c>
      <c r="E622" s="84">
        <v>21885</v>
      </c>
      <c r="F622" s="84">
        <v>0</v>
      </c>
      <c r="G622" s="84">
        <v>30</v>
      </c>
      <c r="H622" s="84">
        <v>21915</v>
      </c>
      <c r="I622" s="77">
        <v>0</v>
      </c>
      <c r="J622" s="77">
        <v>2.5477710000000001E-2</v>
      </c>
      <c r="K622" s="77">
        <v>5.2173909999999997E-2</v>
      </c>
      <c r="L622" s="77">
        <v>1</v>
      </c>
      <c r="M622" s="77">
        <v>0.95049505000000001</v>
      </c>
      <c r="N622" s="77">
        <v>3.90625E-3</v>
      </c>
      <c r="O622" s="77">
        <v>0.38947367999999999</v>
      </c>
      <c r="P622" s="77">
        <v>0.17647059000000001</v>
      </c>
      <c r="Q622" s="77">
        <v>5.02513E-3</v>
      </c>
      <c r="R622" s="77">
        <v>0.11036789</v>
      </c>
      <c r="S622" s="77">
        <v>0.14767161000000001</v>
      </c>
      <c r="T622" s="77">
        <v>0.72602739999999999</v>
      </c>
      <c r="U622" s="77" t="s">
        <v>1146</v>
      </c>
      <c r="V622" s="10">
        <v>1</v>
      </c>
      <c r="W622" s="85">
        <v>0.98477157000000004</v>
      </c>
      <c r="X622" s="81">
        <v>36.665999999999997</v>
      </c>
      <c r="Y622" s="81">
        <v>36.665999999999997</v>
      </c>
      <c r="Z622" s="10" t="s">
        <v>114</v>
      </c>
      <c r="AA622" s="10">
        <v>1</v>
      </c>
      <c r="AB622" s="74">
        <v>0</v>
      </c>
      <c r="AC622" s="10">
        <v>1</v>
      </c>
      <c r="AD622" s="10">
        <v>1</v>
      </c>
      <c r="AE622" s="81">
        <v>38.889000000000003</v>
      </c>
      <c r="AF622" s="81">
        <v>36.665999999999997</v>
      </c>
      <c r="AG622" s="81">
        <v>-2.2229999999999999</v>
      </c>
      <c r="AH622" s="10">
        <v>0</v>
      </c>
      <c r="AI622" s="74">
        <v>0</v>
      </c>
      <c r="AJ622" s="74">
        <f>Table1[[#This Row],[Improvement Payment Amount]]+Table1[[#This Row],[Incentive Payment Amount]]</f>
        <v>0</v>
      </c>
      <c r="AK622" s="3">
        <v>0</v>
      </c>
      <c r="AL622" s="3">
        <v>0</v>
      </c>
      <c r="AM622" s="3">
        <v>0</v>
      </c>
    </row>
    <row r="623" spans="1:39" ht="17.100000000000001" customHeight="1" x14ac:dyDescent="0.25">
      <c r="A623" s="82">
        <v>230000284</v>
      </c>
      <c r="B623" s="83" t="s">
        <v>923</v>
      </c>
      <c r="C623" s="10">
        <v>1497223226</v>
      </c>
      <c r="D623" s="10">
        <v>206511095</v>
      </c>
      <c r="E623" s="84">
        <v>26598</v>
      </c>
      <c r="F623" s="84">
        <v>0</v>
      </c>
      <c r="G623" s="84">
        <v>289</v>
      </c>
      <c r="H623" s="84">
        <v>26887</v>
      </c>
      <c r="I623" s="77">
        <v>0</v>
      </c>
      <c r="J623" s="77">
        <v>1.8987339999999998E-2</v>
      </c>
      <c r="K623" s="77">
        <v>1.0416669999999999E-2</v>
      </c>
      <c r="L623" s="77">
        <v>1</v>
      </c>
      <c r="M623" s="77">
        <v>1</v>
      </c>
      <c r="N623" s="77">
        <v>0</v>
      </c>
      <c r="O623" s="77">
        <v>0.21739130000000001</v>
      </c>
      <c r="P623" s="77">
        <v>0</v>
      </c>
      <c r="Q623" s="77">
        <v>0</v>
      </c>
      <c r="R623" s="77">
        <v>1.8691590000000001E-2</v>
      </c>
      <c r="S623" s="77">
        <v>0.13067988</v>
      </c>
      <c r="T623" s="77">
        <v>0.83333332999999998</v>
      </c>
      <c r="U623" s="77" t="s">
        <v>1146</v>
      </c>
      <c r="V623" s="10">
        <v>1</v>
      </c>
      <c r="W623" s="85">
        <v>0.98663696999999995</v>
      </c>
      <c r="X623" s="81">
        <v>84.165999999999997</v>
      </c>
      <c r="Y623" s="81">
        <v>84.165999999999997</v>
      </c>
      <c r="Z623" s="10" t="s">
        <v>114</v>
      </c>
      <c r="AA623" s="10">
        <v>3</v>
      </c>
      <c r="AB623" s="74">
        <v>111437.68092576682</v>
      </c>
      <c r="AC623" s="10">
        <v>1</v>
      </c>
      <c r="AD623" s="10">
        <v>1</v>
      </c>
      <c r="AE623" s="81">
        <v>78.125093750000005</v>
      </c>
      <c r="AF623" s="81">
        <v>84.165999999999997</v>
      </c>
      <c r="AG623" s="81">
        <v>6.0409100000000002</v>
      </c>
      <c r="AH623" s="10">
        <v>0</v>
      </c>
      <c r="AI623" s="74">
        <v>0</v>
      </c>
      <c r="AJ623" s="74">
        <f>Table1[[#This Row],[Improvement Payment Amount]]+Table1[[#This Row],[Incentive Payment Amount]]</f>
        <v>111437.68092576682</v>
      </c>
      <c r="AK623" s="3">
        <v>111437.68092576682</v>
      </c>
      <c r="AL623" s="3">
        <v>0</v>
      </c>
      <c r="AM623" s="3">
        <v>111437.68092576682</v>
      </c>
    </row>
    <row r="624" spans="1:39" ht="17.100000000000001" customHeight="1" x14ac:dyDescent="0.25">
      <c r="A624" s="82">
        <v>230000351</v>
      </c>
      <c r="B624" s="83" t="s">
        <v>344</v>
      </c>
      <c r="C624" s="10">
        <v>1952465791</v>
      </c>
      <c r="D624" s="10">
        <v>206454002</v>
      </c>
      <c r="E624" s="84">
        <v>2872</v>
      </c>
      <c r="F624" s="84">
        <v>0</v>
      </c>
      <c r="G624" s="84">
        <v>24329</v>
      </c>
      <c r="H624" s="84">
        <v>27201</v>
      </c>
      <c r="I624" s="77">
        <v>0</v>
      </c>
      <c r="J624" s="77">
        <v>4.5454550000000003E-2</v>
      </c>
      <c r="K624" s="77">
        <v>7.8125E-2</v>
      </c>
      <c r="L624" s="77">
        <v>0.99647887000000002</v>
      </c>
      <c r="M624" s="77">
        <v>0.99329982999999999</v>
      </c>
      <c r="N624" s="77">
        <v>0</v>
      </c>
      <c r="O624" s="77">
        <v>0.29347825999999999</v>
      </c>
      <c r="P624" s="77">
        <v>9.5982139999999994E-2</v>
      </c>
      <c r="Q624" s="77">
        <v>1.704545E-2</v>
      </c>
      <c r="R624" s="77">
        <v>0.18303570999999999</v>
      </c>
      <c r="S624" s="77">
        <v>0.11113466</v>
      </c>
      <c r="T624" s="77">
        <v>0.61437907999999997</v>
      </c>
      <c r="U624" s="77" t="s">
        <v>1146</v>
      </c>
      <c r="V624" s="10">
        <v>1</v>
      </c>
      <c r="W624" s="85">
        <v>0.98831776000000005</v>
      </c>
      <c r="X624" s="81">
        <v>39.305500000000002</v>
      </c>
      <c r="Y624" s="81">
        <v>39.305500000000002</v>
      </c>
      <c r="Z624" s="10" t="s">
        <v>114</v>
      </c>
      <c r="AA624" s="10">
        <v>1</v>
      </c>
      <c r="AB624" s="74">
        <v>0</v>
      </c>
      <c r="AC624" s="10">
        <v>1</v>
      </c>
      <c r="AD624" s="10">
        <v>1</v>
      </c>
      <c r="AE624" s="81">
        <v>30.555624999999999</v>
      </c>
      <c r="AF624" s="81">
        <v>39.305500000000002</v>
      </c>
      <c r="AG624" s="81">
        <v>8.7498699999999996</v>
      </c>
      <c r="AH624" s="10">
        <v>0</v>
      </c>
      <c r="AI624" s="74">
        <v>0</v>
      </c>
      <c r="AJ624" s="74">
        <f>Table1[[#This Row],[Improvement Payment Amount]]+Table1[[#This Row],[Incentive Payment Amount]]</f>
        <v>0</v>
      </c>
      <c r="AK624" s="3">
        <v>0</v>
      </c>
      <c r="AL624" s="3">
        <v>0</v>
      </c>
      <c r="AM624" s="3">
        <v>0</v>
      </c>
    </row>
    <row r="625" spans="1:39" ht="17.100000000000001" customHeight="1" x14ac:dyDescent="0.25">
      <c r="A625" s="82">
        <v>230000366</v>
      </c>
      <c r="B625" s="83" t="s">
        <v>924</v>
      </c>
      <c r="C625" s="10">
        <v>1942722202</v>
      </c>
      <c r="D625" s="10">
        <v>206454003</v>
      </c>
      <c r="E625" s="84">
        <v>1267</v>
      </c>
      <c r="F625" s="84">
        <v>0</v>
      </c>
      <c r="G625" s="84">
        <v>19420</v>
      </c>
      <c r="H625" s="84">
        <v>20687</v>
      </c>
      <c r="I625" s="77">
        <v>0</v>
      </c>
      <c r="J625" s="77">
        <v>2.830189E-2</v>
      </c>
      <c r="K625" s="77">
        <v>0</v>
      </c>
      <c r="L625" s="77">
        <v>1</v>
      </c>
      <c r="M625" s="77">
        <v>1</v>
      </c>
      <c r="N625" s="77">
        <v>0</v>
      </c>
      <c r="O625" s="77">
        <v>0.20930233000000001</v>
      </c>
      <c r="P625" s="77">
        <v>0</v>
      </c>
      <c r="Q625" s="77">
        <v>0</v>
      </c>
      <c r="R625" s="77">
        <v>0.08</v>
      </c>
      <c r="S625" s="77">
        <v>0.17675202000000001</v>
      </c>
      <c r="T625" s="77">
        <v>0.69863014000000001</v>
      </c>
      <c r="U625" s="77" t="s">
        <v>1146</v>
      </c>
      <c r="V625" s="10">
        <v>1</v>
      </c>
      <c r="W625" s="85">
        <v>0.96780683999999995</v>
      </c>
      <c r="X625" s="81">
        <v>63.054000000000002</v>
      </c>
      <c r="Y625" s="81">
        <v>63.054000000000002</v>
      </c>
      <c r="Z625" s="10" t="s">
        <v>114</v>
      </c>
      <c r="AA625" s="10">
        <v>2</v>
      </c>
      <c r="AB625" s="74">
        <v>57160.494050689638</v>
      </c>
      <c r="AC625" s="10">
        <v>1</v>
      </c>
      <c r="AD625" s="10">
        <v>1</v>
      </c>
      <c r="AE625" s="81">
        <v>77.778000000000006</v>
      </c>
      <c r="AF625" s="81">
        <v>63.054000000000002</v>
      </c>
      <c r="AG625" s="81">
        <v>-14.724</v>
      </c>
      <c r="AH625" s="10">
        <v>0</v>
      </c>
      <c r="AI625" s="74">
        <v>0</v>
      </c>
      <c r="AJ625" s="74">
        <f>Table1[[#This Row],[Improvement Payment Amount]]+Table1[[#This Row],[Incentive Payment Amount]]</f>
        <v>57160.494050689638</v>
      </c>
      <c r="AK625" s="3">
        <v>57160.494050689638</v>
      </c>
      <c r="AL625" s="3">
        <v>0</v>
      </c>
      <c r="AM625" s="3">
        <v>57160.494050689638</v>
      </c>
    </row>
    <row r="626" spans="1:39" ht="17.100000000000001" customHeight="1" x14ac:dyDescent="0.25">
      <c r="A626" s="82">
        <v>230000370</v>
      </c>
      <c r="B626" s="83" t="s">
        <v>925</v>
      </c>
      <c r="C626" s="10">
        <v>1477552164</v>
      </c>
      <c r="D626" s="10">
        <v>206514003</v>
      </c>
      <c r="E626" s="84">
        <v>31233</v>
      </c>
      <c r="F626" s="84">
        <v>0</v>
      </c>
      <c r="G626" s="84">
        <v>339</v>
      </c>
      <c r="H626" s="84">
        <v>31572</v>
      </c>
      <c r="I626" s="77">
        <v>0</v>
      </c>
      <c r="J626" s="77">
        <v>2.6785710000000001E-2</v>
      </c>
      <c r="K626" s="77">
        <v>0.1097561</v>
      </c>
      <c r="L626" s="77">
        <v>0.95353160000000003</v>
      </c>
      <c r="M626" s="77">
        <v>0.99681021000000003</v>
      </c>
      <c r="N626" s="77">
        <v>6.3122919999999999E-2</v>
      </c>
      <c r="O626" s="77">
        <v>0.53142856999999999</v>
      </c>
      <c r="P626" s="77">
        <v>0.33657587999999999</v>
      </c>
      <c r="Q626" s="77">
        <v>6.5637070000000006E-2</v>
      </c>
      <c r="R626" s="77">
        <v>8.6956519999999995E-2</v>
      </c>
      <c r="S626" s="77">
        <v>0.16681072</v>
      </c>
      <c r="T626" s="77">
        <v>0.86206897000000005</v>
      </c>
      <c r="U626" s="77" t="s">
        <v>1146</v>
      </c>
      <c r="V626" s="10">
        <v>1</v>
      </c>
      <c r="W626" s="85">
        <v>0.99819820000000004</v>
      </c>
      <c r="X626" s="81">
        <v>31.388999999999999</v>
      </c>
      <c r="Y626" s="81">
        <v>31.388999999999999</v>
      </c>
      <c r="Z626" s="10" t="s">
        <v>114</v>
      </c>
      <c r="AA626" s="10">
        <v>1</v>
      </c>
      <c r="AB626" s="74">
        <v>0</v>
      </c>
      <c r="AC626" s="10">
        <v>1</v>
      </c>
      <c r="AD626" s="10">
        <v>1</v>
      </c>
      <c r="AE626" s="81">
        <v>19.444624999999998</v>
      </c>
      <c r="AF626" s="81">
        <v>31.388999999999999</v>
      </c>
      <c r="AG626" s="81">
        <v>11.944369999999999</v>
      </c>
      <c r="AH626" s="10">
        <v>0</v>
      </c>
      <c r="AI626" s="74">
        <v>0</v>
      </c>
      <c r="AJ626" s="74">
        <f>Table1[[#This Row],[Improvement Payment Amount]]+Table1[[#This Row],[Incentive Payment Amount]]</f>
        <v>0</v>
      </c>
      <c r="AK626" s="3">
        <v>0</v>
      </c>
      <c r="AL626" s="3">
        <v>0</v>
      </c>
      <c r="AM626" s="3">
        <v>0</v>
      </c>
    </row>
    <row r="627" spans="1:39" ht="17.100000000000001" customHeight="1" x14ac:dyDescent="0.25">
      <c r="A627" s="82">
        <v>230000460</v>
      </c>
      <c r="B627" s="83" t="s">
        <v>345</v>
      </c>
      <c r="C627" s="10">
        <v>1720386956</v>
      </c>
      <c r="D627" s="10">
        <v>206514008</v>
      </c>
      <c r="E627" s="84">
        <v>27516</v>
      </c>
      <c r="F627" s="84">
        <v>0</v>
      </c>
      <c r="G627" s="84">
        <v>880</v>
      </c>
      <c r="H627" s="84">
        <v>28396</v>
      </c>
      <c r="I627" s="77">
        <v>0</v>
      </c>
      <c r="J627" s="77">
        <v>4.8780490000000003E-2</v>
      </c>
      <c r="K627" s="77">
        <v>5.7268720000000002E-2</v>
      </c>
      <c r="L627" s="77">
        <v>0.98994974999999996</v>
      </c>
      <c r="M627" s="77">
        <v>0.99502488</v>
      </c>
      <c r="N627" s="77">
        <v>8.8105700000000002E-3</v>
      </c>
      <c r="O627" s="77">
        <v>0.58108108000000003</v>
      </c>
      <c r="P627" s="77">
        <v>7.6923099999999999E-3</v>
      </c>
      <c r="Q627" s="77">
        <v>4.054054E-2</v>
      </c>
      <c r="R627" s="77">
        <v>0.16129031999999999</v>
      </c>
      <c r="S627" s="77">
        <v>0.14139326999999999</v>
      </c>
      <c r="T627" s="77">
        <v>0.69565217000000001</v>
      </c>
      <c r="U627" s="77" t="s">
        <v>1146</v>
      </c>
      <c r="V627" s="10">
        <v>1</v>
      </c>
      <c r="W627" s="85">
        <v>0.9535865</v>
      </c>
      <c r="X627" s="81">
        <v>23.471499999999999</v>
      </c>
      <c r="Y627" s="81">
        <v>23.471499999999999</v>
      </c>
      <c r="Z627" s="10" t="s">
        <v>114</v>
      </c>
      <c r="AA627" s="10">
        <v>1</v>
      </c>
      <c r="AB627" s="74">
        <v>0</v>
      </c>
      <c r="AC627" s="10">
        <v>1</v>
      </c>
      <c r="AD627" s="10">
        <v>1</v>
      </c>
      <c r="AE627" s="81">
        <v>27.777999999999999</v>
      </c>
      <c r="AF627" s="81">
        <v>23.471499999999999</v>
      </c>
      <c r="AG627" s="81">
        <v>-4.3064999999999998</v>
      </c>
      <c r="AH627" s="10">
        <v>0</v>
      </c>
      <c r="AI627" s="74">
        <v>0</v>
      </c>
      <c r="AJ627" s="74">
        <f>Table1[[#This Row],[Improvement Payment Amount]]+Table1[[#This Row],[Incentive Payment Amount]]</f>
        <v>0</v>
      </c>
      <c r="AK627" s="3">
        <v>0</v>
      </c>
      <c r="AL627" s="3">
        <v>0</v>
      </c>
      <c r="AM627" s="3">
        <v>0</v>
      </c>
    </row>
    <row r="628" spans="1:39" ht="17.100000000000001" customHeight="1" x14ac:dyDescent="0.25">
      <c r="A628" s="82">
        <v>230000546</v>
      </c>
      <c r="B628" s="83" t="s">
        <v>346</v>
      </c>
      <c r="C628" s="10">
        <v>1427016740</v>
      </c>
      <c r="D628" s="10">
        <v>206044028</v>
      </c>
      <c r="E628" s="84">
        <v>20218</v>
      </c>
      <c r="F628" s="84">
        <v>0</v>
      </c>
      <c r="G628" s="84">
        <v>95</v>
      </c>
      <c r="H628" s="84">
        <v>20313</v>
      </c>
      <c r="I628" s="77">
        <v>0</v>
      </c>
      <c r="J628" s="77">
        <v>4.3165469999999997E-2</v>
      </c>
      <c r="K628" s="77">
        <v>5.5865899999999998E-3</v>
      </c>
      <c r="L628" s="77">
        <v>0.98913043</v>
      </c>
      <c r="M628" s="77">
        <v>0.98611110999999996</v>
      </c>
      <c r="N628" s="77">
        <v>4.92611E-3</v>
      </c>
      <c r="O628" s="77">
        <v>0.36585366000000002</v>
      </c>
      <c r="P628" s="77">
        <v>3.0303030000000002E-2</v>
      </c>
      <c r="Q628" s="77">
        <v>5.6497199999999996E-3</v>
      </c>
      <c r="R628" s="77">
        <v>2.4875620000000001E-2</v>
      </c>
      <c r="S628" s="77">
        <v>0.1550858</v>
      </c>
      <c r="T628" s="77">
        <v>0.62385321000000005</v>
      </c>
      <c r="U628" s="77" t="s">
        <v>1146</v>
      </c>
      <c r="V628" s="10">
        <v>1</v>
      </c>
      <c r="W628" s="85">
        <v>0.97499999999999998</v>
      </c>
      <c r="X628" s="81">
        <v>41.944000000000003</v>
      </c>
      <c r="Y628" s="81">
        <v>41.944000000000003</v>
      </c>
      <c r="Z628" s="10" t="s">
        <v>114</v>
      </c>
      <c r="AA628" s="10">
        <v>1</v>
      </c>
      <c r="AB628" s="74">
        <v>0</v>
      </c>
      <c r="AC628" s="10">
        <v>1</v>
      </c>
      <c r="AD628" s="10">
        <v>1</v>
      </c>
      <c r="AE628" s="81">
        <v>52.778125000000003</v>
      </c>
      <c r="AF628" s="81">
        <v>41.944000000000003</v>
      </c>
      <c r="AG628" s="81">
        <v>-10.83413</v>
      </c>
      <c r="AH628" s="10">
        <v>0</v>
      </c>
      <c r="AI628" s="74">
        <v>0</v>
      </c>
      <c r="AJ628" s="74">
        <f>Table1[[#This Row],[Improvement Payment Amount]]+Table1[[#This Row],[Incentive Payment Amount]]</f>
        <v>0</v>
      </c>
      <c r="AK628" s="3">
        <v>0</v>
      </c>
      <c r="AL628" s="3">
        <v>0</v>
      </c>
      <c r="AM628" s="3">
        <v>0</v>
      </c>
    </row>
    <row r="629" spans="1:39" ht="17.100000000000001" customHeight="1" x14ac:dyDescent="0.25">
      <c r="A629" s="82">
        <v>230000802</v>
      </c>
      <c r="B629" s="83" t="s">
        <v>926</v>
      </c>
      <c r="C629" s="10">
        <v>1255690079</v>
      </c>
      <c r="D629" s="10">
        <v>206044159</v>
      </c>
      <c r="E629" s="84">
        <v>10443</v>
      </c>
      <c r="F629" s="84">
        <v>0</v>
      </c>
      <c r="G629" s="84">
        <v>94</v>
      </c>
      <c r="H629" s="84">
        <v>10537</v>
      </c>
      <c r="I629" s="77">
        <v>0</v>
      </c>
      <c r="J629" s="77">
        <v>5.7142859999999997E-2</v>
      </c>
      <c r="K629" s="77">
        <v>1.0309280000000001E-2</v>
      </c>
      <c r="L629" s="77">
        <v>0.99120235000000001</v>
      </c>
      <c r="M629" s="77">
        <v>0.97694524000000005</v>
      </c>
      <c r="N629" s="77">
        <v>5.7471260000000003E-2</v>
      </c>
      <c r="O629" s="77">
        <v>0.62857143000000004</v>
      </c>
      <c r="P629" s="77">
        <v>0</v>
      </c>
      <c r="Q629" s="77">
        <v>0</v>
      </c>
      <c r="R629" s="77">
        <v>0.10619468999999999</v>
      </c>
      <c r="S629" s="77">
        <v>0.17954376</v>
      </c>
      <c r="T629" s="77">
        <v>0.49056603999999998</v>
      </c>
      <c r="U629" s="77" t="s">
        <v>1146</v>
      </c>
      <c r="V629" s="10">
        <v>1</v>
      </c>
      <c r="W629" s="85">
        <v>0.97478991999999998</v>
      </c>
      <c r="X629" s="81">
        <v>26.109000000000002</v>
      </c>
      <c r="Y629" s="81">
        <v>26.109000000000002</v>
      </c>
      <c r="Z629" s="10" t="s">
        <v>114</v>
      </c>
      <c r="AA629" s="10">
        <v>1</v>
      </c>
      <c r="AB629" s="74">
        <v>0</v>
      </c>
      <c r="AC629" s="10">
        <v>1</v>
      </c>
      <c r="AD629" s="10">
        <v>1</v>
      </c>
      <c r="AE629" s="81">
        <v>36.111125000000001</v>
      </c>
      <c r="AF629" s="81">
        <v>26.109000000000002</v>
      </c>
      <c r="AG629" s="81">
        <v>-10.002129999999999</v>
      </c>
      <c r="AH629" s="10">
        <v>0</v>
      </c>
      <c r="AI629" s="74">
        <v>0</v>
      </c>
      <c r="AJ629" s="74">
        <f>Table1[[#This Row],[Improvement Payment Amount]]+Table1[[#This Row],[Incentive Payment Amount]]</f>
        <v>0</v>
      </c>
      <c r="AK629" s="3">
        <v>0</v>
      </c>
      <c r="AL629" s="3">
        <v>0</v>
      </c>
      <c r="AM629" s="3">
        <v>0</v>
      </c>
    </row>
    <row r="630" spans="1:39" ht="17.100000000000001" customHeight="1" x14ac:dyDescent="0.25">
      <c r="A630" s="82">
        <v>240000013</v>
      </c>
      <c r="B630" s="83" t="s">
        <v>347</v>
      </c>
      <c r="C630" s="10">
        <v>1366558827</v>
      </c>
      <c r="D630" s="10">
        <v>206361090</v>
      </c>
      <c r="E630" s="84">
        <v>1415</v>
      </c>
      <c r="F630" s="84">
        <v>0</v>
      </c>
      <c r="G630" s="84">
        <v>8966</v>
      </c>
      <c r="H630" s="84">
        <v>10381</v>
      </c>
      <c r="I630" s="77">
        <v>0</v>
      </c>
      <c r="J630" s="77">
        <v>5.6000000000000001E-2</v>
      </c>
      <c r="K630" s="77">
        <v>0</v>
      </c>
      <c r="L630" s="77">
        <v>1</v>
      </c>
      <c r="M630" s="77">
        <v>1</v>
      </c>
      <c r="N630" s="77">
        <v>0</v>
      </c>
      <c r="O630" s="77">
        <v>0.20512821000000001</v>
      </c>
      <c r="P630" s="77">
        <v>0</v>
      </c>
      <c r="Q630" s="77">
        <v>0</v>
      </c>
      <c r="R630" s="77">
        <v>4.716981E-2</v>
      </c>
      <c r="S630" s="77">
        <v>0.13111938000000001</v>
      </c>
      <c r="T630" s="77">
        <v>0.30136985999999999</v>
      </c>
      <c r="U630" s="77" t="s">
        <v>1146</v>
      </c>
      <c r="V630" s="10">
        <v>1</v>
      </c>
      <c r="W630" s="85">
        <v>0.97368421000000005</v>
      </c>
      <c r="X630" s="81">
        <v>73.61</v>
      </c>
      <c r="Y630" s="81">
        <v>73.61</v>
      </c>
      <c r="Z630" s="10" t="s">
        <v>114</v>
      </c>
      <c r="AA630" s="10">
        <v>3</v>
      </c>
      <c r="AB630" s="74">
        <v>43025.79557743093</v>
      </c>
      <c r="AC630" s="10">
        <v>1</v>
      </c>
      <c r="AD630" s="10">
        <v>1</v>
      </c>
      <c r="AE630" s="81">
        <v>61.111499999999999</v>
      </c>
      <c r="AF630" s="81">
        <v>73.61</v>
      </c>
      <c r="AG630" s="81">
        <v>12.4985</v>
      </c>
      <c r="AH630" s="10">
        <v>0</v>
      </c>
      <c r="AI630" s="74">
        <v>0</v>
      </c>
      <c r="AJ630" s="74">
        <f>Table1[[#This Row],[Improvement Payment Amount]]+Table1[[#This Row],[Incentive Payment Amount]]</f>
        <v>43025.79557743093</v>
      </c>
      <c r="AK630" s="3">
        <v>43025.79557743093</v>
      </c>
      <c r="AL630" s="3">
        <v>0</v>
      </c>
      <c r="AM630" s="3">
        <v>43025.79557743093</v>
      </c>
    </row>
    <row r="631" spans="1:39" ht="17.100000000000001" customHeight="1" x14ac:dyDescent="0.25">
      <c r="A631" s="82">
        <v>240000018</v>
      </c>
      <c r="B631" s="83" t="s">
        <v>927</v>
      </c>
      <c r="C631" s="10">
        <v>1699018739</v>
      </c>
      <c r="D631" s="10">
        <v>206361112</v>
      </c>
      <c r="E631" s="84">
        <v>3906</v>
      </c>
      <c r="F631" s="84">
        <v>0</v>
      </c>
      <c r="G631" s="84">
        <v>11239</v>
      </c>
      <c r="H631" s="84">
        <v>15145</v>
      </c>
      <c r="I631" s="77">
        <v>0</v>
      </c>
      <c r="J631" s="77">
        <v>1.5873020000000002E-2</v>
      </c>
      <c r="K631" s="77">
        <v>0</v>
      </c>
      <c r="L631" s="77">
        <v>1</v>
      </c>
      <c r="M631" s="77">
        <v>1</v>
      </c>
      <c r="N631" s="77">
        <v>5.9171600000000003E-3</v>
      </c>
      <c r="O631" s="77">
        <v>9.7222219999999998E-2</v>
      </c>
      <c r="P631" s="77">
        <v>8.2644599999999995E-3</v>
      </c>
      <c r="Q631" s="77">
        <v>0</v>
      </c>
      <c r="R631" s="77">
        <v>4.516129E-2</v>
      </c>
      <c r="S631" s="77">
        <v>0.18449148000000001</v>
      </c>
      <c r="T631" s="77">
        <v>0.6875</v>
      </c>
      <c r="U631" s="77" t="s">
        <v>1146</v>
      </c>
      <c r="V631" s="10">
        <v>1</v>
      </c>
      <c r="W631" s="85">
        <v>0.97948718000000001</v>
      </c>
      <c r="X631" s="81">
        <v>65.6935</v>
      </c>
      <c r="Y631" s="81">
        <v>65.6935</v>
      </c>
      <c r="Z631" s="10" t="s">
        <v>114</v>
      </c>
      <c r="AA631" s="10">
        <v>2</v>
      </c>
      <c r="AB631" s="74">
        <v>41847.328389698581</v>
      </c>
      <c r="AC631" s="10">
        <v>1</v>
      </c>
      <c r="AD631" s="10">
        <v>1</v>
      </c>
      <c r="AE631" s="81">
        <v>75.000124999999997</v>
      </c>
      <c r="AF631" s="81">
        <v>65.6935</v>
      </c>
      <c r="AG631" s="81">
        <v>-9.3066300000000002</v>
      </c>
      <c r="AH631" s="10">
        <v>0</v>
      </c>
      <c r="AI631" s="74">
        <v>0</v>
      </c>
      <c r="AJ631" s="74">
        <f>Table1[[#This Row],[Improvement Payment Amount]]+Table1[[#This Row],[Incentive Payment Amount]]</f>
        <v>41847.328389698581</v>
      </c>
      <c r="AK631" s="3">
        <v>41847.328389698581</v>
      </c>
      <c r="AL631" s="3">
        <v>0</v>
      </c>
      <c r="AM631" s="3">
        <v>41847.328389698581</v>
      </c>
    </row>
    <row r="632" spans="1:39" ht="17.100000000000001" customHeight="1" x14ac:dyDescent="0.25">
      <c r="A632" s="82">
        <v>240000020</v>
      </c>
      <c r="B632" s="83" t="s">
        <v>928</v>
      </c>
      <c r="C632" s="10">
        <v>1790779288</v>
      </c>
      <c r="D632" s="10">
        <v>206361114</v>
      </c>
      <c r="E632" s="84">
        <v>1955</v>
      </c>
      <c r="F632" s="84">
        <v>0</v>
      </c>
      <c r="G632" s="84">
        <v>14387</v>
      </c>
      <c r="H632" s="84">
        <v>16342</v>
      </c>
      <c r="I632" s="77">
        <v>0</v>
      </c>
      <c r="J632" s="77">
        <v>3.8167939999999997E-2</v>
      </c>
      <c r="K632" s="77">
        <v>0</v>
      </c>
      <c r="L632" s="77">
        <v>1</v>
      </c>
      <c r="M632" s="77">
        <v>1</v>
      </c>
      <c r="N632" s="77">
        <v>0</v>
      </c>
      <c r="O632" s="77">
        <v>8.8235289999999994E-2</v>
      </c>
      <c r="P632" s="77">
        <v>0</v>
      </c>
      <c r="Q632" s="77">
        <v>0</v>
      </c>
      <c r="R632" s="77">
        <v>3.4482760000000001E-2</v>
      </c>
      <c r="S632" s="77">
        <v>0.18460419</v>
      </c>
      <c r="T632" s="77">
        <v>0.6</v>
      </c>
      <c r="U632" s="77" t="s">
        <v>1146</v>
      </c>
      <c r="V632" s="10">
        <v>1</v>
      </c>
      <c r="W632" s="85">
        <v>0.98563217999999997</v>
      </c>
      <c r="X632" s="81">
        <v>68.331999999999994</v>
      </c>
      <c r="Y632" s="81">
        <v>68.331999999999994</v>
      </c>
      <c r="Z632" s="10" t="s">
        <v>114</v>
      </c>
      <c r="AA632" s="10">
        <v>3</v>
      </c>
      <c r="AB632" s="74">
        <v>67732.159842633293</v>
      </c>
      <c r="AC632" s="10">
        <v>1</v>
      </c>
      <c r="AD632" s="10">
        <v>1</v>
      </c>
      <c r="AE632" s="81">
        <v>71.875156250000003</v>
      </c>
      <c r="AF632" s="81">
        <v>68.331999999999994</v>
      </c>
      <c r="AG632" s="81">
        <v>-3.5431599999999999</v>
      </c>
      <c r="AH632" s="10">
        <v>0</v>
      </c>
      <c r="AI632" s="74">
        <v>0</v>
      </c>
      <c r="AJ632" s="74">
        <f>Table1[[#This Row],[Improvement Payment Amount]]+Table1[[#This Row],[Incentive Payment Amount]]</f>
        <v>67732.159842633293</v>
      </c>
      <c r="AK632" s="3">
        <v>67732.159842633293</v>
      </c>
      <c r="AL632" s="3">
        <v>0</v>
      </c>
      <c r="AM632" s="3">
        <v>67732.159842633293</v>
      </c>
    </row>
    <row r="633" spans="1:39" ht="17.100000000000001" customHeight="1" x14ac:dyDescent="0.25">
      <c r="A633" s="82">
        <v>240000023</v>
      </c>
      <c r="B633" s="83" t="s">
        <v>348</v>
      </c>
      <c r="C633" s="10">
        <v>1184019614</v>
      </c>
      <c r="D633" s="10">
        <v>206361150</v>
      </c>
      <c r="E633" s="84">
        <v>6477</v>
      </c>
      <c r="F633" s="84">
        <v>0</v>
      </c>
      <c r="G633" s="84">
        <v>13582</v>
      </c>
      <c r="H633" s="84">
        <v>20059</v>
      </c>
      <c r="I633" s="77">
        <v>0</v>
      </c>
      <c r="J633" s="77">
        <v>1.190476E-2</v>
      </c>
      <c r="K633" s="77">
        <v>1.052632E-2</v>
      </c>
      <c r="L633" s="77">
        <v>0.97362110000000002</v>
      </c>
      <c r="M633" s="77">
        <v>0.99045346000000001</v>
      </c>
      <c r="N633" s="77">
        <v>0</v>
      </c>
      <c r="O633" s="77">
        <v>0.28571428999999998</v>
      </c>
      <c r="P633" s="77">
        <v>3.663E-3</v>
      </c>
      <c r="Q633" s="77">
        <v>0</v>
      </c>
      <c r="R633" s="77">
        <v>6.3492060000000003E-2</v>
      </c>
      <c r="S633" s="77">
        <v>0.12313652999999999</v>
      </c>
      <c r="T633" s="77">
        <v>1</v>
      </c>
      <c r="U633" s="77" t="s">
        <v>1146</v>
      </c>
      <c r="V633" s="10">
        <v>1</v>
      </c>
      <c r="W633" s="85">
        <v>0.95031056000000003</v>
      </c>
      <c r="X633" s="81">
        <v>70.972499999999997</v>
      </c>
      <c r="Y633" s="81">
        <v>70.972499999999997</v>
      </c>
      <c r="Z633" s="10" t="s">
        <v>114</v>
      </c>
      <c r="AA633" s="10">
        <v>3</v>
      </c>
      <c r="AB633" s="74">
        <v>83137.889749319627</v>
      </c>
      <c r="AC633" s="10">
        <v>1</v>
      </c>
      <c r="AD633" s="10">
        <v>1</v>
      </c>
      <c r="AE633" s="81">
        <v>36.111125000000001</v>
      </c>
      <c r="AF633" s="81">
        <v>70.972499999999997</v>
      </c>
      <c r="AG633" s="81">
        <v>34.861370000000001</v>
      </c>
      <c r="AH633" s="10">
        <v>1</v>
      </c>
      <c r="AI633" s="74">
        <v>19567.203721062742</v>
      </c>
      <c r="AJ633" s="74">
        <f>Table1[[#This Row],[Improvement Payment Amount]]+Table1[[#This Row],[Incentive Payment Amount]]</f>
        <v>102705.09347038237</v>
      </c>
      <c r="AK633" s="3">
        <v>102705.09347038237</v>
      </c>
      <c r="AL633" s="3">
        <v>0</v>
      </c>
      <c r="AM633" s="3">
        <v>102705.09347038237</v>
      </c>
    </row>
    <row r="634" spans="1:39" ht="17.100000000000001" customHeight="1" x14ac:dyDescent="0.25">
      <c r="A634" s="82">
        <v>240000029</v>
      </c>
      <c r="B634" s="83" t="s">
        <v>349</v>
      </c>
      <c r="C634" s="10">
        <v>1407243355</v>
      </c>
      <c r="D634" s="10">
        <v>206361221</v>
      </c>
      <c r="E634" s="84">
        <v>3336</v>
      </c>
      <c r="F634" s="84">
        <v>0</v>
      </c>
      <c r="G634" s="84">
        <v>7463</v>
      </c>
      <c r="H634" s="84">
        <v>10799</v>
      </c>
      <c r="I634" s="77">
        <v>0</v>
      </c>
      <c r="J634" s="77">
        <v>0</v>
      </c>
      <c r="K634" s="77">
        <v>9.7222219999999998E-2</v>
      </c>
      <c r="L634" s="77">
        <v>0.91666667000000002</v>
      </c>
      <c r="M634" s="77">
        <v>0.95890410999999998</v>
      </c>
      <c r="N634" s="77">
        <v>0</v>
      </c>
      <c r="O634" s="77" t="s">
        <v>11</v>
      </c>
      <c r="P634" s="77">
        <v>0</v>
      </c>
      <c r="Q634" s="77">
        <v>0</v>
      </c>
      <c r="R634" s="77">
        <v>0.28368794000000003</v>
      </c>
      <c r="S634" s="77">
        <v>4.7135999999999997E-2</v>
      </c>
      <c r="T634" s="77">
        <v>0.74137931000000001</v>
      </c>
      <c r="U634" s="77" t="s">
        <v>1146</v>
      </c>
      <c r="V634" s="10">
        <v>1</v>
      </c>
      <c r="W634" s="85">
        <v>0.96396395999999995</v>
      </c>
      <c r="X634" s="81">
        <v>61.406100000000002</v>
      </c>
      <c r="Y634" s="81">
        <v>61.406100000000002</v>
      </c>
      <c r="Z634" s="10" t="s">
        <v>114</v>
      </c>
      <c r="AA634" s="10">
        <v>2</v>
      </c>
      <c r="AB634" s="74">
        <v>29838.844455619346</v>
      </c>
      <c r="AC634" s="10">
        <v>1</v>
      </c>
      <c r="AD634" s="10">
        <v>1</v>
      </c>
      <c r="AE634" s="81">
        <v>55.555999999999997</v>
      </c>
      <c r="AF634" s="81">
        <v>61.406100000000002</v>
      </c>
      <c r="AG634" s="81">
        <v>5.8501000000000003</v>
      </c>
      <c r="AH634" s="10">
        <v>0</v>
      </c>
      <c r="AI634" s="74">
        <v>0</v>
      </c>
      <c r="AJ634" s="74">
        <f>Table1[[#This Row],[Improvement Payment Amount]]+Table1[[#This Row],[Incentive Payment Amount]]</f>
        <v>29838.844455619346</v>
      </c>
      <c r="AK634" s="3">
        <v>29838.844455619346</v>
      </c>
      <c r="AL634" s="3">
        <v>0</v>
      </c>
      <c r="AM634" s="3">
        <v>29838.844455619346</v>
      </c>
    </row>
    <row r="635" spans="1:39" ht="17.100000000000001" customHeight="1" x14ac:dyDescent="0.25">
      <c r="A635" s="82">
        <v>240000031</v>
      </c>
      <c r="B635" s="83" t="s">
        <v>350</v>
      </c>
      <c r="C635" s="10">
        <v>1275928707</v>
      </c>
      <c r="D635" s="10">
        <v>206361383</v>
      </c>
      <c r="E635" s="84">
        <v>4528</v>
      </c>
      <c r="F635" s="84">
        <v>0</v>
      </c>
      <c r="G635" s="84">
        <v>10963</v>
      </c>
      <c r="H635" s="84">
        <v>15491</v>
      </c>
      <c r="I635" s="77">
        <v>0</v>
      </c>
      <c r="J635" s="77">
        <v>8.4905659999999994E-2</v>
      </c>
      <c r="K635" s="77">
        <v>2.9702969999999999E-2</v>
      </c>
      <c r="L635" s="77">
        <v>0.94444444000000005</v>
      </c>
      <c r="M635" s="77">
        <v>0.97520660999999997</v>
      </c>
      <c r="N635" s="77">
        <v>2.2900759999999999E-2</v>
      </c>
      <c r="O635" s="77">
        <v>0.4</v>
      </c>
      <c r="P635" s="77">
        <v>4.1493780000000001E-2</v>
      </c>
      <c r="Q635" s="77">
        <v>0.03</v>
      </c>
      <c r="R635" s="77">
        <v>0.11811024000000001</v>
      </c>
      <c r="S635" s="77" t="s">
        <v>11</v>
      </c>
      <c r="T635" s="77">
        <v>0.75</v>
      </c>
      <c r="U635" s="77" t="s">
        <v>1146</v>
      </c>
      <c r="V635" s="10">
        <v>1</v>
      </c>
      <c r="W635" s="85">
        <v>0.94097222000000003</v>
      </c>
      <c r="X635" s="81">
        <v>13.9061</v>
      </c>
      <c r="Y635" s="81">
        <v>13.9061</v>
      </c>
      <c r="Z635" s="10" t="s">
        <v>114</v>
      </c>
      <c r="AA635" s="10">
        <v>1</v>
      </c>
      <c r="AB635" s="74">
        <v>0</v>
      </c>
      <c r="AC635" s="10">
        <v>1</v>
      </c>
      <c r="AD635" s="10">
        <v>1</v>
      </c>
      <c r="AE635" s="81">
        <v>44.444749999999999</v>
      </c>
      <c r="AF635" s="81">
        <v>13.9061</v>
      </c>
      <c r="AG635" s="81">
        <v>-30.538650000000001</v>
      </c>
      <c r="AH635" s="10">
        <v>0</v>
      </c>
      <c r="AI635" s="74">
        <v>0</v>
      </c>
      <c r="AJ635" s="74">
        <f>Table1[[#This Row],[Improvement Payment Amount]]+Table1[[#This Row],[Incentive Payment Amount]]</f>
        <v>0</v>
      </c>
      <c r="AK635" s="3">
        <v>0</v>
      </c>
      <c r="AL635" s="3">
        <v>0</v>
      </c>
      <c r="AM635" s="3">
        <v>0</v>
      </c>
    </row>
    <row r="636" spans="1:39" ht="17.100000000000001" customHeight="1" x14ac:dyDescent="0.25">
      <c r="A636" s="82">
        <v>240000032</v>
      </c>
      <c r="B636" s="83" t="s">
        <v>351</v>
      </c>
      <c r="C636" s="10">
        <v>1396744918</v>
      </c>
      <c r="D636" s="10">
        <v>206361129</v>
      </c>
      <c r="E636" s="84">
        <v>4330</v>
      </c>
      <c r="F636" s="84">
        <v>0</v>
      </c>
      <c r="G636" s="84">
        <v>12571</v>
      </c>
      <c r="H636" s="84">
        <v>16901</v>
      </c>
      <c r="I636" s="77">
        <v>0</v>
      </c>
      <c r="J636" s="77">
        <v>2.4793389999999998E-2</v>
      </c>
      <c r="K636" s="77">
        <v>0</v>
      </c>
      <c r="L636" s="77">
        <v>0.99894068000000003</v>
      </c>
      <c r="M636" s="77">
        <v>0.99899598000000001</v>
      </c>
      <c r="N636" s="77">
        <v>0</v>
      </c>
      <c r="O636" s="77">
        <v>9.2592590000000002E-2</v>
      </c>
      <c r="P636" s="77">
        <v>0</v>
      </c>
      <c r="Q636" s="77">
        <v>0</v>
      </c>
      <c r="R636" s="77">
        <v>5.8479530000000002E-2</v>
      </c>
      <c r="S636" s="77">
        <v>0.17573385</v>
      </c>
      <c r="T636" s="77">
        <v>0.65934066000000002</v>
      </c>
      <c r="U636" s="77" t="s">
        <v>1146</v>
      </c>
      <c r="V636" s="10">
        <v>1</v>
      </c>
      <c r="W636" s="85">
        <v>0.96208530999999997</v>
      </c>
      <c r="X636" s="81">
        <v>63.055</v>
      </c>
      <c r="Y636" s="81">
        <v>63.055</v>
      </c>
      <c r="Z636" s="10" t="s">
        <v>114</v>
      </c>
      <c r="AA636" s="10">
        <v>2</v>
      </c>
      <c r="AB636" s="74">
        <v>46699.352731217943</v>
      </c>
      <c r="AC636" s="10">
        <v>1</v>
      </c>
      <c r="AD636" s="10">
        <v>1</v>
      </c>
      <c r="AE636" s="81">
        <v>52.777875000000002</v>
      </c>
      <c r="AF636" s="81">
        <v>63.055</v>
      </c>
      <c r="AG636" s="81">
        <v>10.27712</v>
      </c>
      <c r="AH636" s="10">
        <v>0</v>
      </c>
      <c r="AI636" s="74">
        <v>0</v>
      </c>
      <c r="AJ636" s="74">
        <f>Table1[[#This Row],[Improvement Payment Amount]]+Table1[[#This Row],[Incentive Payment Amount]]</f>
        <v>46699.352731217943</v>
      </c>
      <c r="AK636" s="3">
        <v>46699.352731217943</v>
      </c>
      <c r="AL636" s="3">
        <v>0</v>
      </c>
      <c r="AM636" s="3">
        <v>46699.352731217943</v>
      </c>
    </row>
    <row r="637" spans="1:39" ht="17.100000000000001" customHeight="1" x14ac:dyDescent="0.25">
      <c r="A637" s="82">
        <v>240000038</v>
      </c>
      <c r="B637" s="83" t="s">
        <v>352</v>
      </c>
      <c r="C637" s="10">
        <v>1346346285</v>
      </c>
      <c r="D637" s="10">
        <v>206361146</v>
      </c>
      <c r="E637" s="84">
        <v>5036</v>
      </c>
      <c r="F637" s="84">
        <v>0</v>
      </c>
      <c r="G637" s="84">
        <v>14310</v>
      </c>
      <c r="H637" s="84">
        <v>19346</v>
      </c>
      <c r="I637" s="77">
        <v>0</v>
      </c>
      <c r="J637" s="77">
        <v>3.1496059999999999E-2</v>
      </c>
      <c r="K637" s="77">
        <v>0</v>
      </c>
      <c r="L637" s="77">
        <v>1</v>
      </c>
      <c r="M637" s="77">
        <v>1</v>
      </c>
      <c r="N637" s="77">
        <v>5.02513E-3</v>
      </c>
      <c r="O637" s="77">
        <v>0.18055556</v>
      </c>
      <c r="P637" s="77">
        <v>0</v>
      </c>
      <c r="Q637" s="77">
        <v>0</v>
      </c>
      <c r="R637" s="77">
        <v>4.123711E-2</v>
      </c>
      <c r="S637" s="77">
        <v>0.13886492</v>
      </c>
      <c r="T637" s="77">
        <v>0.56428571000000005</v>
      </c>
      <c r="U637" s="77" t="s">
        <v>1146</v>
      </c>
      <c r="V637" s="10">
        <v>1</v>
      </c>
      <c r="W637" s="85">
        <v>0.98823528999999999</v>
      </c>
      <c r="X637" s="81">
        <v>73.61</v>
      </c>
      <c r="Y637" s="81">
        <v>73.61</v>
      </c>
      <c r="Z637" s="10" t="s">
        <v>114</v>
      </c>
      <c r="AA637" s="10">
        <v>3</v>
      </c>
      <c r="AB637" s="74">
        <v>80182.741666600399</v>
      </c>
      <c r="AC637" s="10">
        <v>1</v>
      </c>
      <c r="AD637" s="10">
        <v>1</v>
      </c>
      <c r="AE637" s="81">
        <v>83.333500000000001</v>
      </c>
      <c r="AF637" s="81">
        <v>73.61</v>
      </c>
      <c r="AG637" s="81">
        <v>-9.7234999999999996</v>
      </c>
      <c r="AH637" s="10">
        <v>0</v>
      </c>
      <c r="AI637" s="74">
        <v>0</v>
      </c>
      <c r="AJ637" s="74">
        <f>Table1[[#This Row],[Improvement Payment Amount]]+Table1[[#This Row],[Incentive Payment Amount]]</f>
        <v>80182.741666600399</v>
      </c>
      <c r="AK637" s="3">
        <v>80182.741666600399</v>
      </c>
      <c r="AL637" s="3">
        <v>0</v>
      </c>
      <c r="AM637" s="3">
        <v>80182.741666600399</v>
      </c>
    </row>
    <row r="638" spans="1:39" ht="17.100000000000001" customHeight="1" x14ac:dyDescent="0.25">
      <c r="A638" s="82">
        <v>240000047</v>
      </c>
      <c r="B638" s="83" t="s">
        <v>929</v>
      </c>
      <c r="C638" s="10">
        <v>1114387446</v>
      </c>
      <c r="D638" s="10">
        <v>206361158</v>
      </c>
      <c r="E638" s="84">
        <v>6196</v>
      </c>
      <c r="F638" s="84">
        <v>0</v>
      </c>
      <c r="G638" s="84">
        <v>38475</v>
      </c>
      <c r="H638" s="84">
        <v>44671</v>
      </c>
      <c r="I638" s="77">
        <v>0</v>
      </c>
      <c r="J638" s="77">
        <v>9.9009900000000001E-3</v>
      </c>
      <c r="K638" s="77">
        <v>0</v>
      </c>
      <c r="L638" s="77">
        <v>1</v>
      </c>
      <c r="M638" s="77">
        <v>1</v>
      </c>
      <c r="N638" s="77">
        <v>2.5252500000000002E-3</v>
      </c>
      <c r="O638" s="77">
        <v>0.22881356</v>
      </c>
      <c r="P638" s="77">
        <v>0</v>
      </c>
      <c r="Q638" s="77">
        <v>0</v>
      </c>
      <c r="R638" s="77">
        <v>4.507042E-2</v>
      </c>
      <c r="S638" s="77">
        <v>0.14030703999999999</v>
      </c>
      <c r="T638" s="77">
        <v>0.66850829000000001</v>
      </c>
      <c r="U638" s="77" t="s">
        <v>1153</v>
      </c>
      <c r="V638" s="10">
        <v>1</v>
      </c>
      <c r="W638" s="85">
        <v>0.97402597000000002</v>
      </c>
      <c r="X638" s="81">
        <v>66.665300000000002</v>
      </c>
      <c r="Y638" s="81">
        <v>66.665300000000002</v>
      </c>
      <c r="Z638" s="10" t="s">
        <v>114</v>
      </c>
      <c r="AA638" s="10">
        <v>2</v>
      </c>
      <c r="AB638" s="74">
        <v>123430.96774488119</v>
      </c>
      <c r="AC638" s="10">
        <v>1</v>
      </c>
      <c r="AD638" s="10">
        <v>1</v>
      </c>
      <c r="AE638" s="81">
        <v>47.222375</v>
      </c>
      <c r="AF638" s="81">
        <v>66.665300000000002</v>
      </c>
      <c r="AG638" s="81">
        <v>19.442920000000001</v>
      </c>
      <c r="AH638" s="10">
        <v>1</v>
      </c>
      <c r="AI638" s="74">
        <v>43575.77932217926</v>
      </c>
      <c r="AJ638" s="74">
        <f>Table1[[#This Row],[Improvement Payment Amount]]+Table1[[#This Row],[Incentive Payment Amount]]</f>
        <v>167006.74706706044</v>
      </c>
      <c r="AK638" s="3">
        <v>167006.74706706044</v>
      </c>
      <c r="AL638" s="3">
        <v>0</v>
      </c>
      <c r="AM638" s="3">
        <v>167006.74706706044</v>
      </c>
    </row>
    <row r="639" spans="1:39" ht="17.100000000000001" customHeight="1" x14ac:dyDescent="0.25">
      <c r="A639" s="82">
        <v>240000058</v>
      </c>
      <c r="B639" s="83" t="s">
        <v>1175</v>
      </c>
      <c r="C639" s="10">
        <v>1477547750</v>
      </c>
      <c r="D639" s="10">
        <v>206361161</v>
      </c>
      <c r="E639" s="84">
        <v>25975</v>
      </c>
      <c r="F639" s="84">
        <v>0</v>
      </c>
      <c r="G639" s="84">
        <v>0</v>
      </c>
      <c r="H639" s="84">
        <v>25975</v>
      </c>
      <c r="I639" s="77">
        <v>0</v>
      </c>
      <c r="J639" s="77">
        <v>5.0279329999999997E-2</v>
      </c>
      <c r="K639" s="77">
        <v>1.2738849999999999E-2</v>
      </c>
      <c r="L639" s="77">
        <v>1</v>
      </c>
      <c r="M639" s="77">
        <v>1</v>
      </c>
      <c r="N639" s="77">
        <v>3.84615E-3</v>
      </c>
      <c r="O639" s="77">
        <v>0.12345679</v>
      </c>
      <c r="P639" s="77">
        <v>0</v>
      </c>
      <c r="Q639" s="77">
        <v>4.5871599999999998E-3</v>
      </c>
      <c r="R639" s="77">
        <v>0.11688311999999999</v>
      </c>
      <c r="S639" s="77" t="s">
        <v>11</v>
      </c>
      <c r="T639" s="77">
        <v>0.70909091000000002</v>
      </c>
      <c r="U639" s="77" t="s">
        <v>1146</v>
      </c>
      <c r="V639" s="10">
        <v>1</v>
      </c>
      <c r="W639" s="85">
        <v>0.96174862999999999</v>
      </c>
      <c r="X639" s="81">
        <v>49.529600000000002</v>
      </c>
      <c r="Y639" s="81">
        <v>49.529600000000002</v>
      </c>
      <c r="Z639" s="10" t="s">
        <v>114</v>
      </c>
      <c r="AA639" s="10">
        <v>1</v>
      </c>
      <c r="AB639" s="74">
        <v>0</v>
      </c>
      <c r="AC639" s="10">
        <v>1</v>
      </c>
      <c r="AD639" s="10">
        <v>1</v>
      </c>
      <c r="AE639" s="81">
        <v>63.889125</v>
      </c>
      <c r="AF639" s="81">
        <v>49.529600000000002</v>
      </c>
      <c r="AG639" s="81">
        <v>-14.359529999999999</v>
      </c>
      <c r="AH639" s="10">
        <v>0</v>
      </c>
      <c r="AI639" s="74">
        <v>0</v>
      </c>
      <c r="AJ639" s="74">
        <f>Table1[[#This Row],[Improvement Payment Amount]]+Table1[[#This Row],[Incentive Payment Amount]]</f>
        <v>0</v>
      </c>
      <c r="AK639" s="3">
        <v>0</v>
      </c>
      <c r="AL639" s="3">
        <v>0</v>
      </c>
      <c r="AM639" s="3">
        <v>0</v>
      </c>
    </row>
    <row r="640" spans="1:39" ht="17.100000000000001" customHeight="1" x14ac:dyDescent="0.25">
      <c r="A640" s="82">
        <v>240000059</v>
      </c>
      <c r="B640" s="83" t="s">
        <v>353</v>
      </c>
      <c r="C640" s="10">
        <v>1134527500</v>
      </c>
      <c r="D640" s="10">
        <v>206360077</v>
      </c>
      <c r="E640" s="84">
        <v>3149</v>
      </c>
      <c r="F640" s="84">
        <v>0</v>
      </c>
      <c r="G640" s="84">
        <v>21375</v>
      </c>
      <c r="H640" s="84">
        <v>24524</v>
      </c>
      <c r="I640" s="77">
        <v>0</v>
      </c>
      <c r="J640" s="77">
        <v>2.189781E-2</v>
      </c>
      <c r="K640" s="77">
        <v>0</v>
      </c>
      <c r="L640" s="77">
        <v>1</v>
      </c>
      <c r="M640" s="77">
        <v>1</v>
      </c>
      <c r="N640" s="77">
        <v>0</v>
      </c>
      <c r="O640" s="77">
        <v>8.6206900000000003E-2</v>
      </c>
      <c r="P640" s="77">
        <v>0</v>
      </c>
      <c r="Q640" s="77">
        <v>0</v>
      </c>
      <c r="R640" s="77">
        <v>5.1813500000000004E-3</v>
      </c>
      <c r="S640" s="77">
        <v>0.13893189</v>
      </c>
      <c r="T640" s="77">
        <v>0.60714285999999995</v>
      </c>
      <c r="U640" s="77" t="s">
        <v>1146</v>
      </c>
      <c r="V640" s="10">
        <v>1</v>
      </c>
      <c r="W640" s="85">
        <v>0.96491227999999996</v>
      </c>
      <c r="X640" s="81">
        <v>78.888000000000005</v>
      </c>
      <c r="Y640" s="81">
        <v>78.888000000000005</v>
      </c>
      <c r="Z640" s="10" t="s">
        <v>114</v>
      </c>
      <c r="AA640" s="10">
        <v>3</v>
      </c>
      <c r="AB640" s="74">
        <v>101643.83110884464</v>
      </c>
      <c r="AC640" s="10">
        <v>1</v>
      </c>
      <c r="AD640" s="10">
        <v>1</v>
      </c>
      <c r="AE640" s="81">
        <v>66.667000000000002</v>
      </c>
      <c r="AF640" s="81">
        <v>78.888000000000005</v>
      </c>
      <c r="AG640" s="81">
        <v>12.221</v>
      </c>
      <c r="AH640" s="10">
        <v>0</v>
      </c>
      <c r="AI640" s="74">
        <v>0</v>
      </c>
      <c r="AJ640" s="74">
        <f>Table1[[#This Row],[Improvement Payment Amount]]+Table1[[#This Row],[Incentive Payment Amount]]</f>
        <v>101643.83110884464</v>
      </c>
      <c r="AK640" s="3">
        <v>101643.83110884464</v>
      </c>
      <c r="AL640" s="3">
        <v>0</v>
      </c>
      <c r="AM640" s="3">
        <v>101643.83110884464</v>
      </c>
    </row>
    <row r="641" spans="1:39" ht="17.100000000000001" customHeight="1" x14ac:dyDescent="0.25">
      <c r="A641" s="82">
        <v>240000060</v>
      </c>
      <c r="B641" s="83" t="s">
        <v>930</v>
      </c>
      <c r="C641" s="10">
        <v>1053748830</v>
      </c>
      <c r="D641" s="10">
        <v>206361165</v>
      </c>
      <c r="E641" s="84">
        <v>3780</v>
      </c>
      <c r="F641" s="84">
        <v>0</v>
      </c>
      <c r="G641" s="84">
        <v>15622</v>
      </c>
      <c r="H641" s="84">
        <v>19402</v>
      </c>
      <c r="I641" s="77">
        <v>0</v>
      </c>
      <c r="J641" s="77">
        <v>1.242236E-2</v>
      </c>
      <c r="K641" s="77">
        <v>3.1674210000000001E-2</v>
      </c>
      <c r="L641" s="77">
        <v>0.98833819000000001</v>
      </c>
      <c r="M641" s="77">
        <v>1</v>
      </c>
      <c r="N641" s="77">
        <v>1.5306119999999999E-2</v>
      </c>
      <c r="O641" s="77">
        <v>0.22222222</v>
      </c>
      <c r="P641" s="77">
        <v>0</v>
      </c>
      <c r="Q641" s="77">
        <v>0</v>
      </c>
      <c r="R641" s="77">
        <v>9.9567100000000006E-2</v>
      </c>
      <c r="S641" s="77">
        <v>0.17391187</v>
      </c>
      <c r="T641" s="77">
        <v>0.31914893999999999</v>
      </c>
      <c r="U641" s="77" t="s">
        <v>1146</v>
      </c>
      <c r="V641" s="10">
        <v>1</v>
      </c>
      <c r="W641" s="85">
        <v>0.92608696000000001</v>
      </c>
      <c r="X641" s="81">
        <v>34.025500000000001</v>
      </c>
      <c r="Y641" s="81">
        <v>34.025500000000001</v>
      </c>
      <c r="Z641" s="10" t="s">
        <v>114</v>
      </c>
      <c r="AA641" s="10">
        <v>1</v>
      </c>
      <c r="AB641" s="74">
        <v>0</v>
      </c>
      <c r="AC641" s="10">
        <v>1</v>
      </c>
      <c r="AD641" s="10">
        <v>1</v>
      </c>
      <c r="AE641" s="81">
        <v>19.444875</v>
      </c>
      <c r="AF641" s="81">
        <v>34.025500000000001</v>
      </c>
      <c r="AG641" s="81">
        <v>14.58062</v>
      </c>
      <c r="AH641" s="10">
        <v>0</v>
      </c>
      <c r="AI641" s="74">
        <v>0</v>
      </c>
      <c r="AJ641" s="74">
        <f>Table1[[#This Row],[Improvement Payment Amount]]+Table1[[#This Row],[Incentive Payment Amount]]</f>
        <v>0</v>
      </c>
      <c r="AK641" s="3">
        <v>0</v>
      </c>
      <c r="AL641" s="3">
        <v>0</v>
      </c>
      <c r="AM641" s="3">
        <v>0</v>
      </c>
    </row>
    <row r="642" spans="1:39" ht="17.100000000000001" customHeight="1" x14ac:dyDescent="0.25">
      <c r="A642" s="82">
        <v>240000063</v>
      </c>
      <c r="B642" s="83" t="s">
        <v>931</v>
      </c>
      <c r="C642" s="10">
        <v>1811972193</v>
      </c>
      <c r="D642" s="10">
        <v>206361191</v>
      </c>
      <c r="E642" s="84">
        <v>894</v>
      </c>
      <c r="F642" s="84">
        <v>0</v>
      </c>
      <c r="G642" s="84">
        <v>2088</v>
      </c>
      <c r="H642" s="84">
        <v>2982</v>
      </c>
      <c r="I642" s="77">
        <v>0</v>
      </c>
      <c r="J642" s="77">
        <v>4.4776120000000003E-2</v>
      </c>
      <c r="K642" s="77">
        <v>0</v>
      </c>
      <c r="L642" s="77">
        <v>1</v>
      </c>
      <c r="M642" s="77">
        <v>1</v>
      </c>
      <c r="N642" s="77">
        <v>0</v>
      </c>
      <c r="O642" s="77">
        <v>0.48648648999999999</v>
      </c>
      <c r="P642" s="77">
        <v>2.872531E-2</v>
      </c>
      <c r="Q642" s="77">
        <v>0</v>
      </c>
      <c r="R642" s="77">
        <v>1.5625E-2</v>
      </c>
      <c r="S642" s="77">
        <v>0.17054889000000001</v>
      </c>
      <c r="T642" s="77">
        <v>1</v>
      </c>
      <c r="U642" s="77" t="s">
        <v>1146</v>
      </c>
      <c r="V642" s="10">
        <v>1</v>
      </c>
      <c r="W642" s="85">
        <v>0.96798492999999997</v>
      </c>
      <c r="X642" s="81">
        <v>65.6935</v>
      </c>
      <c r="Y642" s="81">
        <v>65.6935</v>
      </c>
      <c r="Z642" s="10" t="s">
        <v>114</v>
      </c>
      <c r="AA642" s="10">
        <v>2</v>
      </c>
      <c r="AB642" s="74">
        <v>8239.5994227851552</v>
      </c>
      <c r="AC642" s="10">
        <v>1</v>
      </c>
      <c r="AD642" s="10">
        <v>1</v>
      </c>
      <c r="AE642" s="81">
        <v>50</v>
      </c>
      <c r="AF642" s="81">
        <v>65.6935</v>
      </c>
      <c r="AG642" s="81">
        <v>15.6935</v>
      </c>
      <c r="AH642" s="10">
        <v>0</v>
      </c>
      <c r="AI642" s="74">
        <v>0</v>
      </c>
      <c r="AJ642" s="74">
        <f>Table1[[#This Row],[Improvement Payment Amount]]+Table1[[#This Row],[Incentive Payment Amount]]</f>
        <v>8239.5994227851552</v>
      </c>
      <c r="AK642" s="3">
        <v>8239.5994227851552</v>
      </c>
      <c r="AL642" s="3">
        <v>-8239.5994227851552</v>
      </c>
      <c r="AM642" s="3">
        <v>0</v>
      </c>
    </row>
    <row r="643" spans="1:39" ht="17.100000000000001" customHeight="1" x14ac:dyDescent="0.25">
      <c r="A643" s="82">
        <v>240000065</v>
      </c>
      <c r="B643" s="83" t="s">
        <v>354</v>
      </c>
      <c r="C643" s="10">
        <v>1942273933</v>
      </c>
      <c r="D643" s="10">
        <v>206361195</v>
      </c>
      <c r="E643" s="84">
        <v>3892</v>
      </c>
      <c r="F643" s="84">
        <v>0</v>
      </c>
      <c r="G643" s="84">
        <v>20205</v>
      </c>
      <c r="H643" s="84">
        <v>24097</v>
      </c>
      <c r="I643" s="77">
        <v>0</v>
      </c>
      <c r="J643" s="77">
        <v>1.657459E-2</v>
      </c>
      <c r="K643" s="77">
        <v>0</v>
      </c>
      <c r="L643" s="77">
        <v>1</v>
      </c>
      <c r="M643" s="77">
        <v>0.99805067999999997</v>
      </c>
      <c r="N643" s="77">
        <v>8.1967199999999994E-3</v>
      </c>
      <c r="O643" s="77">
        <v>0.15384614999999999</v>
      </c>
      <c r="P643" s="77">
        <v>0</v>
      </c>
      <c r="Q643" s="77">
        <v>0</v>
      </c>
      <c r="R643" s="77">
        <v>4.123711E-2</v>
      </c>
      <c r="S643" s="77">
        <v>0.21152689</v>
      </c>
      <c r="T643" s="77">
        <v>0.76785714000000005</v>
      </c>
      <c r="U643" s="77" t="s">
        <v>1146</v>
      </c>
      <c r="V643" s="10">
        <v>1</v>
      </c>
      <c r="W643" s="85">
        <v>0.93607306000000001</v>
      </c>
      <c r="X643" s="81">
        <v>70.971500000000006</v>
      </c>
      <c r="Y643" s="81">
        <v>70.971500000000006</v>
      </c>
      <c r="Z643" s="10" t="s">
        <v>114</v>
      </c>
      <c r="AA643" s="10">
        <v>3</v>
      </c>
      <c r="AB643" s="74">
        <v>99874.05799338725</v>
      </c>
      <c r="AC643" s="10">
        <v>1</v>
      </c>
      <c r="AD643" s="10">
        <v>1</v>
      </c>
      <c r="AE643" s="81">
        <v>58.333624999999998</v>
      </c>
      <c r="AF643" s="81">
        <v>70.971500000000006</v>
      </c>
      <c r="AG643" s="81">
        <v>12.637869999999999</v>
      </c>
      <c r="AH643" s="10">
        <v>0</v>
      </c>
      <c r="AI643" s="74">
        <v>0</v>
      </c>
      <c r="AJ643" s="74">
        <f>Table1[[#This Row],[Improvement Payment Amount]]+Table1[[#This Row],[Incentive Payment Amount]]</f>
        <v>99874.05799338725</v>
      </c>
      <c r="AK643" s="3">
        <v>99874.05799338725</v>
      </c>
      <c r="AL643" s="3">
        <v>0</v>
      </c>
      <c r="AM643" s="3">
        <v>99874.05799338725</v>
      </c>
    </row>
    <row r="644" spans="1:39" ht="17.100000000000001" customHeight="1" x14ac:dyDescent="0.25">
      <c r="A644" s="82">
        <v>240000066</v>
      </c>
      <c r="B644" s="83" t="s">
        <v>355</v>
      </c>
      <c r="C644" s="10">
        <v>1811306277</v>
      </c>
      <c r="D644" s="10">
        <v>206361199</v>
      </c>
      <c r="E644" s="84">
        <v>4083</v>
      </c>
      <c r="F644" s="84">
        <v>0</v>
      </c>
      <c r="G644" s="84">
        <v>11000</v>
      </c>
      <c r="H644" s="84">
        <v>15083</v>
      </c>
      <c r="I644" s="77">
        <v>5.7471299999999996E-3</v>
      </c>
      <c r="J644" s="77">
        <v>0.10526315999999999</v>
      </c>
      <c r="K644" s="77" t="s">
        <v>11</v>
      </c>
      <c r="L644" s="77">
        <v>0.98360656000000002</v>
      </c>
      <c r="M644" s="77">
        <v>1</v>
      </c>
      <c r="N644" s="77">
        <v>0</v>
      </c>
      <c r="O644" s="77">
        <v>0.33333332999999998</v>
      </c>
      <c r="P644" s="77">
        <v>0</v>
      </c>
      <c r="Q644" s="77">
        <v>0</v>
      </c>
      <c r="R644" s="77">
        <v>0.36309523999999999</v>
      </c>
      <c r="S644" s="77">
        <v>0.12378636</v>
      </c>
      <c r="T644" s="77">
        <v>0.75510204000000003</v>
      </c>
      <c r="U644" s="77" t="s">
        <v>1146</v>
      </c>
      <c r="V644" s="10">
        <v>1</v>
      </c>
      <c r="W644" s="85">
        <v>0.97058823999999999</v>
      </c>
      <c r="X644" s="81">
        <v>61.405099999999997</v>
      </c>
      <c r="Y644" s="81">
        <v>61.405099999999997</v>
      </c>
      <c r="Z644" s="10" t="s">
        <v>114</v>
      </c>
      <c r="AA644" s="10">
        <v>2</v>
      </c>
      <c r="AB644" s="74">
        <v>41676.015457367037</v>
      </c>
      <c r="AC644" s="10">
        <v>1</v>
      </c>
      <c r="AD644" s="10">
        <v>1</v>
      </c>
      <c r="AE644" s="81">
        <v>79.166749999999993</v>
      </c>
      <c r="AF644" s="81">
        <v>61.405099999999997</v>
      </c>
      <c r="AG644" s="81">
        <v>-17.761649999999999</v>
      </c>
      <c r="AH644" s="10">
        <v>0</v>
      </c>
      <c r="AI644" s="74">
        <v>0</v>
      </c>
      <c r="AJ644" s="74">
        <f>Table1[[#This Row],[Improvement Payment Amount]]+Table1[[#This Row],[Incentive Payment Amount]]</f>
        <v>41676.015457367037</v>
      </c>
      <c r="AK644" s="3">
        <v>41676.015457367037</v>
      </c>
      <c r="AL644" s="3">
        <v>-41676.015457367037</v>
      </c>
      <c r="AM644" s="3">
        <v>0</v>
      </c>
    </row>
    <row r="645" spans="1:39" ht="17.100000000000001" customHeight="1" x14ac:dyDescent="0.25">
      <c r="A645" s="82">
        <v>240000068</v>
      </c>
      <c r="B645" s="83" t="s">
        <v>356</v>
      </c>
      <c r="C645" s="10">
        <v>1356370159</v>
      </c>
      <c r="D645" s="10">
        <v>206361198</v>
      </c>
      <c r="E645" s="84">
        <v>3159</v>
      </c>
      <c r="F645" s="84">
        <v>0</v>
      </c>
      <c r="G645" s="84">
        <v>18639</v>
      </c>
      <c r="H645" s="84">
        <v>21798</v>
      </c>
      <c r="I645" s="77">
        <v>0</v>
      </c>
      <c r="J645" s="77">
        <v>2.3529410000000001E-2</v>
      </c>
      <c r="K645" s="77">
        <v>1.5625E-2</v>
      </c>
      <c r="L645" s="77">
        <v>0.93867120999999998</v>
      </c>
      <c r="M645" s="77">
        <v>0.97117794000000002</v>
      </c>
      <c r="N645" s="77">
        <v>0</v>
      </c>
      <c r="O645" s="77">
        <v>0.4</v>
      </c>
      <c r="P645" s="77">
        <v>0</v>
      </c>
      <c r="Q645" s="77">
        <v>0</v>
      </c>
      <c r="R645" s="77">
        <v>6.6666669999999997E-2</v>
      </c>
      <c r="S645" s="77">
        <v>0.13784124</v>
      </c>
      <c r="T645" s="77">
        <v>0.52205882000000003</v>
      </c>
      <c r="U645" s="77" t="s">
        <v>1153</v>
      </c>
      <c r="V645" s="10">
        <v>1</v>
      </c>
      <c r="W645" s="85">
        <v>0.94774775</v>
      </c>
      <c r="X645" s="81">
        <v>47.221600000000002</v>
      </c>
      <c r="Y645" s="81">
        <v>47.221600000000002</v>
      </c>
      <c r="Z645" s="10" t="s">
        <v>114</v>
      </c>
      <c r="AA645" s="10">
        <v>1</v>
      </c>
      <c r="AB645" s="74">
        <v>0</v>
      </c>
      <c r="AC645" s="10">
        <v>1</v>
      </c>
      <c r="AD645" s="10">
        <v>1</v>
      </c>
      <c r="AE645" s="81">
        <v>52.777875000000002</v>
      </c>
      <c r="AF645" s="81">
        <v>47.221600000000002</v>
      </c>
      <c r="AG645" s="81">
        <v>-5.5562800000000001</v>
      </c>
      <c r="AH645" s="10">
        <v>0</v>
      </c>
      <c r="AI645" s="74">
        <v>0</v>
      </c>
      <c r="AJ645" s="74">
        <f>Table1[[#This Row],[Improvement Payment Amount]]+Table1[[#This Row],[Incentive Payment Amount]]</f>
        <v>0</v>
      </c>
      <c r="AK645" s="3">
        <v>0</v>
      </c>
      <c r="AL645" s="3">
        <v>0</v>
      </c>
      <c r="AM645" s="3">
        <v>0</v>
      </c>
    </row>
    <row r="646" spans="1:39" ht="17.100000000000001" customHeight="1" x14ac:dyDescent="0.25">
      <c r="A646" s="82">
        <v>240000071</v>
      </c>
      <c r="B646" s="83" t="s">
        <v>357</v>
      </c>
      <c r="C646" s="10">
        <v>1093711681</v>
      </c>
      <c r="D646" s="10">
        <v>206360042</v>
      </c>
      <c r="E646" s="84">
        <v>3689</v>
      </c>
      <c r="F646" s="84">
        <v>0</v>
      </c>
      <c r="G646" s="84">
        <v>5455</v>
      </c>
      <c r="H646" s="84">
        <v>9144</v>
      </c>
      <c r="I646" s="77">
        <v>0</v>
      </c>
      <c r="J646" s="77">
        <v>8.6956499999999992E-3</v>
      </c>
      <c r="K646" s="77">
        <v>0</v>
      </c>
      <c r="L646" s="77">
        <v>1</v>
      </c>
      <c r="M646" s="77">
        <v>1</v>
      </c>
      <c r="N646" s="77">
        <v>0</v>
      </c>
      <c r="O646" s="77">
        <v>0.13043478</v>
      </c>
      <c r="P646" s="77">
        <v>8.9285700000000003E-3</v>
      </c>
      <c r="Q646" s="77">
        <v>0</v>
      </c>
      <c r="R646" s="77">
        <v>9.1743099999999998E-3</v>
      </c>
      <c r="S646" s="77">
        <v>4.3927330000000001E-2</v>
      </c>
      <c r="T646" s="77">
        <v>0.82978722999999999</v>
      </c>
      <c r="U646" s="77" t="s">
        <v>1146</v>
      </c>
      <c r="V646" s="10">
        <v>1</v>
      </c>
      <c r="W646" s="85">
        <v>0.99248119999999995</v>
      </c>
      <c r="X646" s="81">
        <v>97.361500000000007</v>
      </c>
      <c r="Y646" s="81">
        <v>97.361500000000007</v>
      </c>
      <c r="Z646" s="10" t="s">
        <v>114</v>
      </c>
      <c r="AA646" s="10">
        <v>3</v>
      </c>
      <c r="AB646" s="74">
        <v>37898.841610637552</v>
      </c>
      <c r="AC646" s="10">
        <v>1</v>
      </c>
      <c r="AD646" s="10">
        <v>1</v>
      </c>
      <c r="AE646" s="81">
        <v>59.375031249999999</v>
      </c>
      <c r="AF646" s="81">
        <v>97.361500000000007</v>
      </c>
      <c r="AG646" s="81">
        <v>37.986469999999997</v>
      </c>
      <c r="AH646" s="10">
        <v>1</v>
      </c>
      <c r="AI646" s="74">
        <v>8919.8120955879021</v>
      </c>
      <c r="AJ646" s="74">
        <f>Table1[[#This Row],[Improvement Payment Amount]]+Table1[[#This Row],[Incentive Payment Amount]]</f>
        <v>46818.65370622545</v>
      </c>
      <c r="AK646" s="3">
        <v>46818.65370622545</v>
      </c>
      <c r="AL646" s="3">
        <v>0</v>
      </c>
      <c r="AM646" s="3">
        <v>46818.65370622545</v>
      </c>
    </row>
    <row r="647" spans="1:39" ht="17.100000000000001" customHeight="1" x14ac:dyDescent="0.25">
      <c r="A647" s="82">
        <v>240000075</v>
      </c>
      <c r="B647" s="83" t="s">
        <v>358</v>
      </c>
      <c r="C647" s="10">
        <v>1265453914</v>
      </c>
      <c r="D647" s="10">
        <v>206361244</v>
      </c>
      <c r="E647" s="84">
        <v>1831</v>
      </c>
      <c r="F647" s="84">
        <v>0</v>
      </c>
      <c r="G647" s="84">
        <v>14112</v>
      </c>
      <c r="H647" s="84">
        <v>15943</v>
      </c>
      <c r="I647" s="77">
        <v>0</v>
      </c>
      <c r="J647" s="77">
        <v>2.2222220000000001E-2</v>
      </c>
      <c r="K647" s="77">
        <v>0</v>
      </c>
      <c r="L647" s="77">
        <v>0.99763033000000001</v>
      </c>
      <c r="M647" s="77">
        <v>0.99763033000000001</v>
      </c>
      <c r="N647" s="77">
        <v>0</v>
      </c>
      <c r="O647" s="77">
        <v>3.4482760000000001E-2</v>
      </c>
      <c r="P647" s="77">
        <v>0</v>
      </c>
      <c r="Q647" s="77">
        <v>0</v>
      </c>
      <c r="R647" s="77">
        <v>5.6962029999999997E-2</v>
      </c>
      <c r="S647" s="77">
        <v>0.16361413999999999</v>
      </c>
      <c r="T647" s="77" t="s">
        <v>11</v>
      </c>
      <c r="U647" s="77" t="s">
        <v>1146</v>
      </c>
      <c r="V647" s="10">
        <v>1</v>
      </c>
      <c r="W647" s="85">
        <v>0.98275862000000003</v>
      </c>
      <c r="X647" s="81">
        <v>70.312299999999993</v>
      </c>
      <c r="Y647" s="81">
        <v>70.312299999999993</v>
      </c>
      <c r="Z647" s="10" t="s">
        <v>114</v>
      </c>
      <c r="AA647" s="10">
        <v>3</v>
      </c>
      <c r="AB647" s="74">
        <v>66078.437423271491</v>
      </c>
      <c r="AC647" s="10">
        <v>1</v>
      </c>
      <c r="AD647" s="10">
        <v>1</v>
      </c>
      <c r="AE647" s="81">
        <v>66.666749999999993</v>
      </c>
      <c r="AF647" s="81">
        <v>70.312299999999993</v>
      </c>
      <c r="AG647" s="81">
        <v>3.6455500000000001</v>
      </c>
      <c r="AH647" s="10">
        <v>0</v>
      </c>
      <c r="AI647" s="74">
        <v>0</v>
      </c>
      <c r="AJ647" s="74">
        <f>Table1[[#This Row],[Improvement Payment Amount]]+Table1[[#This Row],[Incentive Payment Amount]]</f>
        <v>66078.437423271491</v>
      </c>
      <c r="AK647" s="3">
        <v>66078.437423271491</v>
      </c>
      <c r="AL647" s="3">
        <v>0</v>
      </c>
      <c r="AM647" s="3">
        <v>66078.437423271491</v>
      </c>
    </row>
    <row r="648" spans="1:39" ht="17.100000000000001" customHeight="1" x14ac:dyDescent="0.25">
      <c r="A648" s="82">
        <v>240000080</v>
      </c>
      <c r="B648" s="83" t="s">
        <v>359</v>
      </c>
      <c r="C648" s="10">
        <v>1881681088</v>
      </c>
      <c r="D648" s="10">
        <v>206361257</v>
      </c>
      <c r="E648" s="84">
        <v>1850</v>
      </c>
      <c r="F648" s="84">
        <v>0</v>
      </c>
      <c r="G648" s="84">
        <v>19743</v>
      </c>
      <c r="H648" s="84">
        <v>21593</v>
      </c>
      <c r="I648" s="77">
        <v>0</v>
      </c>
      <c r="J648" s="77">
        <v>5.2631579999999997E-2</v>
      </c>
      <c r="K648" s="77">
        <v>0</v>
      </c>
      <c r="L648" s="77">
        <v>1</v>
      </c>
      <c r="M648" s="77">
        <v>1</v>
      </c>
      <c r="N648" s="77">
        <v>1.4999999999999999E-2</v>
      </c>
      <c r="O648" s="77">
        <v>0.16216216</v>
      </c>
      <c r="P648" s="77">
        <v>5.1351349999999997E-2</v>
      </c>
      <c r="Q648" s="77">
        <v>5.6497199999999996E-3</v>
      </c>
      <c r="R648" s="77">
        <v>0.12903226000000001</v>
      </c>
      <c r="S648" s="77">
        <v>0.21823155</v>
      </c>
      <c r="T648" s="77">
        <v>0.93650794000000004</v>
      </c>
      <c r="U648" s="77" t="s">
        <v>1146</v>
      </c>
      <c r="V648" s="10">
        <v>1</v>
      </c>
      <c r="W648" s="85">
        <v>0.98324022</v>
      </c>
      <c r="X648" s="81">
        <v>49.860500000000002</v>
      </c>
      <c r="Y648" s="81">
        <v>49.860500000000002</v>
      </c>
      <c r="Z648" s="10" t="s">
        <v>114</v>
      </c>
      <c r="AA648" s="10">
        <v>1</v>
      </c>
      <c r="AB648" s="74">
        <v>0</v>
      </c>
      <c r="AC648" s="10">
        <v>1</v>
      </c>
      <c r="AD648" s="10">
        <v>1</v>
      </c>
      <c r="AE648" s="81">
        <v>41.666625000000003</v>
      </c>
      <c r="AF648" s="81">
        <v>49.860500000000002</v>
      </c>
      <c r="AG648" s="81">
        <v>8.1938700000000004</v>
      </c>
      <c r="AH648" s="10">
        <v>0</v>
      </c>
      <c r="AI648" s="74">
        <v>0</v>
      </c>
      <c r="AJ648" s="74">
        <f>Table1[[#This Row],[Improvement Payment Amount]]+Table1[[#This Row],[Incentive Payment Amount]]</f>
        <v>0</v>
      </c>
      <c r="AK648" s="3">
        <v>0</v>
      </c>
      <c r="AL648" s="3">
        <v>0</v>
      </c>
      <c r="AM648" s="3">
        <v>0</v>
      </c>
    </row>
    <row r="649" spans="1:39" ht="17.100000000000001" customHeight="1" x14ac:dyDescent="0.25">
      <c r="A649" s="82">
        <v>240000085</v>
      </c>
      <c r="B649" s="83" t="s">
        <v>360</v>
      </c>
      <c r="C649" s="10">
        <v>1689661357</v>
      </c>
      <c r="D649" s="10">
        <v>206361265</v>
      </c>
      <c r="E649" s="84">
        <v>1373</v>
      </c>
      <c r="F649" s="84">
        <v>0</v>
      </c>
      <c r="G649" s="84">
        <v>12022</v>
      </c>
      <c r="H649" s="84">
        <v>13395</v>
      </c>
      <c r="I649" s="77">
        <v>0</v>
      </c>
      <c r="J649" s="77">
        <v>0</v>
      </c>
      <c r="K649" s="77">
        <v>0</v>
      </c>
      <c r="L649" s="77">
        <v>0.98550724999999995</v>
      </c>
      <c r="M649" s="77">
        <v>0.99367088999999997</v>
      </c>
      <c r="N649" s="77">
        <v>0</v>
      </c>
      <c r="O649" s="77">
        <v>0.41666667000000002</v>
      </c>
      <c r="P649" s="77">
        <v>0</v>
      </c>
      <c r="Q649" s="77">
        <v>1.136364E-2</v>
      </c>
      <c r="R649" s="77">
        <v>0.18390804999999999</v>
      </c>
      <c r="S649" s="77">
        <v>0.12157426</v>
      </c>
      <c r="T649" s="77">
        <v>0.91228070000000006</v>
      </c>
      <c r="U649" s="77" t="s">
        <v>1146</v>
      </c>
      <c r="V649" s="10">
        <v>1</v>
      </c>
      <c r="W649" s="85">
        <v>0.94512194999999999</v>
      </c>
      <c r="X649" s="81">
        <v>70.972499999999997</v>
      </c>
      <c r="Y649" s="81">
        <v>70.972499999999997</v>
      </c>
      <c r="Z649" s="10" t="s">
        <v>114</v>
      </c>
      <c r="AA649" s="10">
        <v>3</v>
      </c>
      <c r="AB649" s="74">
        <v>55517.824078575024</v>
      </c>
      <c r="AC649" s="10">
        <v>1</v>
      </c>
      <c r="AD649" s="10">
        <v>1</v>
      </c>
      <c r="AE649" s="81">
        <v>50.000500000000002</v>
      </c>
      <c r="AF649" s="81">
        <v>70.972499999999997</v>
      </c>
      <c r="AG649" s="81">
        <v>20.972000000000001</v>
      </c>
      <c r="AH649" s="10">
        <v>1</v>
      </c>
      <c r="AI649" s="74">
        <v>13066.588256824141</v>
      </c>
      <c r="AJ649" s="74">
        <f>Table1[[#This Row],[Improvement Payment Amount]]+Table1[[#This Row],[Incentive Payment Amount]]</f>
        <v>68584.41233539916</v>
      </c>
      <c r="AK649" s="3">
        <v>68584.41233539916</v>
      </c>
      <c r="AL649" s="3">
        <v>0</v>
      </c>
      <c r="AM649" s="3">
        <v>68584.41233539916</v>
      </c>
    </row>
    <row r="650" spans="1:39" ht="17.100000000000001" customHeight="1" x14ac:dyDescent="0.25">
      <c r="A650" s="82">
        <v>240000089</v>
      </c>
      <c r="B650" s="83" t="s">
        <v>932</v>
      </c>
      <c r="C650" s="10">
        <v>1487196655</v>
      </c>
      <c r="D650" s="10">
        <v>206361131</v>
      </c>
      <c r="E650" s="84">
        <v>4607</v>
      </c>
      <c r="F650" s="84">
        <v>0</v>
      </c>
      <c r="G650" s="84">
        <v>20742</v>
      </c>
      <c r="H650" s="84">
        <v>25349</v>
      </c>
      <c r="I650" s="77">
        <v>0</v>
      </c>
      <c r="J650" s="77">
        <v>2.7149320000000001E-2</v>
      </c>
      <c r="K650" s="77">
        <v>0</v>
      </c>
      <c r="L650" s="77">
        <v>0.90109890000000004</v>
      </c>
      <c r="M650" s="77">
        <v>0.88832487000000004</v>
      </c>
      <c r="N650" s="77">
        <v>1.37457E-2</v>
      </c>
      <c r="O650" s="77">
        <v>0.19178081999999999</v>
      </c>
      <c r="P650" s="77">
        <v>0</v>
      </c>
      <c r="Q650" s="77">
        <v>3.6900399999999999E-3</v>
      </c>
      <c r="R650" s="77">
        <v>7.287449E-2</v>
      </c>
      <c r="S650" s="77">
        <v>0.16968785</v>
      </c>
      <c r="T650" s="77">
        <v>0.56842104999999998</v>
      </c>
      <c r="U650" s="77" t="s">
        <v>1146</v>
      </c>
      <c r="V650" s="10">
        <v>1</v>
      </c>
      <c r="W650" s="85">
        <v>0.9921875</v>
      </c>
      <c r="X650" s="81">
        <v>44.583500000000001</v>
      </c>
      <c r="Y650" s="81">
        <v>44.583500000000001</v>
      </c>
      <c r="Z650" s="10" t="s">
        <v>114</v>
      </c>
      <c r="AA650" s="10">
        <v>1</v>
      </c>
      <c r="AB650" s="74">
        <v>0</v>
      </c>
      <c r="AC650" s="10">
        <v>1</v>
      </c>
      <c r="AD650" s="10">
        <v>1</v>
      </c>
      <c r="AE650" s="81">
        <v>36.111125000000001</v>
      </c>
      <c r="AF650" s="81">
        <v>44.583500000000001</v>
      </c>
      <c r="AG650" s="81">
        <v>8.4723699999999997</v>
      </c>
      <c r="AH650" s="10">
        <v>0</v>
      </c>
      <c r="AI650" s="74">
        <v>0</v>
      </c>
      <c r="AJ650" s="74">
        <f>Table1[[#This Row],[Improvement Payment Amount]]+Table1[[#This Row],[Incentive Payment Amount]]</f>
        <v>0</v>
      </c>
      <c r="AK650" s="3">
        <v>0</v>
      </c>
      <c r="AL650" s="3">
        <v>0</v>
      </c>
      <c r="AM650" s="3">
        <v>0</v>
      </c>
    </row>
    <row r="651" spans="1:39" ht="17.100000000000001" customHeight="1" x14ac:dyDescent="0.25">
      <c r="A651" s="82">
        <v>240000090</v>
      </c>
      <c r="B651" s="83" t="s">
        <v>361</v>
      </c>
      <c r="C651" s="10">
        <v>1780900068</v>
      </c>
      <c r="D651" s="10">
        <v>206361276</v>
      </c>
      <c r="E651" s="84">
        <v>2228</v>
      </c>
      <c r="F651" s="84">
        <v>0</v>
      </c>
      <c r="G651" s="84">
        <v>11551</v>
      </c>
      <c r="H651" s="84">
        <v>13779</v>
      </c>
      <c r="I651" s="77">
        <v>0</v>
      </c>
      <c r="J651" s="77">
        <v>1.204819E-2</v>
      </c>
      <c r="K651" s="77">
        <v>0</v>
      </c>
      <c r="L651" s="77">
        <v>0.99759615000000001</v>
      </c>
      <c r="M651" s="77">
        <v>1</v>
      </c>
      <c r="N651" s="77">
        <v>9.0090099999999996E-3</v>
      </c>
      <c r="O651" s="77">
        <v>0.31428571</v>
      </c>
      <c r="P651" s="77">
        <v>0</v>
      </c>
      <c r="Q651" s="77">
        <v>0</v>
      </c>
      <c r="R651" s="77">
        <v>0.14563107</v>
      </c>
      <c r="S651" s="77">
        <v>0.214424</v>
      </c>
      <c r="T651" s="77">
        <v>0.54347825999999999</v>
      </c>
      <c r="U651" s="77" t="s">
        <v>1146</v>
      </c>
      <c r="V651" s="10">
        <v>1</v>
      </c>
      <c r="W651" s="85">
        <v>0.98798799000000004</v>
      </c>
      <c r="X651" s="81">
        <v>49.859499999999997</v>
      </c>
      <c r="Y651" s="81">
        <v>49.859499999999997</v>
      </c>
      <c r="Z651" s="10" t="s">
        <v>114</v>
      </c>
      <c r="AA651" s="10">
        <v>1</v>
      </c>
      <c r="AB651" s="74">
        <v>0</v>
      </c>
      <c r="AC651" s="10">
        <v>1</v>
      </c>
      <c r="AD651" s="10">
        <v>1</v>
      </c>
      <c r="AE651" s="81">
        <v>58.333624999999998</v>
      </c>
      <c r="AF651" s="81">
        <v>49.859499999999997</v>
      </c>
      <c r="AG651" s="81">
        <v>-8.4741300000000006</v>
      </c>
      <c r="AH651" s="10">
        <v>0</v>
      </c>
      <c r="AI651" s="74">
        <v>0</v>
      </c>
      <c r="AJ651" s="74">
        <f>Table1[[#This Row],[Improvement Payment Amount]]+Table1[[#This Row],[Incentive Payment Amount]]</f>
        <v>0</v>
      </c>
      <c r="AK651" s="3">
        <v>0</v>
      </c>
      <c r="AL651" s="3">
        <v>0</v>
      </c>
      <c r="AM651" s="3">
        <v>0</v>
      </c>
    </row>
    <row r="652" spans="1:39" ht="17.100000000000001" customHeight="1" x14ac:dyDescent="0.25">
      <c r="A652" s="82">
        <v>240000094</v>
      </c>
      <c r="B652" s="83" t="s">
        <v>933</v>
      </c>
      <c r="C652" s="10">
        <v>1063810349</v>
      </c>
      <c r="D652" s="10">
        <v>206361299</v>
      </c>
      <c r="E652" s="84">
        <v>5374</v>
      </c>
      <c r="F652" s="84">
        <v>0</v>
      </c>
      <c r="G652" s="84">
        <v>44030</v>
      </c>
      <c r="H652" s="84">
        <v>49404</v>
      </c>
      <c r="I652" s="77">
        <v>0</v>
      </c>
      <c r="J652" s="77">
        <v>3.2786899999999999E-3</v>
      </c>
      <c r="K652" s="77">
        <v>0</v>
      </c>
      <c r="L652" s="77">
        <v>1</v>
      </c>
      <c r="M652" s="77">
        <v>1</v>
      </c>
      <c r="N652" s="77">
        <v>6.3424900000000001E-3</v>
      </c>
      <c r="O652" s="77">
        <v>0.15420560999999999</v>
      </c>
      <c r="P652" s="77">
        <v>0</v>
      </c>
      <c r="Q652" s="77">
        <v>0</v>
      </c>
      <c r="R652" s="77">
        <v>3.9665970000000002E-2</v>
      </c>
      <c r="S652" s="77">
        <v>0.13898699</v>
      </c>
      <c r="T652" s="77">
        <v>0.80851063999999995</v>
      </c>
      <c r="U652" s="77" t="s">
        <v>1146</v>
      </c>
      <c r="V652" s="10">
        <v>1</v>
      </c>
      <c r="W652" s="85">
        <v>0.96766744000000005</v>
      </c>
      <c r="X652" s="81">
        <v>84.165999999999997</v>
      </c>
      <c r="Y652" s="81">
        <v>84.165999999999997</v>
      </c>
      <c r="Z652" s="10" t="s">
        <v>114</v>
      </c>
      <c r="AA652" s="10">
        <v>3</v>
      </c>
      <c r="AB652" s="74">
        <v>204763.16392519002</v>
      </c>
      <c r="AC652" s="10">
        <v>1</v>
      </c>
      <c r="AD652" s="10">
        <v>1</v>
      </c>
      <c r="AE652" s="81">
        <v>83.333500000000001</v>
      </c>
      <c r="AF652" s="81">
        <v>84.165999999999997</v>
      </c>
      <c r="AG652" s="81">
        <v>0.83250000000000002</v>
      </c>
      <c r="AH652" s="10">
        <v>0</v>
      </c>
      <c r="AI652" s="74">
        <v>0</v>
      </c>
      <c r="AJ652" s="74">
        <f>Table1[[#This Row],[Improvement Payment Amount]]+Table1[[#This Row],[Incentive Payment Amount]]</f>
        <v>204763.16392519002</v>
      </c>
      <c r="AK652" s="3">
        <v>204763.16392519002</v>
      </c>
      <c r="AL652" s="3">
        <v>0</v>
      </c>
      <c r="AM652" s="3">
        <v>204763.16392519002</v>
      </c>
    </row>
    <row r="653" spans="1:39" ht="17.100000000000001" customHeight="1" x14ac:dyDescent="0.25">
      <c r="A653" s="82">
        <v>240000096</v>
      </c>
      <c r="B653" s="83" t="s">
        <v>362</v>
      </c>
      <c r="C653" s="10">
        <v>1982789343</v>
      </c>
      <c r="D653" s="10">
        <v>206361301</v>
      </c>
      <c r="E653" s="84">
        <v>990</v>
      </c>
      <c r="F653" s="84">
        <v>0</v>
      </c>
      <c r="G653" s="84">
        <v>886</v>
      </c>
      <c r="H653" s="84">
        <v>1876</v>
      </c>
      <c r="I653" s="77">
        <v>0</v>
      </c>
      <c r="J653" s="77">
        <v>0.109375</v>
      </c>
      <c r="K653" s="77">
        <v>0</v>
      </c>
      <c r="L653" s="77">
        <v>0.86757991000000001</v>
      </c>
      <c r="M653" s="77">
        <v>0.84153005000000003</v>
      </c>
      <c r="N653" s="77">
        <v>5.7971010000000003E-2</v>
      </c>
      <c r="O653" s="77">
        <v>0.88095237999999998</v>
      </c>
      <c r="P653" s="77">
        <v>0.27016129</v>
      </c>
      <c r="Q653" s="77">
        <v>0.14893617000000001</v>
      </c>
      <c r="R653" s="77">
        <v>3.4482760000000001E-2</v>
      </c>
      <c r="S653" s="77">
        <v>0.14169836</v>
      </c>
      <c r="T653" s="77">
        <v>0.64444444000000001</v>
      </c>
      <c r="U653" s="77" t="s">
        <v>1153</v>
      </c>
      <c r="V653" s="10">
        <v>1</v>
      </c>
      <c r="W653" s="85">
        <v>0.98790323000000002</v>
      </c>
      <c r="X653" s="81">
        <v>27.7789</v>
      </c>
      <c r="Y653" s="81">
        <v>27.7789</v>
      </c>
      <c r="Z653" s="10" t="s">
        <v>114</v>
      </c>
      <c r="AA653" s="10">
        <v>1</v>
      </c>
      <c r="AB653" s="74">
        <v>0</v>
      </c>
      <c r="AC653" s="10">
        <v>1</v>
      </c>
      <c r="AD653" s="10">
        <v>1</v>
      </c>
      <c r="AE653" s="81">
        <v>38.888750000000002</v>
      </c>
      <c r="AF653" s="81">
        <v>27.7789</v>
      </c>
      <c r="AG653" s="81">
        <v>-11.10985</v>
      </c>
      <c r="AH653" s="10">
        <v>0</v>
      </c>
      <c r="AI653" s="74">
        <v>0</v>
      </c>
      <c r="AJ653" s="74">
        <f>Table1[[#This Row],[Improvement Payment Amount]]+Table1[[#This Row],[Incentive Payment Amount]]</f>
        <v>0</v>
      </c>
      <c r="AK653" s="3">
        <v>0</v>
      </c>
      <c r="AL653" s="3">
        <v>0</v>
      </c>
      <c r="AM653" s="3">
        <v>0</v>
      </c>
    </row>
    <row r="654" spans="1:39" ht="17.100000000000001" customHeight="1" x14ac:dyDescent="0.25">
      <c r="A654" s="82">
        <v>240000097</v>
      </c>
      <c r="B654" s="83" t="s">
        <v>363</v>
      </c>
      <c r="C654" s="10">
        <v>1396739199</v>
      </c>
      <c r="D654" s="10">
        <v>206361332</v>
      </c>
      <c r="E654" s="84">
        <v>2235</v>
      </c>
      <c r="F654" s="84">
        <v>4012</v>
      </c>
      <c r="G654" s="84">
        <v>13352</v>
      </c>
      <c r="H654" s="84">
        <v>19599</v>
      </c>
      <c r="I654" s="77">
        <v>0</v>
      </c>
      <c r="J654" s="77">
        <v>0.09</v>
      </c>
      <c r="K654" s="77">
        <v>1.7793590000000001E-2</v>
      </c>
      <c r="L654" s="77">
        <v>0.83544304000000003</v>
      </c>
      <c r="M654" s="77">
        <v>0.78</v>
      </c>
      <c r="N654" s="77">
        <v>0</v>
      </c>
      <c r="O654" s="77" t="s">
        <v>11</v>
      </c>
      <c r="P654" s="77">
        <v>0.23076922999999999</v>
      </c>
      <c r="Q654" s="77">
        <v>0.12765957</v>
      </c>
      <c r="R654" s="77">
        <v>6.6666669999999997E-2</v>
      </c>
      <c r="S654" s="77">
        <v>0.13576415999999999</v>
      </c>
      <c r="T654" s="77">
        <v>0.56345177999999996</v>
      </c>
      <c r="U654" s="77" t="s">
        <v>1146</v>
      </c>
      <c r="V654" s="10">
        <v>1</v>
      </c>
      <c r="W654" s="85">
        <v>0.99125364000000005</v>
      </c>
      <c r="X654" s="81">
        <v>34.688800000000001</v>
      </c>
      <c r="Y654" s="81">
        <v>34.688800000000001</v>
      </c>
      <c r="Z654" s="10" t="s">
        <v>114</v>
      </c>
      <c r="AA654" s="10">
        <v>1</v>
      </c>
      <c r="AB654" s="74">
        <v>0</v>
      </c>
      <c r="AC654" s="10">
        <v>1</v>
      </c>
      <c r="AD654" s="10">
        <v>1</v>
      </c>
      <c r="AE654" s="81">
        <v>44.444000000000003</v>
      </c>
      <c r="AF654" s="81">
        <v>34.688800000000001</v>
      </c>
      <c r="AG654" s="81">
        <v>-9.7552000000000003</v>
      </c>
      <c r="AH654" s="10">
        <v>0</v>
      </c>
      <c r="AI654" s="74">
        <v>0</v>
      </c>
      <c r="AJ654" s="74">
        <f>Table1[[#This Row],[Improvement Payment Amount]]+Table1[[#This Row],[Incentive Payment Amount]]</f>
        <v>0</v>
      </c>
      <c r="AK654" s="3">
        <v>0</v>
      </c>
      <c r="AL654" s="3">
        <v>0</v>
      </c>
      <c r="AM654" s="3">
        <v>0</v>
      </c>
    </row>
    <row r="655" spans="1:39" ht="17.100000000000001" customHeight="1" x14ac:dyDescent="0.25">
      <c r="A655" s="82">
        <v>240000106</v>
      </c>
      <c r="B655" s="83" t="s">
        <v>934</v>
      </c>
      <c r="C655" s="10">
        <v>1659768406</v>
      </c>
      <c r="D655" s="10">
        <v>206361102</v>
      </c>
      <c r="E655" s="84">
        <v>4573</v>
      </c>
      <c r="F655" s="84">
        <v>0</v>
      </c>
      <c r="G655" s="84">
        <v>14090</v>
      </c>
      <c r="H655" s="84">
        <v>18663</v>
      </c>
      <c r="I655" s="77">
        <v>0</v>
      </c>
      <c r="J655" s="77">
        <v>2.4691359999999999E-2</v>
      </c>
      <c r="K655" s="77">
        <v>0</v>
      </c>
      <c r="L655" s="77">
        <v>0.85245901999999996</v>
      </c>
      <c r="M655" s="77">
        <v>0.78125</v>
      </c>
      <c r="N655" s="77">
        <v>0</v>
      </c>
      <c r="O655" s="77">
        <v>0.20895522</v>
      </c>
      <c r="P655" s="77">
        <v>0</v>
      </c>
      <c r="Q655" s="77">
        <v>5.46875E-2</v>
      </c>
      <c r="R655" s="77">
        <v>0.16049383</v>
      </c>
      <c r="S655" s="77">
        <v>0.17628288</v>
      </c>
      <c r="T655" s="77">
        <v>0.66216216000000006</v>
      </c>
      <c r="U655" s="77" t="s">
        <v>1146</v>
      </c>
      <c r="V655" s="10">
        <v>1</v>
      </c>
      <c r="W655" s="85">
        <v>1</v>
      </c>
      <c r="X655" s="81">
        <v>41.945</v>
      </c>
      <c r="Y655" s="81">
        <v>41.945</v>
      </c>
      <c r="Z655" s="10" t="s">
        <v>114</v>
      </c>
      <c r="AA655" s="10">
        <v>1</v>
      </c>
      <c r="AB655" s="74">
        <v>0</v>
      </c>
      <c r="AC655" s="10">
        <v>1</v>
      </c>
      <c r="AD655" s="10">
        <v>1</v>
      </c>
      <c r="AE655" s="81">
        <v>34.374781249999998</v>
      </c>
      <c r="AF655" s="81">
        <v>41.945</v>
      </c>
      <c r="AG655" s="81">
        <v>7.5702199999999999</v>
      </c>
      <c r="AH655" s="10">
        <v>0</v>
      </c>
      <c r="AI655" s="74">
        <v>0</v>
      </c>
      <c r="AJ655" s="74">
        <f>Table1[[#This Row],[Improvement Payment Amount]]+Table1[[#This Row],[Incentive Payment Amount]]</f>
        <v>0</v>
      </c>
      <c r="AK655" s="3">
        <v>0</v>
      </c>
      <c r="AL655" s="3">
        <v>0</v>
      </c>
      <c r="AM655" s="3">
        <v>0</v>
      </c>
    </row>
    <row r="656" spans="1:39" ht="17.100000000000001" customHeight="1" x14ac:dyDescent="0.25">
      <c r="A656" s="82">
        <v>240000145</v>
      </c>
      <c r="B656" s="83" t="s">
        <v>364</v>
      </c>
      <c r="C656" s="10">
        <v>1588770929</v>
      </c>
      <c r="D656" s="10">
        <v>206361333</v>
      </c>
      <c r="E656" s="84">
        <v>3514</v>
      </c>
      <c r="F656" s="84">
        <v>0</v>
      </c>
      <c r="G656" s="84">
        <v>18725</v>
      </c>
      <c r="H656" s="84">
        <v>22239</v>
      </c>
      <c r="I656" s="77">
        <v>0</v>
      </c>
      <c r="J656" s="77">
        <v>5.5555559999999997E-2</v>
      </c>
      <c r="K656" s="77">
        <v>0</v>
      </c>
      <c r="L656" s="77">
        <v>0.99336283000000003</v>
      </c>
      <c r="M656" s="77">
        <v>0.99840510000000005</v>
      </c>
      <c r="N656" s="77">
        <v>0</v>
      </c>
      <c r="O656" s="77">
        <v>0.25</v>
      </c>
      <c r="P656" s="77">
        <v>0</v>
      </c>
      <c r="Q656" s="77">
        <v>0</v>
      </c>
      <c r="R656" s="77">
        <v>5.5084750000000002E-2</v>
      </c>
      <c r="S656" s="77">
        <v>0.17119530999999999</v>
      </c>
      <c r="T656" s="77">
        <v>0.68181818000000005</v>
      </c>
      <c r="U656" s="77" t="s">
        <v>1146</v>
      </c>
      <c r="V656" s="10">
        <v>1</v>
      </c>
      <c r="W656" s="85">
        <v>0.93145869999999997</v>
      </c>
      <c r="X656" s="81">
        <v>52.499000000000002</v>
      </c>
      <c r="Y656" s="81">
        <v>52.499000000000002</v>
      </c>
      <c r="Z656" s="10" t="s">
        <v>114</v>
      </c>
      <c r="AA656" s="10">
        <v>2</v>
      </c>
      <c r="AB656" s="74">
        <v>61448.84358260197</v>
      </c>
      <c r="AC656" s="10">
        <v>1</v>
      </c>
      <c r="AD656" s="10">
        <v>1</v>
      </c>
      <c r="AE656" s="81">
        <v>83.333500000000001</v>
      </c>
      <c r="AF656" s="81">
        <v>52.499000000000002</v>
      </c>
      <c r="AG656" s="81">
        <v>-30.834499999999998</v>
      </c>
      <c r="AH656" s="10">
        <v>0</v>
      </c>
      <c r="AI656" s="74">
        <v>0</v>
      </c>
      <c r="AJ656" s="74">
        <f>Table1[[#This Row],[Improvement Payment Amount]]+Table1[[#This Row],[Incentive Payment Amount]]</f>
        <v>61448.84358260197</v>
      </c>
      <c r="AK656" s="3">
        <v>61448.84358260197</v>
      </c>
      <c r="AL656" s="3">
        <v>0</v>
      </c>
      <c r="AM656" s="3">
        <v>61448.84358260197</v>
      </c>
    </row>
    <row r="657" spans="1:39" ht="17.100000000000001" customHeight="1" x14ac:dyDescent="0.25">
      <c r="A657" s="82">
        <v>240000150</v>
      </c>
      <c r="B657" s="83" t="s">
        <v>365</v>
      </c>
      <c r="C657" s="10">
        <v>1811926603</v>
      </c>
      <c r="D657" s="10">
        <v>206361351</v>
      </c>
      <c r="E657" s="84">
        <v>2496</v>
      </c>
      <c r="F657" s="84">
        <v>0</v>
      </c>
      <c r="G657" s="84">
        <v>9984</v>
      </c>
      <c r="H657" s="84">
        <v>12480</v>
      </c>
      <c r="I657" s="77">
        <v>0</v>
      </c>
      <c r="J657" s="77">
        <v>1.886792E-2</v>
      </c>
      <c r="K657" s="77">
        <v>0.10852713</v>
      </c>
      <c r="L657" s="77">
        <v>0.97094800999999997</v>
      </c>
      <c r="M657" s="77">
        <v>0.98938678999999996</v>
      </c>
      <c r="N657" s="77">
        <v>0</v>
      </c>
      <c r="O657" s="77">
        <v>0.38461538000000001</v>
      </c>
      <c r="P657" s="77">
        <v>7.1684599999999998E-3</v>
      </c>
      <c r="Q657" s="77">
        <v>0</v>
      </c>
      <c r="R657" s="77">
        <v>5.7692309999999997E-2</v>
      </c>
      <c r="S657" s="77">
        <v>0.14950379</v>
      </c>
      <c r="T657" s="77">
        <v>0.65116278999999999</v>
      </c>
      <c r="U657" s="77" t="s">
        <v>1146</v>
      </c>
      <c r="V657" s="10">
        <v>1</v>
      </c>
      <c r="W657" s="85">
        <v>0.98279159000000005</v>
      </c>
      <c r="X657" s="81">
        <v>44.582500000000003</v>
      </c>
      <c r="Y657" s="81">
        <v>44.582500000000003</v>
      </c>
      <c r="Z657" s="10" t="s">
        <v>114</v>
      </c>
      <c r="AA657" s="10">
        <v>1</v>
      </c>
      <c r="AB657" s="74">
        <v>0</v>
      </c>
      <c r="AC657" s="10">
        <v>1</v>
      </c>
      <c r="AD657" s="10">
        <v>1</v>
      </c>
      <c r="AE657" s="81">
        <v>22.2225</v>
      </c>
      <c r="AF657" s="81">
        <v>44.582500000000003</v>
      </c>
      <c r="AG657" s="81">
        <v>22.36</v>
      </c>
      <c r="AH657" s="10">
        <v>1</v>
      </c>
      <c r="AI657" s="74">
        <v>12174.021757757766</v>
      </c>
      <c r="AJ657" s="74">
        <f>Table1[[#This Row],[Improvement Payment Amount]]+Table1[[#This Row],[Incentive Payment Amount]]</f>
        <v>12174.021757757766</v>
      </c>
      <c r="AK657" s="3">
        <v>12174.021757757766</v>
      </c>
      <c r="AL657" s="3">
        <v>0</v>
      </c>
      <c r="AM657" s="3">
        <v>12174.021757757766</v>
      </c>
    </row>
    <row r="658" spans="1:39" ht="17.100000000000001" customHeight="1" x14ac:dyDescent="0.25">
      <c r="A658" s="82">
        <v>240000152</v>
      </c>
      <c r="B658" s="83" t="s">
        <v>366</v>
      </c>
      <c r="C658" s="10">
        <v>1851364855</v>
      </c>
      <c r="D658" s="10">
        <v>206361366</v>
      </c>
      <c r="E658" s="84">
        <v>5402</v>
      </c>
      <c r="F658" s="84">
        <v>0</v>
      </c>
      <c r="G658" s="84">
        <v>17858</v>
      </c>
      <c r="H658" s="84">
        <v>23260</v>
      </c>
      <c r="I658" s="77">
        <v>0</v>
      </c>
      <c r="J658" s="77">
        <v>2.4844720000000001E-2</v>
      </c>
      <c r="K658" s="77">
        <v>0</v>
      </c>
      <c r="L658" s="77">
        <v>1</v>
      </c>
      <c r="M658" s="77">
        <v>1</v>
      </c>
      <c r="N658" s="77">
        <v>0</v>
      </c>
      <c r="O658" s="77">
        <v>0.25</v>
      </c>
      <c r="P658" s="77">
        <v>0</v>
      </c>
      <c r="Q658" s="77">
        <v>0</v>
      </c>
      <c r="R658" s="77">
        <v>9.8039219999999996E-2</v>
      </c>
      <c r="S658" s="77">
        <v>0.19327746000000001</v>
      </c>
      <c r="T658" s="77">
        <v>0.90625</v>
      </c>
      <c r="U658" s="77" t="s">
        <v>1146</v>
      </c>
      <c r="V658" s="10">
        <v>1</v>
      </c>
      <c r="W658" s="85">
        <v>0.96363635999999997</v>
      </c>
      <c r="X658" s="81">
        <v>68.331999999999994</v>
      </c>
      <c r="Y658" s="81">
        <v>68.331999999999994</v>
      </c>
      <c r="Z658" s="10" t="s">
        <v>114</v>
      </c>
      <c r="AA658" s="10">
        <v>3</v>
      </c>
      <c r="AB658" s="74">
        <v>96404.971113673382</v>
      </c>
      <c r="AC658" s="10">
        <v>1</v>
      </c>
      <c r="AD658" s="10">
        <v>1</v>
      </c>
      <c r="AE658" s="81">
        <v>61.111249999999998</v>
      </c>
      <c r="AF658" s="81">
        <v>68.331999999999994</v>
      </c>
      <c r="AG658" s="81">
        <v>7.2207499999999998</v>
      </c>
      <c r="AH658" s="10">
        <v>0</v>
      </c>
      <c r="AI658" s="74">
        <v>0</v>
      </c>
      <c r="AJ658" s="74">
        <f>Table1[[#This Row],[Improvement Payment Amount]]+Table1[[#This Row],[Incentive Payment Amount]]</f>
        <v>96404.971113673382</v>
      </c>
      <c r="AK658" s="3">
        <v>96404.971113673382</v>
      </c>
      <c r="AL658" s="3">
        <v>0</v>
      </c>
      <c r="AM658" s="3">
        <v>96404.971113673382</v>
      </c>
    </row>
    <row r="659" spans="1:39" ht="17.100000000000001" customHeight="1" x14ac:dyDescent="0.25">
      <c r="A659" s="82">
        <v>240000156</v>
      </c>
      <c r="B659" s="83" t="s">
        <v>935</v>
      </c>
      <c r="C659" s="10">
        <v>1750789046</v>
      </c>
      <c r="D659" s="10">
        <v>206361378</v>
      </c>
      <c r="E659" s="84">
        <v>7051</v>
      </c>
      <c r="F659" s="84">
        <v>0</v>
      </c>
      <c r="G659" s="84">
        <v>32538</v>
      </c>
      <c r="H659" s="84">
        <v>39589</v>
      </c>
      <c r="I659" s="77">
        <v>0</v>
      </c>
      <c r="J659" s="77">
        <v>0.14838709999999999</v>
      </c>
      <c r="K659" s="77">
        <v>0</v>
      </c>
      <c r="L659" s="77">
        <v>1</v>
      </c>
      <c r="M659" s="77">
        <v>1</v>
      </c>
      <c r="N659" s="77">
        <v>2.3923400000000002E-3</v>
      </c>
      <c r="O659" s="77">
        <v>0.19402985</v>
      </c>
      <c r="P659" s="77">
        <v>0</v>
      </c>
      <c r="Q659" s="77">
        <v>0</v>
      </c>
      <c r="R659" s="77">
        <v>5.7788939999999997E-2</v>
      </c>
      <c r="S659" s="77">
        <v>0.21202107000000001</v>
      </c>
      <c r="T659" s="77">
        <v>0.51851851999999998</v>
      </c>
      <c r="U659" s="77" t="s">
        <v>1153</v>
      </c>
      <c r="V659" s="10">
        <v>1</v>
      </c>
      <c r="W659" s="85">
        <v>0.98812352000000003</v>
      </c>
      <c r="X659" s="81">
        <v>55.553800000000003</v>
      </c>
      <c r="Y659" s="81">
        <v>55.553800000000003</v>
      </c>
      <c r="Z659" s="10" t="s">
        <v>114</v>
      </c>
      <c r="AA659" s="10">
        <v>2</v>
      </c>
      <c r="AB659" s="74">
        <v>109388.83351731775</v>
      </c>
      <c r="AC659" s="10">
        <v>1</v>
      </c>
      <c r="AD659" s="10">
        <v>1</v>
      </c>
      <c r="AE659" s="81">
        <v>58.333624999999998</v>
      </c>
      <c r="AF659" s="81">
        <v>55.553800000000003</v>
      </c>
      <c r="AG659" s="81">
        <v>-2.77983</v>
      </c>
      <c r="AH659" s="10">
        <v>0</v>
      </c>
      <c r="AI659" s="74">
        <v>0</v>
      </c>
      <c r="AJ659" s="74">
        <f>Table1[[#This Row],[Improvement Payment Amount]]+Table1[[#This Row],[Incentive Payment Amount]]</f>
        <v>109388.83351731775</v>
      </c>
      <c r="AK659" s="3">
        <v>109388.83351731775</v>
      </c>
      <c r="AL659" s="3">
        <v>0</v>
      </c>
      <c r="AM659" s="3">
        <v>109388.83351731775</v>
      </c>
    </row>
    <row r="660" spans="1:39" ht="17.100000000000001" customHeight="1" x14ac:dyDescent="0.25">
      <c r="A660" s="82">
        <v>240000252</v>
      </c>
      <c r="B660" s="83" t="s">
        <v>936</v>
      </c>
      <c r="C660" s="10">
        <v>1902372360</v>
      </c>
      <c r="D660" s="10">
        <v>206360188</v>
      </c>
      <c r="E660" s="84">
        <v>10326</v>
      </c>
      <c r="F660" s="84">
        <v>0</v>
      </c>
      <c r="G660" s="84">
        <v>7177</v>
      </c>
      <c r="H660" s="84">
        <v>17503</v>
      </c>
      <c r="I660" s="77">
        <v>0</v>
      </c>
      <c r="J660" s="77">
        <v>6.4516130000000005E-2</v>
      </c>
      <c r="K660" s="77">
        <v>7.4626869999999998E-2</v>
      </c>
      <c r="L660" s="77">
        <v>0.73684210999999999</v>
      </c>
      <c r="M660" s="77">
        <v>0.55421686999999997</v>
      </c>
      <c r="N660" s="77">
        <v>0</v>
      </c>
      <c r="O660" s="77" t="s">
        <v>11</v>
      </c>
      <c r="P660" s="77">
        <v>0.23333333000000001</v>
      </c>
      <c r="Q660" s="77">
        <v>0.14545454999999999</v>
      </c>
      <c r="R660" s="77">
        <v>0.20408163000000001</v>
      </c>
      <c r="S660" s="77" t="s">
        <v>11</v>
      </c>
      <c r="T660" s="77">
        <v>0.56363635999999995</v>
      </c>
      <c r="U660" s="77" t="s">
        <v>1146</v>
      </c>
      <c r="V660" s="10">
        <v>1</v>
      </c>
      <c r="W660" s="85">
        <v>0.95121951000000005</v>
      </c>
      <c r="X660" s="81">
        <v>18.571999999999999</v>
      </c>
      <c r="Y660" s="81">
        <v>18.571999999999999</v>
      </c>
      <c r="Z660" s="10" t="s">
        <v>114</v>
      </c>
      <c r="AA660" s="10">
        <v>1</v>
      </c>
      <c r="AB660" s="74">
        <v>0</v>
      </c>
      <c r="AC660" s="10">
        <v>1</v>
      </c>
      <c r="AD660" s="10">
        <v>1</v>
      </c>
      <c r="AE660" s="81">
        <v>57.142785713999999</v>
      </c>
      <c r="AF660" s="81">
        <v>18.571999999999999</v>
      </c>
      <c r="AG660" s="81">
        <v>-38.570790000000002</v>
      </c>
      <c r="AH660" s="10">
        <v>0</v>
      </c>
      <c r="AI660" s="74">
        <v>0</v>
      </c>
      <c r="AJ660" s="74">
        <f>Table1[[#This Row],[Improvement Payment Amount]]+Table1[[#This Row],[Incentive Payment Amount]]</f>
        <v>0</v>
      </c>
      <c r="AK660" s="3">
        <v>0</v>
      </c>
      <c r="AL660" s="3">
        <v>0</v>
      </c>
      <c r="AM660" s="3">
        <v>0</v>
      </c>
    </row>
    <row r="661" spans="1:39" ht="17.100000000000001" customHeight="1" x14ac:dyDescent="0.25">
      <c r="A661" s="82">
        <v>240000285</v>
      </c>
      <c r="B661" s="83" t="s">
        <v>367</v>
      </c>
      <c r="C661" s="10">
        <v>1285874560</v>
      </c>
      <c r="D661" s="10">
        <v>206361241</v>
      </c>
      <c r="E661" s="84">
        <v>3528</v>
      </c>
      <c r="F661" s="84">
        <v>0</v>
      </c>
      <c r="G661" s="84">
        <v>22233</v>
      </c>
      <c r="H661" s="84">
        <v>25761</v>
      </c>
      <c r="I661" s="77">
        <v>0</v>
      </c>
      <c r="J661" s="77">
        <v>3.286385E-2</v>
      </c>
      <c r="K661" s="77">
        <v>9.5693800000000006E-3</v>
      </c>
      <c r="L661" s="77">
        <v>0.58252426999999996</v>
      </c>
      <c r="M661" s="77">
        <v>0.5</v>
      </c>
      <c r="N661" s="77">
        <v>3.7800689999999998E-2</v>
      </c>
      <c r="O661" s="77">
        <v>0.45045045</v>
      </c>
      <c r="P661" s="77">
        <v>9.5238100000000006E-3</v>
      </c>
      <c r="Q661" s="77">
        <v>0</v>
      </c>
      <c r="R661" s="77">
        <v>0.20676691999999999</v>
      </c>
      <c r="S661" s="77">
        <v>0.20275571000000001</v>
      </c>
      <c r="T661" s="77">
        <v>0.81927711000000003</v>
      </c>
      <c r="U661" s="77" t="s">
        <v>1146</v>
      </c>
      <c r="V661" s="10">
        <v>1</v>
      </c>
      <c r="W661" s="85">
        <v>0.96538462000000003</v>
      </c>
      <c r="X661" s="81">
        <v>28.749500000000001</v>
      </c>
      <c r="Y661" s="81">
        <v>28.749500000000001</v>
      </c>
      <c r="Z661" s="10" t="s">
        <v>114</v>
      </c>
      <c r="AA661" s="10">
        <v>1</v>
      </c>
      <c r="AB661" s="74">
        <v>0</v>
      </c>
      <c r="AC661" s="10">
        <v>1</v>
      </c>
      <c r="AD661" s="10">
        <v>1</v>
      </c>
      <c r="AE661" s="81">
        <v>38.889000000000003</v>
      </c>
      <c r="AF661" s="81">
        <v>28.749500000000001</v>
      </c>
      <c r="AG661" s="81">
        <v>-10.1395</v>
      </c>
      <c r="AH661" s="10">
        <v>0</v>
      </c>
      <c r="AI661" s="74">
        <v>0</v>
      </c>
      <c r="AJ661" s="74">
        <f>Table1[[#This Row],[Improvement Payment Amount]]+Table1[[#This Row],[Incentive Payment Amount]]</f>
        <v>0</v>
      </c>
      <c r="AK661" s="3">
        <v>0</v>
      </c>
      <c r="AL661" s="3">
        <v>0</v>
      </c>
      <c r="AM661" s="3">
        <v>0</v>
      </c>
    </row>
    <row r="662" spans="1:39" ht="17.100000000000001" customHeight="1" x14ac:dyDescent="0.25">
      <c r="A662" s="82">
        <v>240000286</v>
      </c>
      <c r="B662" s="83" t="s">
        <v>368</v>
      </c>
      <c r="C662" s="10">
        <v>1699712885</v>
      </c>
      <c r="D662" s="10">
        <v>206361311</v>
      </c>
      <c r="E662" s="84">
        <v>8019</v>
      </c>
      <c r="F662" s="84">
        <v>0</v>
      </c>
      <c r="G662" s="84">
        <v>1587</v>
      </c>
      <c r="H662" s="84">
        <v>9606</v>
      </c>
      <c r="I662" s="77">
        <v>0</v>
      </c>
      <c r="J662" s="77">
        <v>3.1746030000000001E-2</v>
      </c>
      <c r="K662" s="77">
        <v>1.5873020000000002E-2</v>
      </c>
      <c r="L662" s="77">
        <v>0.98584906000000005</v>
      </c>
      <c r="M662" s="77">
        <v>0.98765431999999997</v>
      </c>
      <c r="N662" s="77">
        <v>0</v>
      </c>
      <c r="O662" s="77" t="s">
        <v>11</v>
      </c>
      <c r="P662" s="77">
        <v>7.7519399999999997E-3</v>
      </c>
      <c r="Q662" s="77">
        <v>0</v>
      </c>
      <c r="R662" s="77">
        <v>0.14084506999999999</v>
      </c>
      <c r="S662" s="77">
        <v>0.12883128999999999</v>
      </c>
      <c r="T662" s="77">
        <v>0.45161289999999998</v>
      </c>
      <c r="U662" s="77" t="s">
        <v>1146</v>
      </c>
      <c r="V662" s="10">
        <v>1</v>
      </c>
      <c r="W662" s="85">
        <v>0.97837837999999999</v>
      </c>
      <c r="X662" s="81">
        <v>55.468400000000003</v>
      </c>
      <c r="Y662" s="81">
        <v>55.468400000000003</v>
      </c>
      <c r="Z662" s="10" t="s">
        <v>114</v>
      </c>
      <c r="AA662" s="10">
        <v>2</v>
      </c>
      <c r="AB662" s="74">
        <v>26542.452064142926</v>
      </c>
      <c r="AC662" s="10">
        <v>1</v>
      </c>
      <c r="AD662" s="10">
        <v>1</v>
      </c>
      <c r="AE662" s="81">
        <v>44.444749999999999</v>
      </c>
      <c r="AF662" s="81">
        <v>55.468400000000003</v>
      </c>
      <c r="AG662" s="81">
        <v>11.02365</v>
      </c>
      <c r="AH662" s="10">
        <v>0</v>
      </c>
      <c r="AI662" s="74">
        <v>0</v>
      </c>
      <c r="AJ662" s="74">
        <f>Table1[[#This Row],[Improvement Payment Amount]]+Table1[[#This Row],[Incentive Payment Amount]]</f>
        <v>26542.452064142926</v>
      </c>
      <c r="AK662" s="3">
        <v>26542.452064142926</v>
      </c>
      <c r="AL662" s="3">
        <v>0</v>
      </c>
      <c r="AM662" s="3">
        <v>26542.452064142926</v>
      </c>
    </row>
    <row r="663" spans="1:39" ht="17.100000000000001" customHeight="1" x14ac:dyDescent="0.25">
      <c r="A663" s="82">
        <v>240000287</v>
      </c>
      <c r="B663" s="83" t="s">
        <v>369</v>
      </c>
      <c r="C663" s="10">
        <v>1851388458</v>
      </c>
      <c r="D663" s="10">
        <v>206361350</v>
      </c>
      <c r="E663" s="84">
        <v>4797</v>
      </c>
      <c r="F663" s="84">
        <v>2203</v>
      </c>
      <c r="G663" s="84">
        <v>22389</v>
      </c>
      <c r="H663" s="84">
        <v>29389</v>
      </c>
      <c r="I663" s="77">
        <v>4.5351499999999999E-3</v>
      </c>
      <c r="J663" s="77">
        <v>7.2864319999999996E-2</v>
      </c>
      <c r="K663" s="77">
        <v>0</v>
      </c>
      <c r="L663" s="77">
        <v>0.96178344000000004</v>
      </c>
      <c r="M663" s="77">
        <v>0.95956872999999998</v>
      </c>
      <c r="N663" s="77">
        <v>0</v>
      </c>
      <c r="O663" s="77" t="s">
        <v>11</v>
      </c>
      <c r="P663" s="77">
        <v>3.067485E-2</v>
      </c>
      <c r="Q663" s="77">
        <v>5.0505100000000002E-3</v>
      </c>
      <c r="R663" s="77">
        <v>9.3406589999999998E-2</v>
      </c>
      <c r="S663" s="77">
        <v>0.15346660000000001</v>
      </c>
      <c r="T663" s="77">
        <v>0.75496688999999995</v>
      </c>
      <c r="U663" s="77" t="s">
        <v>1146</v>
      </c>
      <c r="V663" s="10">
        <v>1</v>
      </c>
      <c r="W663" s="85">
        <v>0.96474954000000002</v>
      </c>
      <c r="X663" s="81">
        <v>58.437800000000003</v>
      </c>
      <c r="Y663" s="81">
        <v>58.437800000000003</v>
      </c>
      <c r="Z663" s="10" t="s">
        <v>114</v>
      </c>
      <c r="AA663" s="10">
        <v>2</v>
      </c>
      <c r="AB663" s="74">
        <v>81205.093036966107</v>
      </c>
      <c r="AC663" s="10">
        <v>1</v>
      </c>
      <c r="AD663" s="10">
        <v>1</v>
      </c>
      <c r="AE663" s="81">
        <v>50</v>
      </c>
      <c r="AF663" s="81">
        <v>58.437800000000003</v>
      </c>
      <c r="AG663" s="81">
        <v>8.4377999999999993</v>
      </c>
      <c r="AH663" s="10">
        <v>0</v>
      </c>
      <c r="AI663" s="74">
        <v>0</v>
      </c>
      <c r="AJ663" s="74">
        <f>Table1[[#This Row],[Improvement Payment Amount]]+Table1[[#This Row],[Incentive Payment Amount]]</f>
        <v>81205.093036966107</v>
      </c>
      <c r="AK663" s="3">
        <v>81205.093036966107</v>
      </c>
      <c r="AL663" s="3">
        <v>0</v>
      </c>
      <c r="AM663" s="3">
        <v>81205.093036966107</v>
      </c>
    </row>
    <row r="664" spans="1:39" ht="17.100000000000001" customHeight="1" x14ac:dyDescent="0.25">
      <c r="A664" s="82">
        <v>240000289</v>
      </c>
      <c r="B664" s="83" t="s">
        <v>370</v>
      </c>
      <c r="C664" s="10">
        <v>1649351735</v>
      </c>
      <c r="D664" s="10">
        <v>206361365</v>
      </c>
      <c r="E664" s="84">
        <v>9616</v>
      </c>
      <c r="F664" s="84">
        <v>2067</v>
      </c>
      <c r="G664" s="84">
        <v>23314</v>
      </c>
      <c r="H664" s="84">
        <v>34997</v>
      </c>
      <c r="I664" s="77">
        <v>0</v>
      </c>
      <c r="J664" s="77">
        <v>2.7906980000000001E-2</v>
      </c>
      <c r="K664" s="77">
        <v>0</v>
      </c>
      <c r="L664" s="77">
        <v>0.99104477999999996</v>
      </c>
      <c r="M664" s="77">
        <v>0.97928802999999998</v>
      </c>
      <c r="N664" s="77">
        <v>8.3160100000000004E-3</v>
      </c>
      <c r="O664" s="77">
        <v>0.18867924999999999</v>
      </c>
      <c r="P664" s="77">
        <v>0</v>
      </c>
      <c r="Q664" s="77">
        <v>0</v>
      </c>
      <c r="R664" s="77">
        <v>5.5555559999999997E-2</v>
      </c>
      <c r="S664" s="77">
        <v>0.11335611</v>
      </c>
      <c r="T664" s="77">
        <v>0.78475335999999996</v>
      </c>
      <c r="U664" s="77" t="s">
        <v>1146</v>
      </c>
      <c r="V664" s="10">
        <v>1</v>
      </c>
      <c r="W664" s="85">
        <v>0.99222125999999999</v>
      </c>
      <c r="X664" s="81">
        <v>73.611000000000004</v>
      </c>
      <c r="Y664" s="81">
        <v>73.611000000000004</v>
      </c>
      <c r="Z664" s="10" t="s">
        <v>114</v>
      </c>
      <c r="AA664" s="10">
        <v>3</v>
      </c>
      <c r="AB664" s="74">
        <v>145050.93611630384</v>
      </c>
      <c r="AC664" s="10">
        <v>1</v>
      </c>
      <c r="AD664" s="10">
        <v>1</v>
      </c>
      <c r="AE664" s="81">
        <v>66.666749999999993</v>
      </c>
      <c r="AF664" s="81">
        <v>73.611000000000004</v>
      </c>
      <c r="AG664" s="81">
        <v>6.9442500000000003</v>
      </c>
      <c r="AH664" s="10">
        <v>0</v>
      </c>
      <c r="AI664" s="74">
        <v>0</v>
      </c>
      <c r="AJ664" s="74">
        <f>Table1[[#This Row],[Improvement Payment Amount]]+Table1[[#This Row],[Incentive Payment Amount]]</f>
        <v>145050.93611630384</v>
      </c>
      <c r="AK664" s="3">
        <v>145050.93611630384</v>
      </c>
      <c r="AL664" s="3">
        <v>0</v>
      </c>
      <c r="AM664" s="3">
        <v>145050.93611630384</v>
      </c>
    </row>
    <row r="665" spans="1:39" ht="17.100000000000001" customHeight="1" x14ac:dyDescent="0.25">
      <c r="A665" s="82">
        <v>240000365</v>
      </c>
      <c r="B665" s="83" t="s">
        <v>937</v>
      </c>
      <c r="C665" s="10">
        <v>1588091383</v>
      </c>
      <c r="D665" s="10">
        <v>206364001</v>
      </c>
      <c r="E665" s="84">
        <v>775</v>
      </c>
      <c r="F665" s="84">
        <v>0</v>
      </c>
      <c r="G665" s="84">
        <v>6409</v>
      </c>
      <c r="H665" s="84">
        <v>7184</v>
      </c>
      <c r="I665" s="77">
        <v>0</v>
      </c>
      <c r="J665" s="77">
        <v>0.11538461999999999</v>
      </c>
      <c r="K665" s="77">
        <v>2.4875620000000001E-2</v>
      </c>
      <c r="L665" s="77">
        <v>0.91458333000000003</v>
      </c>
      <c r="M665" s="77">
        <v>0.91493055999999995</v>
      </c>
      <c r="N665" s="77">
        <v>0.1</v>
      </c>
      <c r="O665" s="77">
        <v>0.27777777999999997</v>
      </c>
      <c r="P665" s="77">
        <v>8.5000000000000006E-2</v>
      </c>
      <c r="Q665" s="77">
        <v>7.7586210000000003E-2</v>
      </c>
      <c r="R665" s="77">
        <v>0.20454544999999999</v>
      </c>
      <c r="S665" s="77">
        <v>0.18302863</v>
      </c>
      <c r="T665" s="77">
        <v>0.74637681</v>
      </c>
      <c r="U665" s="77" t="s">
        <v>1146</v>
      </c>
      <c r="V665" s="10">
        <v>1</v>
      </c>
      <c r="W665" s="85">
        <v>0.90893170000000001</v>
      </c>
      <c r="X665" s="81">
        <v>15.555999999999999</v>
      </c>
      <c r="Y665" s="81">
        <v>15.555999999999999</v>
      </c>
      <c r="Z665" s="10" t="s">
        <v>114</v>
      </c>
      <c r="AA665" s="10">
        <v>1</v>
      </c>
      <c r="AB665" s="74">
        <v>0</v>
      </c>
      <c r="AC665" s="10">
        <v>1</v>
      </c>
      <c r="AD665" s="10">
        <v>1</v>
      </c>
      <c r="AE665" s="81">
        <v>27.777750000000001</v>
      </c>
      <c r="AF665" s="81">
        <v>15.555999999999999</v>
      </c>
      <c r="AG665" s="81">
        <v>-12.22175</v>
      </c>
      <c r="AH665" s="10">
        <v>0</v>
      </c>
      <c r="AI665" s="74">
        <v>0</v>
      </c>
      <c r="AJ665" s="74">
        <f>Table1[[#This Row],[Improvement Payment Amount]]+Table1[[#This Row],[Incentive Payment Amount]]</f>
        <v>0</v>
      </c>
      <c r="AK665" s="3">
        <v>0</v>
      </c>
      <c r="AL665" s="3">
        <v>0</v>
      </c>
      <c r="AM665" s="3">
        <v>0</v>
      </c>
    </row>
    <row r="666" spans="1:39" ht="17.100000000000001" customHeight="1" x14ac:dyDescent="0.25">
      <c r="A666" s="82">
        <v>240000650</v>
      </c>
      <c r="B666" s="83" t="s">
        <v>371</v>
      </c>
      <c r="C666" s="10">
        <v>1871980722</v>
      </c>
      <c r="D666" s="10">
        <v>206364036</v>
      </c>
      <c r="E666" s="84">
        <v>12459</v>
      </c>
      <c r="F666" s="84">
        <v>0</v>
      </c>
      <c r="G666" s="84">
        <v>44113</v>
      </c>
      <c r="H666" s="84">
        <v>56572</v>
      </c>
      <c r="I666" s="77">
        <v>0</v>
      </c>
      <c r="J666" s="77">
        <v>3.8961040000000002E-2</v>
      </c>
      <c r="K666" s="77">
        <v>2.6315789999999999E-2</v>
      </c>
      <c r="L666" s="77">
        <v>0.83333332999999998</v>
      </c>
      <c r="M666" s="77">
        <v>0.83647799</v>
      </c>
      <c r="N666" s="77">
        <v>1.5747999999999999E-3</v>
      </c>
      <c r="O666" s="77">
        <v>0.28455285000000002</v>
      </c>
      <c r="P666" s="77">
        <v>5.0505100000000002E-3</v>
      </c>
      <c r="Q666" s="77">
        <v>7.0588200000000004E-3</v>
      </c>
      <c r="R666" s="77">
        <v>0.12820513</v>
      </c>
      <c r="S666" s="77">
        <v>0.12387475000000001</v>
      </c>
      <c r="T666" s="77">
        <v>0.98654708999999996</v>
      </c>
      <c r="U666" s="77" t="s">
        <v>1146</v>
      </c>
      <c r="V666" s="10">
        <v>1</v>
      </c>
      <c r="W666" s="85">
        <v>0.95195954000000005</v>
      </c>
      <c r="X666" s="81">
        <v>41.945</v>
      </c>
      <c r="Y666" s="81">
        <v>41.945</v>
      </c>
      <c r="Z666" s="10" t="s">
        <v>114</v>
      </c>
      <c r="AA666" s="10">
        <v>1</v>
      </c>
      <c r="AB666" s="74">
        <v>0</v>
      </c>
      <c r="AC666" s="10">
        <v>1</v>
      </c>
      <c r="AD666" s="10">
        <v>1</v>
      </c>
      <c r="AE666" s="81">
        <v>58.333125000000003</v>
      </c>
      <c r="AF666" s="81">
        <v>41.945</v>
      </c>
      <c r="AG666" s="81">
        <v>-16.38813</v>
      </c>
      <c r="AH666" s="10">
        <v>0</v>
      </c>
      <c r="AI666" s="74">
        <v>0</v>
      </c>
      <c r="AJ666" s="74">
        <f>Table1[[#This Row],[Improvement Payment Amount]]+Table1[[#This Row],[Incentive Payment Amount]]</f>
        <v>0</v>
      </c>
      <c r="AK666" s="3">
        <v>0</v>
      </c>
      <c r="AL666" s="3">
        <v>0</v>
      </c>
      <c r="AM666" s="3">
        <v>0</v>
      </c>
    </row>
    <row r="667" spans="1:39" ht="17.100000000000001" customHeight="1" x14ac:dyDescent="0.25">
      <c r="A667" s="82">
        <v>240000682</v>
      </c>
      <c r="B667" s="83" t="s">
        <v>938</v>
      </c>
      <c r="C667" s="10">
        <v>1437625894</v>
      </c>
      <c r="D667" s="10">
        <v>206364035</v>
      </c>
      <c r="E667" s="84">
        <v>8143</v>
      </c>
      <c r="F667" s="84">
        <v>0</v>
      </c>
      <c r="G667" s="84">
        <v>14498</v>
      </c>
      <c r="H667" s="84">
        <v>22641</v>
      </c>
      <c r="I667" s="77">
        <v>0</v>
      </c>
      <c r="J667" s="77">
        <v>5.4945050000000002E-2</v>
      </c>
      <c r="K667" s="77">
        <v>5.8441559999999997E-2</v>
      </c>
      <c r="L667" s="77">
        <v>0.95937499999999998</v>
      </c>
      <c r="M667" s="77">
        <v>0.96805896999999996</v>
      </c>
      <c r="N667" s="77">
        <v>5.4945100000000002E-3</v>
      </c>
      <c r="O667" s="77">
        <v>0.22222222</v>
      </c>
      <c r="P667" s="77">
        <v>0</v>
      </c>
      <c r="Q667" s="77">
        <v>0</v>
      </c>
      <c r="R667" s="77">
        <v>0.22818791999999999</v>
      </c>
      <c r="S667" s="77" t="s">
        <v>11</v>
      </c>
      <c r="T667" s="77">
        <v>0.45833332999999998</v>
      </c>
      <c r="U667" s="77" t="s">
        <v>1146</v>
      </c>
      <c r="V667" s="10">
        <v>1</v>
      </c>
      <c r="W667" s="85">
        <v>0.87362636999999999</v>
      </c>
      <c r="X667" s="81">
        <v>34.6858</v>
      </c>
      <c r="Y667" s="81">
        <v>0</v>
      </c>
      <c r="Z667" s="10" t="s">
        <v>114</v>
      </c>
      <c r="AA667" s="10" t="s">
        <v>36</v>
      </c>
      <c r="AB667" s="74">
        <v>0</v>
      </c>
      <c r="AC667" s="10">
        <v>1</v>
      </c>
      <c r="AD667" s="10">
        <v>0</v>
      </c>
      <c r="AE667" s="81">
        <v>12.499874999999999</v>
      </c>
      <c r="AF667" s="81">
        <v>34.6858</v>
      </c>
      <c r="AG667" s="81">
        <v>22.185919999999999</v>
      </c>
      <c r="AH667" s="10">
        <v>1</v>
      </c>
      <c r="AI667" s="74">
        <v>0</v>
      </c>
      <c r="AJ667" s="74">
        <f>Table1[[#This Row],[Improvement Payment Amount]]+Table1[[#This Row],[Incentive Payment Amount]]</f>
        <v>0</v>
      </c>
      <c r="AK667" s="3">
        <v>0</v>
      </c>
      <c r="AL667" s="3">
        <v>0</v>
      </c>
      <c r="AM667" s="3">
        <v>0</v>
      </c>
    </row>
    <row r="668" spans="1:39" ht="17.100000000000001" customHeight="1" x14ac:dyDescent="0.25">
      <c r="A668" s="82">
        <v>240000700</v>
      </c>
      <c r="B668" s="83" t="s">
        <v>939</v>
      </c>
      <c r="C668" s="10">
        <v>1720307796</v>
      </c>
      <c r="D668" s="10">
        <v>206364042</v>
      </c>
      <c r="E668" s="84">
        <v>5145</v>
      </c>
      <c r="F668" s="84">
        <v>0</v>
      </c>
      <c r="G668" s="84">
        <v>9676</v>
      </c>
      <c r="H668" s="84">
        <v>14821</v>
      </c>
      <c r="I668" s="77">
        <v>4.0322600000000002E-3</v>
      </c>
      <c r="J668" s="77">
        <v>5.0925930000000001E-2</v>
      </c>
      <c r="K668" s="77">
        <v>0</v>
      </c>
      <c r="L668" s="77">
        <v>1</v>
      </c>
      <c r="M668" s="77">
        <v>1</v>
      </c>
      <c r="N668" s="77">
        <v>0</v>
      </c>
      <c r="O668" s="77">
        <v>0.31818182</v>
      </c>
      <c r="P668" s="77">
        <v>0</v>
      </c>
      <c r="Q668" s="77">
        <v>0</v>
      </c>
      <c r="R668" s="77">
        <v>3.4722219999999998E-2</v>
      </c>
      <c r="S668" s="77">
        <v>0.16624970999999999</v>
      </c>
      <c r="T668" s="77">
        <v>0.33064515999999999</v>
      </c>
      <c r="U668" s="77" t="s">
        <v>1146</v>
      </c>
      <c r="V668" s="10">
        <v>1</v>
      </c>
      <c r="W668" s="85">
        <v>0.95154185000000002</v>
      </c>
      <c r="X668" s="81">
        <v>63.054000000000002</v>
      </c>
      <c r="Y668" s="81">
        <v>63.054000000000002</v>
      </c>
      <c r="Z668" s="10" t="s">
        <v>114</v>
      </c>
      <c r="AA668" s="10">
        <v>2</v>
      </c>
      <c r="AB668" s="74">
        <v>40952.080162675651</v>
      </c>
      <c r="AC668" s="10">
        <v>1</v>
      </c>
      <c r="AD668" s="10">
        <v>1</v>
      </c>
      <c r="AE668" s="81">
        <v>71.874906249999995</v>
      </c>
      <c r="AF668" s="81">
        <v>63.054000000000002</v>
      </c>
      <c r="AG668" s="81">
        <v>-8.8209099999999996</v>
      </c>
      <c r="AH668" s="10">
        <v>0</v>
      </c>
      <c r="AI668" s="74">
        <v>0</v>
      </c>
      <c r="AJ668" s="74">
        <f>Table1[[#This Row],[Improvement Payment Amount]]+Table1[[#This Row],[Incentive Payment Amount]]</f>
        <v>40952.080162675651</v>
      </c>
      <c r="AK668" s="3">
        <v>40952.080162675651</v>
      </c>
      <c r="AL668" s="3">
        <v>0</v>
      </c>
      <c r="AM668" s="3">
        <v>40952.080162675651</v>
      </c>
    </row>
    <row r="669" spans="1:39" ht="17.100000000000001" customHeight="1" x14ac:dyDescent="0.25">
      <c r="A669" s="82">
        <v>240000873</v>
      </c>
      <c r="B669" s="83" t="s">
        <v>372</v>
      </c>
      <c r="C669" s="10">
        <v>1316220247</v>
      </c>
      <c r="D669" s="10">
        <v>206364064</v>
      </c>
      <c r="E669" s="84">
        <v>3686</v>
      </c>
      <c r="F669" s="84">
        <v>2384</v>
      </c>
      <c r="G669" s="84">
        <v>5822</v>
      </c>
      <c r="H669" s="84">
        <v>11892</v>
      </c>
      <c r="I669" s="77">
        <v>0</v>
      </c>
      <c r="J669" s="77">
        <v>0.17449664000000001</v>
      </c>
      <c r="K669" s="77">
        <v>5.992509E-2</v>
      </c>
      <c r="L669" s="77">
        <v>0.81153845999999996</v>
      </c>
      <c r="M669" s="77">
        <v>0.81689372999999998</v>
      </c>
      <c r="N669" s="77">
        <v>1.9543970000000001E-2</v>
      </c>
      <c r="O669" s="77">
        <v>0.69444444000000005</v>
      </c>
      <c r="P669" s="77">
        <v>1.4317180000000001E-2</v>
      </c>
      <c r="Q669" s="77">
        <v>0</v>
      </c>
      <c r="R669" s="77">
        <v>0.10638298</v>
      </c>
      <c r="S669" s="77">
        <v>0.12776145999999999</v>
      </c>
      <c r="T669" s="77">
        <v>0.46743295000000001</v>
      </c>
      <c r="U669" s="77" t="s">
        <v>1146</v>
      </c>
      <c r="V669" s="10">
        <v>1</v>
      </c>
      <c r="W669" s="85">
        <v>0.98584512999999996</v>
      </c>
      <c r="X669" s="81">
        <v>23.471499999999999</v>
      </c>
      <c r="Y669" s="81">
        <v>23.471499999999999</v>
      </c>
      <c r="Z669" s="10" t="s">
        <v>114</v>
      </c>
      <c r="AA669" s="10">
        <v>1</v>
      </c>
      <c r="AB669" s="74">
        <v>0</v>
      </c>
      <c r="AC669" s="10">
        <v>1</v>
      </c>
      <c r="AD669" s="10">
        <v>1</v>
      </c>
      <c r="AE669" s="81">
        <v>21.874906249999999</v>
      </c>
      <c r="AF669" s="81">
        <v>23.471499999999999</v>
      </c>
      <c r="AG669" s="81">
        <v>1.59659</v>
      </c>
      <c r="AH669" s="10">
        <v>0</v>
      </c>
      <c r="AI669" s="74">
        <v>0</v>
      </c>
      <c r="AJ669" s="74">
        <f>Table1[[#This Row],[Improvement Payment Amount]]+Table1[[#This Row],[Incentive Payment Amount]]</f>
        <v>0</v>
      </c>
      <c r="AK669" s="3">
        <v>0</v>
      </c>
      <c r="AL669" s="3">
        <v>0</v>
      </c>
      <c r="AM669" s="3">
        <v>0</v>
      </c>
    </row>
    <row r="670" spans="1:39" ht="17.100000000000001" customHeight="1" x14ac:dyDescent="0.25">
      <c r="A670" s="82">
        <v>240001011</v>
      </c>
      <c r="B670" s="83" t="s">
        <v>940</v>
      </c>
      <c r="C670" s="10">
        <v>1366091233</v>
      </c>
      <c r="D670" s="10">
        <v>206364080</v>
      </c>
      <c r="E670" s="84">
        <v>2260</v>
      </c>
      <c r="F670" s="84">
        <v>0</v>
      </c>
      <c r="G670" s="84">
        <v>7286</v>
      </c>
      <c r="H670" s="84">
        <v>9546</v>
      </c>
      <c r="I670" s="77">
        <v>0</v>
      </c>
      <c r="J670" s="77">
        <v>3.5460989999999998E-2</v>
      </c>
      <c r="K670" s="77">
        <v>0</v>
      </c>
      <c r="L670" s="77">
        <v>1</v>
      </c>
      <c r="M670" s="77">
        <v>1</v>
      </c>
      <c r="N670" s="77">
        <v>0</v>
      </c>
      <c r="O670" s="77">
        <v>0.17948718</v>
      </c>
      <c r="P670" s="77">
        <v>0</v>
      </c>
      <c r="Q670" s="77">
        <v>0</v>
      </c>
      <c r="R670" s="77">
        <v>5.325444E-2</v>
      </c>
      <c r="S670" s="77">
        <v>0.17668771999999999</v>
      </c>
      <c r="T670" s="77" t="s">
        <v>11</v>
      </c>
      <c r="U670" s="77" t="s">
        <v>1153</v>
      </c>
      <c r="V670" s="10">
        <v>1</v>
      </c>
      <c r="W670" s="85">
        <v>0.98737728000000002</v>
      </c>
      <c r="X670" s="81">
        <v>68.748800000000003</v>
      </c>
      <c r="Y670" s="81">
        <v>68.748800000000003</v>
      </c>
      <c r="Z670" s="10" t="s">
        <v>114</v>
      </c>
      <c r="AA670" s="10">
        <v>3</v>
      </c>
      <c r="AB670" s="74">
        <v>39564.998033152457</v>
      </c>
      <c r="AC670" s="10">
        <v>1</v>
      </c>
      <c r="AD670" s="10">
        <v>1</v>
      </c>
      <c r="AE670" s="81">
        <v>61.111499999999999</v>
      </c>
      <c r="AF670" s="81">
        <v>68.748800000000003</v>
      </c>
      <c r="AG670" s="81">
        <v>7.6372999999999998</v>
      </c>
      <c r="AH670" s="10">
        <v>0</v>
      </c>
      <c r="AI670" s="74">
        <v>0</v>
      </c>
      <c r="AJ670" s="74">
        <f>Table1[[#This Row],[Improvement Payment Amount]]+Table1[[#This Row],[Incentive Payment Amount]]</f>
        <v>39564.998033152457</v>
      </c>
      <c r="AK670" s="3">
        <v>39564.998033152457</v>
      </c>
      <c r="AL670" s="3">
        <v>0</v>
      </c>
      <c r="AM670" s="3">
        <v>39564.998033152457</v>
      </c>
    </row>
    <row r="671" spans="1:39" ht="17.100000000000001" customHeight="1" x14ac:dyDescent="0.25">
      <c r="A671" s="82">
        <v>240001032</v>
      </c>
      <c r="B671" s="83" t="s">
        <v>373</v>
      </c>
      <c r="C671" s="10">
        <v>1467847996</v>
      </c>
      <c r="D671" s="10">
        <v>206364083</v>
      </c>
      <c r="E671" s="84">
        <v>3805</v>
      </c>
      <c r="F671" s="84">
        <v>0</v>
      </c>
      <c r="G671" s="84">
        <v>17958</v>
      </c>
      <c r="H671" s="84">
        <v>21763</v>
      </c>
      <c r="I671" s="77">
        <v>0</v>
      </c>
      <c r="J671" s="77">
        <v>2.7777779999999998E-2</v>
      </c>
      <c r="K671" s="77">
        <v>8.0645159999999994E-2</v>
      </c>
      <c r="L671" s="77">
        <v>0.98923077000000004</v>
      </c>
      <c r="M671" s="77">
        <v>0.97222222000000003</v>
      </c>
      <c r="N671" s="77">
        <v>0</v>
      </c>
      <c r="O671" s="77">
        <v>0.50467289999999998</v>
      </c>
      <c r="P671" s="77">
        <v>4.0909090000000002E-2</v>
      </c>
      <c r="Q671" s="77">
        <v>3.1413610000000002E-2</v>
      </c>
      <c r="R671" s="77">
        <v>8.5585590000000003E-2</v>
      </c>
      <c r="S671" s="77">
        <v>0.16148692000000001</v>
      </c>
      <c r="T671" s="77">
        <v>0.92622950999999998</v>
      </c>
      <c r="U671" s="77" t="s">
        <v>1146</v>
      </c>
      <c r="V671" s="10">
        <v>1</v>
      </c>
      <c r="W671" s="85">
        <v>0.97542532999999998</v>
      </c>
      <c r="X671" s="81">
        <v>47.222999999999999</v>
      </c>
      <c r="Y671" s="81">
        <v>47.222999999999999</v>
      </c>
      <c r="Z671" s="10" t="s">
        <v>114</v>
      </c>
      <c r="AA671" s="10">
        <v>1</v>
      </c>
      <c r="AB671" s="74">
        <v>0</v>
      </c>
      <c r="AC671" s="10">
        <v>1</v>
      </c>
      <c r="AD671" s="10">
        <v>1</v>
      </c>
      <c r="AE671" s="81">
        <v>88.888999999999996</v>
      </c>
      <c r="AF671" s="81">
        <v>47.222999999999999</v>
      </c>
      <c r="AG671" s="81">
        <v>-41.665999999999997</v>
      </c>
      <c r="AH671" s="10">
        <v>0</v>
      </c>
      <c r="AI671" s="74">
        <v>0</v>
      </c>
      <c r="AJ671" s="74">
        <f>Table1[[#This Row],[Improvement Payment Amount]]+Table1[[#This Row],[Incentive Payment Amount]]</f>
        <v>0</v>
      </c>
      <c r="AK671" s="3">
        <v>0</v>
      </c>
      <c r="AL671" s="3">
        <v>0</v>
      </c>
      <c r="AM671" s="3">
        <v>0</v>
      </c>
    </row>
    <row r="672" spans="1:39" ht="17.100000000000001" customHeight="1" x14ac:dyDescent="0.25">
      <c r="A672" s="82">
        <v>240001081</v>
      </c>
      <c r="B672" s="83" t="s">
        <v>374</v>
      </c>
      <c r="C672" s="10">
        <v>1770768509</v>
      </c>
      <c r="D672" s="10">
        <v>206364097</v>
      </c>
      <c r="E672" s="84">
        <v>3118</v>
      </c>
      <c r="F672" s="84">
        <v>0</v>
      </c>
      <c r="G672" s="84">
        <v>8022</v>
      </c>
      <c r="H672" s="84">
        <v>11140</v>
      </c>
      <c r="I672" s="77">
        <v>0</v>
      </c>
      <c r="J672" s="77">
        <v>1.9607840000000001E-2</v>
      </c>
      <c r="K672" s="77">
        <v>0</v>
      </c>
      <c r="L672" s="77">
        <v>1</v>
      </c>
      <c r="M672" s="77">
        <v>1</v>
      </c>
      <c r="N672" s="77">
        <v>0</v>
      </c>
      <c r="O672" s="77">
        <v>0.42622950999999998</v>
      </c>
      <c r="P672" s="77">
        <v>0</v>
      </c>
      <c r="Q672" s="77">
        <v>0</v>
      </c>
      <c r="R672" s="77">
        <v>2.8846150000000001E-2</v>
      </c>
      <c r="S672" s="77">
        <v>0.16789087</v>
      </c>
      <c r="T672" s="77">
        <v>0.43373494000000001</v>
      </c>
      <c r="U672" s="77" t="s">
        <v>1146</v>
      </c>
      <c r="V672" s="10">
        <v>1</v>
      </c>
      <c r="W672" s="85">
        <v>0.99182561000000002</v>
      </c>
      <c r="X672" s="81">
        <v>63.054000000000002</v>
      </c>
      <c r="Y672" s="81">
        <v>63.054000000000002</v>
      </c>
      <c r="Z672" s="10" t="s">
        <v>114</v>
      </c>
      <c r="AA672" s="10">
        <v>2</v>
      </c>
      <c r="AB672" s="74">
        <v>30781.065583442869</v>
      </c>
      <c r="AC672" s="10">
        <v>1</v>
      </c>
      <c r="AD672" s="10">
        <v>1</v>
      </c>
      <c r="AE672" s="81">
        <v>27.778500000000001</v>
      </c>
      <c r="AF672" s="81">
        <v>63.054000000000002</v>
      </c>
      <c r="AG672" s="81">
        <v>35.275500000000001</v>
      </c>
      <c r="AH672" s="10">
        <v>1</v>
      </c>
      <c r="AI672" s="74">
        <v>10866.875190819032</v>
      </c>
      <c r="AJ672" s="74">
        <f>Table1[[#This Row],[Improvement Payment Amount]]+Table1[[#This Row],[Incentive Payment Amount]]</f>
        <v>41647.940774261901</v>
      </c>
      <c r="AK672" s="3">
        <v>41647.940774261901</v>
      </c>
      <c r="AL672" s="3">
        <v>0</v>
      </c>
      <c r="AM672" s="3">
        <v>41647.940774261901</v>
      </c>
    </row>
    <row r="673" spans="1:39" ht="17.100000000000001" customHeight="1" x14ac:dyDescent="0.25">
      <c r="A673" s="82">
        <v>240001854</v>
      </c>
      <c r="B673" s="83" t="s">
        <v>941</v>
      </c>
      <c r="C673" s="10">
        <v>1225336373</v>
      </c>
      <c r="D673" s="10">
        <v>206144006</v>
      </c>
      <c r="E673" s="84">
        <v>16876</v>
      </c>
      <c r="F673" s="84">
        <v>0</v>
      </c>
      <c r="G673" s="84">
        <v>143</v>
      </c>
      <c r="H673" s="84">
        <v>17019</v>
      </c>
      <c r="I673" s="77">
        <v>0</v>
      </c>
      <c r="J673" s="77">
        <v>3.7383180000000002E-2</v>
      </c>
      <c r="K673" s="77">
        <v>9.7902100000000006E-2</v>
      </c>
      <c r="L673" s="77">
        <v>0.93513513999999998</v>
      </c>
      <c r="M673" s="77">
        <v>0.94387754999999995</v>
      </c>
      <c r="N673" s="77">
        <v>2.0689659999999999E-2</v>
      </c>
      <c r="O673" s="77">
        <v>0.48717948999999999</v>
      </c>
      <c r="P673" s="77">
        <v>0.05</v>
      </c>
      <c r="Q673" s="77">
        <v>7.8740160000000003E-2</v>
      </c>
      <c r="R673" s="77">
        <v>7.4074070000000006E-2</v>
      </c>
      <c r="S673" s="77">
        <v>0.18314892999999999</v>
      </c>
      <c r="T673" s="77">
        <v>0.67692308000000001</v>
      </c>
      <c r="U673" s="77" t="s">
        <v>1146</v>
      </c>
      <c r="V673" s="10">
        <v>1</v>
      </c>
      <c r="W673" s="85">
        <v>0.97461929000000003</v>
      </c>
      <c r="X673" s="81">
        <v>12.916499999999999</v>
      </c>
      <c r="Y673" s="81">
        <v>12.916499999999999</v>
      </c>
      <c r="Z673" s="10" t="s">
        <v>114</v>
      </c>
      <c r="AA673" s="10">
        <v>1</v>
      </c>
      <c r="AB673" s="74">
        <v>0</v>
      </c>
      <c r="AC673" s="10">
        <v>1</v>
      </c>
      <c r="AD673" s="10">
        <v>1</v>
      </c>
      <c r="AE673" s="81">
        <v>27.777999999999999</v>
      </c>
      <c r="AF673" s="81">
        <v>12.916499999999999</v>
      </c>
      <c r="AG673" s="81">
        <v>-14.861499999999999</v>
      </c>
      <c r="AH673" s="10">
        <v>0</v>
      </c>
      <c r="AI673" s="74">
        <v>0</v>
      </c>
      <c r="AJ673" s="74">
        <f>Table1[[#This Row],[Improvement Payment Amount]]+Table1[[#This Row],[Incentive Payment Amount]]</f>
        <v>0</v>
      </c>
      <c r="AK673" s="3">
        <v>0</v>
      </c>
      <c r="AL673" s="3">
        <v>0</v>
      </c>
      <c r="AM673" s="3">
        <v>0</v>
      </c>
    </row>
    <row r="674" spans="1:39" ht="17.100000000000001" customHeight="1" x14ac:dyDescent="0.25">
      <c r="A674" s="82">
        <v>250000010</v>
      </c>
      <c r="B674" s="83" t="s">
        <v>942</v>
      </c>
      <c r="C674" s="10">
        <v>1659504991</v>
      </c>
      <c r="D674" s="10">
        <v>206331091</v>
      </c>
      <c r="E674" s="84">
        <v>3799</v>
      </c>
      <c r="F674" s="84">
        <v>0</v>
      </c>
      <c r="G674" s="84">
        <v>20323</v>
      </c>
      <c r="H674" s="84">
        <v>24122</v>
      </c>
      <c r="I674" s="77">
        <v>0</v>
      </c>
      <c r="J674" s="77">
        <v>5.8479500000000002E-3</v>
      </c>
      <c r="K674" s="77">
        <v>0</v>
      </c>
      <c r="L674" s="77">
        <v>0.97716895000000004</v>
      </c>
      <c r="M674" s="77">
        <v>0.99744246000000003</v>
      </c>
      <c r="N674" s="77">
        <v>3.9840600000000002E-3</v>
      </c>
      <c r="O674" s="77">
        <v>0.27173913</v>
      </c>
      <c r="P674" s="77">
        <v>0</v>
      </c>
      <c r="Q674" s="77">
        <v>0</v>
      </c>
      <c r="R674" s="77">
        <v>4.5248869999999997E-2</v>
      </c>
      <c r="S674" s="77">
        <v>0.17336014</v>
      </c>
      <c r="T674" s="77">
        <v>0.75</v>
      </c>
      <c r="U674" s="77" t="s">
        <v>1146</v>
      </c>
      <c r="V674" s="10">
        <v>1</v>
      </c>
      <c r="W674" s="85">
        <v>0.94680850999999999</v>
      </c>
      <c r="X674" s="81">
        <v>68.332999999999998</v>
      </c>
      <c r="Y674" s="81">
        <v>68.332999999999998</v>
      </c>
      <c r="Z674" s="10" t="s">
        <v>114</v>
      </c>
      <c r="AA674" s="10">
        <v>3</v>
      </c>
      <c r="AB674" s="74">
        <v>99977.67468632973</v>
      </c>
      <c r="AC674" s="10">
        <v>1</v>
      </c>
      <c r="AD674" s="10">
        <v>1</v>
      </c>
      <c r="AE674" s="81">
        <v>74.999875000000003</v>
      </c>
      <c r="AF674" s="81">
        <v>68.332999999999998</v>
      </c>
      <c r="AG674" s="81">
        <v>-6.6668799999999999</v>
      </c>
      <c r="AH674" s="10">
        <v>0</v>
      </c>
      <c r="AI674" s="74">
        <v>0</v>
      </c>
      <c r="AJ674" s="74">
        <f>Table1[[#This Row],[Improvement Payment Amount]]+Table1[[#This Row],[Incentive Payment Amount]]</f>
        <v>99977.67468632973</v>
      </c>
      <c r="AK674" s="3">
        <v>99977.67468632973</v>
      </c>
      <c r="AL674" s="3">
        <v>0</v>
      </c>
      <c r="AM674" s="3">
        <v>99977.67468632973</v>
      </c>
    </row>
    <row r="675" spans="1:39" ht="17.100000000000001" customHeight="1" x14ac:dyDescent="0.25">
      <c r="A675" s="82">
        <v>250000015</v>
      </c>
      <c r="B675" s="83" t="s">
        <v>375</v>
      </c>
      <c r="C675" s="10">
        <v>1780982835</v>
      </c>
      <c r="D675" s="10">
        <v>206334559</v>
      </c>
      <c r="E675" s="84">
        <v>1475</v>
      </c>
      <c r="F675" s="84">
        <v>0</v>
      </c>
      <c r="G675" s="84">
        <v>10606</v>
      </c>
      <c r="H675" s="84">
        <v>12081</v>
      </c>
      <c r="I675" s="77">
        <v>0</v>
      </c>
      <c r="J675" s="77">
        <v>0</v>
      </c>
      <c r="K675" s="77">
        <v>7.57576E-3</v>
      </c>
      <c r="L675" s="77">
        <v>0.99364675999999996</v>
      </c>
      <c r="M675" s="77">
        <v>0.995</v>
      </c>
      <c r="N675" s="77">
        <v>2.1126760000000001E-2</v>
      </c>
      <c r="O675" s="77">
        <v>0.34375</v>
      </c>
      <c r="P675" s="77">
        <v>6.767956E-2</v>
      </c>
      <c r="Q675" s="77">
        <v>2.702703E-2</v>
      </c>
      <c r="R675" s="77">
        <v>0.20149254</v>
      </c>
      <c r="S675" s="77">
        <v>0.19863146000000001</v>
      </c>
      <c r="T675" s="77">
        <v>0.56983240000000002</v>
      </c>
      <c r="U675" s="77" t="s">
        <v>1146</v>
      </c>
      <c r="V675" s="10">
        <v>1</v>
      </c>
      <c r="W675" s="85">
        <v>0.94405594000000004</v>
      </c>
      <c r="X675" s="81">
        <v>26.111000000000001</v>
      </c>
      <c r="Y675" s="81">
        <v>26.111000000000001</v>
      </c>
      <c r="Z675" s="10" t="s">
        <v>114</v>
      </c>
      <c r="AA675" s="10">
        <v>1</v>
      </c>
      <c r="AB675" s="74">
        <v>0</v>
      </c>
      <c r="AC675" s="10">
        <v>1</v>
      </c>
      <c r="AD675" s="10">
        <v>1</v>
      </c>
      <c r="AE675" s="81">
        <v>38.889249999999997</v>
      </c>
      <c r="AF675" s="81">
        <v>26.111000000000001</v>
      </c>
      <c r="AG675" s="81">
        <v>-12.77825</v>
      </c>
      <c r="AH675" s="10">
        <v>0</v>
      </c>
      <c r="AI675" s="74">
        <v>0</v>
      </c>
      <c r="AJ675" s="74">
        <f>Table1[[#This Row],[Improvement Payment Amount]]+Table1[[#This Row],[Incentive Payment Amount]]</f>
        <v>0</v>
      </c>
      <c r="AK675" s="3">
        <v>0</v>
      </c>
      <c r="AL675" s="3">
        <v>0</v>
      </c>
      <c r="AM675" s="3">
        <v>0</v>
      </c>
    </row>
    <row r="676" spans="1:39" ht="17.100000000000001" customHeight="1" x14ac:dyDescent="0.25">
      <c r="A676" s="82">
        <v>250000016</v>
      </c>
      <c r="B676" s="83" t="s">
        <v>376</v>
      </c>
      <c r="C676" s="10">
        <v>1356322937</v>
      </c>
      <c r="D676" s="10">
        <v>206331213</v>
      </c>
      <c r="E676" s="84">
        <v>3110</v>
      </c>
      <c r="F676" s="84">
        <v>0</v>
      </c>
      <c r="G676" s="84">
        <v>11715</v>
      </c>
      <c r="H676" s="84">
        <v>14825</v>
      </c>
      <c r="I676" s="77">
        <v>0</v>
      </c>
      <c r="J676" s="77">
        <v>2.8571429999999998E-2</v>
      </c>
      <c r="K676" s="77">
        <v>0</v>
      </c>
      <c r="L676" s="77">
        <v>1</v>
      </c>
      <c r="M676" s="77">
        <v>1</v>
      </c>
      <c r="N676" s="77">
        <v>6.0241000000000001E-3</v>
      </c>
      <c r="O676" s="77">
        <v>0.21428570999999999</v>
      </c>
      <c r="P676" s="77">
        <v>0</v>
      </c>
      <c r="Q676" s="77">
        <v>0</v>
      </c>
      <c r="R676" s="77">
        <v>5.0632910000000003E-2</v>
      </c>
      <c r="S676" s="77">
        <v>0.13629373</v>
      </c>
      <c r="T676" s="77">
        <v>0.51282050999999995</v>
      </c>
      <c r="U676" s="77" t="s">
        <v>1146</v>
      </c>
      <c r="V676" s="10">
        <v>1</v>
      </c>
      <c r="W676" s="85">
        <v>1</v>
      </c>
      <c r="X676" s="81">
        <v>63.054000000000002</v>
      </c>
      <c r="Y676" s="81">
        <v>63.054000000000002</v>
      </c>
      <c r="Z676" s="10" t="s">
        <v>114</v>
      </c>
      <c r="AA676" s="10">
        <v>2</v>
      </c>
      <c r="AB676" s="74">
        <v>40963.132609922846</v>
      </c>
      <c r="AC676" s="10">
        <v>1</v>
      </c>
      <c r="AD676" s="10">
        <v>1</v>
      </c>
      <c r="AE676" s="81">
        <v>62.500374999999998</v>
      </c>
      <c r="AF676" s="81">
        <v>63.054000000000002</v>
      </c>
      <c r="AG676" s="81">
        <v>0.55362</v>
      </c>
      <c r="AH676" s="10">
        <v>0</v>
      </c>
      <c r="AI676" s="74">
        <v>0</v>
      </c>
      <c r="AJ676" s="74">
        <f>Table1[[#This Row],[Improvement Payment Amount]]+Table1[[#This Row],[Incentive Payment Amount]]</f>
        <v>40963.132609922846</v>
      </c>
      <c r="AK676" s="3">
        <v>40963.132609922846</v>
      </c>
      <c r="AL676" s="3">
        <v>0</v>
      </c>
      <c r="AM676" s="3">
        <v>40963.132609922846</v>
      </c>
    </row>
    <row r="677" spans="1:39" ht="17.100000000000001" customHeight="1" x14ac:dyDescent="0.25">
      <c r="A677" s="82">
        <v>250000019</v>
      </c>
      <c r="B677" s="83" t="s">
        <v>377</v>
      </c>
      <c r="C677" s="10">
        <v>1104851716</v>
      </c>
      <c r="D677" s="10">
        <v>206331116</v>
      </c>
      <c r="E677" s="84">
        <v>4658</v>
      </c>
      <c r="F677" s="84">
        <v>0</v>
      </c>
      <c r="G677" s="84">
        <v>11852</v>
      </c>
      <c r="H677" s="84">
        <v>16510</v>
      </c>
      <c r="I677" s="77">
        <v>0</v>
      </c>
      <c r="J677" s="77">
        <v>2.7777779999999998E-2</v>
      </c>
      <c r="K677" s="77" t="s">
        <v>11</v>
      </c>
      <c r="L677" s="77" t="s">
        <v>11</v>
      </c>
      <c r="M677" s="77">
        <v>0.75</v>
      </c>
      <c r="N677" s="77">
        <v>0</v>
      </c>
      <c r="O677" s="77">
        <v>0.11</v>
      </c>
      <c r="P677" s="77">
        <v>4.7619050000000003E-2</v>
      </c>
      <c r="Q677" s="77">
        <v>1.3071899999999999E-2</v>
      </c>
      <c r="R677" s="77">
        <v>8.87574E-2</v>
      </c>
      <c r="S677" s="77" t="s">
        <v>11</v>
      </c>
      <c r="T677" s="77">
        <v>0.85714285999999995</v>
      </c>
      <c r="U677" s="77" t="s">
        <v>1146</v>
      </c>
      <c r="V677" s="10">
        <v>1</v>
      </c>
      <c r="W677" s="85">
        <v>1</v>
      </c>
      <c r="X677" s="81">
        <v>62.680500000000002</v>
      </c>
      <c r="Y677" s="81">
        <v>62.680500000000002</v>
      </c>
      <c r="Z677" s="10" t="s">
        <v>114</v>
      </c>
      <c r="AA677" s="10">
        <v>2</v>
      </c>
      <c r="AB677" s="74">
        <v>45618.976012804465</v>
      </c>
      <c r="AC677" s="10">
        <v>1</v>
      </c>
      <c r="AD677" s="10">
        <v>1</v>
      </c>
      <c r="AE677" s="81">
        <v>71.428714286000002</v>
      </c>
      <c r="AF677" s="81">
        <v>62.680500000000002</v>
      </c>
      <c r="AG677" s="81">
        <v>-8.7482100000000003</v>
      </c>
      <c r="AH677" s="10">
        <v>0</v>
      </c>
      <c r="AI677" s="74">
        <v>0</v>
      </c>
      <c r="AJ677" s="74">
        <f>Table1[[#This Row],[Improvement Payment Amount]]+Table1[[#This Row],[Incentive Payment Amount]]</f>
        <v>45618.976012804465</v>
      </c>
      <c r="AK677" s="3">
        <v>45618.976012804465</v>
      </c>
      <c r="AL677" s="3">
        <v>0</v>
      </c>
      <c r="AM677" s="3">
        <v>45618.976012804465</v>
      </c>
    </row>
    <row r="678" spans="1:39" ht="17.100000000000001" customHeight="1" x14ac:dyDescent="0.25">
      <c r="A678" s="82">
        <v>250000022</v>
      </c>
      <c r="B678" s="83" t="s">
        <v>378</v>
      </c>
      <c r="C678" s="10">
        <v>1194120030</v>
      </c>
      <c r="D678" s="10">
        <v>206331125</v>
      </c>
      <c r="E678" s="84">
        <v>11835</v>
      </c>
      <c r="F678" s="84">
        <v>0</v>
      </c>
      <c r="G678" s="84">
        <v>277</v>
      </c>
      <c r="H678" s="84">
        <v>12112</v>
      </c>
      <c r="I678" s="77">
        <v>0</v>
      </c>
      <c r="J678" s="77">
        <v>0.16666666999999999</v>
      </c>
      <c r="K678" s="77">
        <v>0.11214953</v>
      </c>
      <c r="L678" s="77">
        <v>0.97727273000000003</v>
      </c>
      <c r="M678" s="77">
        <v>1</v>
      </c>
      <c r="N678" s="77">
        <v>0</v>
      </c>
      <c r="O678" s="77">
        <v>0.25</v>
      </c>
      <c r="P678" s="77">
        <v>0</v>
      </c>
      <c r="Q678" s="77">
        <v>1.9607840000000001E-2</v>
      </c>
      <c r="R678" s="77">
        <v>0.25210083999999999</v>
      </c>
      <c r="S678" s="77">
        <v>0.12538426</v>
      </c>
      <c r="T678" s="77">
        <v>0.95</v>
      </c>
      <c r="U678" s="77" t="s">
        <v>1146</v>
      </c>
      <c r="V678" s="10">
        <v>1</v>
      </c>
      <c r="W678" s="85">
        <v>0.95945946000000004</v>
      </c>
      <c r="X678" s="81">
        <v>55.138500000000001</v>
      </c>
      <c r="Y678" s="81">
        <v>55.138500000000001</v>
      </c>
      <c r="Z678" s="10" t="s">
        <v>114</v>
      </c>
      <c r="AA678" s="10">
        <v>2</v>
      </c>
      <c r="AB678" s="74">
        <v>33466.810264511667</v>
      </c>
      <c r="AC678" s="10">
        <v>1</v>
      </c>
      <c r="AD678" s="10">
        <v>1</v>
      </c>
      <c r="AE678" s="81">
        <v>33.333500000000001</v>
      </c>
      <c r="AF678" s="81">
        <v>55.138500000000001</v>
      </c>
      <c r="AG678" s="81">
        <v>21.805</v>
      </c>
      <c r="AH678" s="10">
        <v>1</v>
      </c>
      <c r="AI678" s="74">
        <v>11815.044193105934</v>
      </c>
      <c r="AJ678" s="74">
        <f>Table1[[#This Row],[Improvement Payment Amount]]+Table1[[#This Row],[Incentive Payment Amount]]</f>
        <v>45281.854457617599</v>
      </c>
      <c r="AK678" s="3">
        <v>45281.854457617599</v>
      </c>
      <c r="AL678" s="3">
        <v>0</v>
      </c>
      <c r="AM678" s="3">
        <v>45281.854457617599</v>
      </c>
    </row>
    <row r="679" spans="1:39" ht="17.100000000000001" customHeight="1" x14ac:dyDescent="0.25">
      <c r="A679" s="82">
        <v>250000026</v>
      </c>
      <c r="B679" s="83" t="s">
        <v>943</v>
      </c>
      <c r="C679" s="10">
        <v>1427593938</v>
      </c>
      <c r="D679" s="10">
        <v>206330223</v>
      </c>
      <c r="E679" s="84">
        <v>6193</v>
      </c>
      <c r="F679" s="84">
        <v>0</v>
      </c>
      <c r="G679" s="84">
        <v>38035</v>
      </c>
      <c r="H679" s="84">
        <v>44228</v>
      </c>
      <c r="I679" s="77">
        <v>0</v>
      </c>
      <c r="J679" s="77">
        <v>2.3738869999999999E-2</v>
      </c>
      <c r="K679" s="77">
        <v>5.3658539999999998E-2</v>
      </c>
      <c r="L679" s="77">
        <v>1</v>
      </c>
      <c r="M679" s="77">
        <v>1</v>
      </c>
      <c r="N679" s="77">
        <v>1.131222E-2</v>
      </c>
      <c r="O679" s="77">
        <v>0.29936306000000001</v>
      </c>
      <c r="P679" s="77">
        <v>1.086957E-2</v>
      </c>
      <c r="Q679" s="77">
        <v>0</v>
      </c>
      <c r="R679" s="77">
        <v>8.6167800000000003E-2</v>
      </c>
      <c r="S679" s="77">
        <v>0.23396178000000001</v>
      </c>
      <c r="T679" s="77">
        <v>0.57671958000000001</v>
      </c>
      <c r="U679" s="77" t="s">
        <v>1153</v>
      </c>
      <c r="V679" s="10">
        <v>1</v>
      </c>
      <c r="W679" s="85">
        <v>0.93349168999999999</v>
      </c>
      <c r="X679" s="81">
        <v>36.109099999999998</v>
      </c>
      <c r="Y679" s="81">
        <v>36.109099999999998</v>
      </c>
      <c r="Z679" s="10" t="s">
        <v>114</v>
      </c>
      <c r="AA679" s="10">
        <v>1</v>
      </c>
      <c r="AB679" s="74">
        <v>0</v>
      </c>
      <c r="AC679" s="10">
        <v>1</v>
      </c>
      <c r="AD679" s="10">
        <v>1</v>
      </c>
      <c r="AE679" s="81">
        <v>30.555875</v>
      </c>
      <c r="AF679" s="81">
        <v>36.109099999999998</v>
      </c>
      <c r="AG679" s="81">
        <v>5.5532199999999996</v>
      </c>
      <c r="AH679" s="10">
        <v>0</v>
      </c>
      <c r="AI679" s="74">
        <v>0</v>
      </c>
      <c r="AJ679" s="74">
        <f>Table1[[#This Row],[Improvement Payment Amount]]+Table1[[#This Row],[Incentive Payment Amount]]</f>
        <v>0</v>
      </c>
      <c r="AK679" s="3">
        <v>0</v>
      </c>
      <c r="AL679" s="3">
        <v>0</v>
      </c>
      <c r="AM679" s="3">
        <v>0</v>
      </c>
    </row>
    <row r="680" spans="1:39" ht="17.100000000000001" customHeight="1" x14ac:dyDescent="0.25">
      <c r="A680" s="82">
        <v>250000033</v>
      </c>
      <c r="B680" s="83" t="s">
        <v>944</v>
      </c>
      <c r="C680" s="10">
        <v>1750398921</v>
      </c>
      <c r="D680" s="10">
        <v>206331352</v>
      </c>
      <c r="E680" s="84">
        <v>4036</v>
      </c>
      <c r="F680" s="84">
        <v>0</v>
      </c>
      <c r="G680" s="84">
        <v>11065</v>
      </c>
      <c r="H680" s="84">
        <v>15101</v>
      </c>
      <c r="I680" s="77">
        <v>0</v>
      </c>
      <c r="J680" s="77">
        <v>2.2471910000000001E-2</v>
      </c>
      <c r="K680" s="77">
        <v>0</v>
      </c>
      <c r="L680" s="77">
        <v>1</v>
      </c>
      <c r="M680" s="77">
        <v>1</v>
      </c>
      <c r="N680" s="77">
        <v>0</v>
      </c>
      <c r="O680" s="77">
        <v>0.14130435</v>
      </c>
      <c r="P680" s="77">
        <v>0</v>
      </c>
      <c r="Q680" s="77">
        <v>0</v>
      </c>
      <c r="R680" s="77">
        <v>3.703704E-2</v>
      </c>
      <c r="S680" s="77">
        <v>0.21086669</v>
      </c>
      <c r="T680" s="77">
        <v>0.53488371999999995</v>
      </c>
      <c r="U680" s="77" t="s">
        <v>1146</v>
      </c>
      <c r="V680" s="10">
        <v>1</v>
      </c>
      <c r="W680" s="85">
        <v>0.99496222000000001</v>
      </c>
      <c r="X680" s="81">
        <v>73.61</v>
      </c>
      <c r="Y680" s="81">
        <v>73.61</v>
      </c>
      <c r="Z680" s="10" t="s">
        <v>114</v>
      </c>
      <c r="AA680" s="10">
        <v>3</v>
      </c>
      <c r="AB680" s="74">
        <v>62588.627204969125</v>
      </c>
      <c r="AC680" s="10">
        <v>1</v>
      </c>
      <c r="AD680" s="10">
        <v>1</v>
      </c>
      <c r="AE680" s="81">
        <v>75.000124999999997</v>
      </c>
      <c r="AF680" s="81">
        <v>73.61</v>
      </c>
      <c r="AG680" s="81">
        <v>-1.3901300000000001</v>
      </c>
      <c r="AH680" s="10">
        <v>0</v>
      </c>
      <c r="AI680" s="74">
        <v>0</v>
      </c>
      <c r="AJ680" s="74">
        <f>Table1[[#This Row],[Improvement Payment Amount]]+Table1[[#This Row],[Incentive Payment Amount]]</f>
        <v>62588.627204969125</v>
      </c>
      <c r="AK680" s="3">
        <v>62588.627204969125</v>
      </c>
      <c r="AL680" s="3">
        <v>0</v>
      </c>
      <c r="AM680" s="3">
        <v>62588.627204969125</v>
      </c>
    </row>
    <row r="681" spans="1:39" ht="17.100000000000001" customHeight="1" x14ac:dyDescent="0.25">
      <c r="A681" s="82">
        <v>250000036</v>
      </c>
      <c r="B681" s="83" t="s">
        <v>945</v>
      </c>
      <c r="C681" s="10">
        <v>1689062838</v>
      </c>
      <c r="D681" s="10">
        <v>206331139</v>
      </c>
      <c r="E681" s="84">
        <v>576</v>
      </c>
      <c r="F681" s="84">
        <v>0</v>
      </c>
      <c r="G681" s="84">
        <v>4426</v>
      </c>
      <c r="H681" s="84">
        <v>5002</v>
      </c>
      <c r="I681" s="77">
        <v>0</v>
      </c>
      <c r="J681" s="77">
        <v>4.4444440000000002E-2</v>
      </c>
      <c r="K681" s="77">
        <v>0</v>
      </c>
      <c r="L681" s="77">
        <v>0.79750779000000005</v>
      </c>
      <c r="M681" s="77">
        <v>0.86170212999999996</v>
      </c>
      <c r="N681" s="77">
        <v>0</v>
      </c>
      <c r="O681" s="77" t="s">
        <v>11</v>
      </c>
      <c r="P681" s="77">
        <v>4.4182600000000002E-3</v>
      </c>
      <c r="Q681" s="77">
        <v>0</v>
      </c>
      <c r="R681" s="77">
        <v>4.5454550000000003E-2</v>
      </c>
      <c r="S681" s="77">
        <v>0.16048233000000001</v>
      </c>
      <c r="T681" s="77">
        <v>0.69230769000000003</v>
      </c>
      <c r="U681" s="77" t="s">
        <v>1146</v>
      </c>
      <c r="V681" s="10">
        <v>1</v>
      </c>
      <c r="W681" s="85">
        <v>0.995</v>
      </c>
      <c r="X681" s="81">
        <v>55.4694</v>
      </c>
      <c r="Y681" s="81">
        <v>55.4694</v>
      </c>
      <c r="Z681" s="10" t="s">
        <v>114</v>
      </c>
      <c r="AA681" s="10">
        <v>2</v>
      </c>
      <c r="AB681" s="74">
        <v>13821.085282619499</v>
      </c>
      <c r="AC681" s="10">
        <v>1</v>
      </c>
      <c r="AD681" s="10">
        <v>1</v>
      </c>
      <c r="AE681" s="81">
        <v>40.625218750000002</v>
      </c>
      <c r="AF681" s="81">
        <v>55.4694</v>
      </c>
      <c r="AG681" s="81">
        <v>14.84418</v>
      </c>
      <c r="AH681" s="10">
        <v>0</v>
      </c>
      <c r="AI681" s="74">
        <v>0</v>
      </c>
      <c r="AJ681" s="74">
        <f>Table1[[#This Row],[Improvement Payment Amount]]+Table1[[#This Row],[Incentive Payment Amount]]</f>
        <v>13821.085282619499</v>
      </c>
      <c r="AK681" s="3">
        <v>13821.085282619499</v>
      </c>
      <c r="AL681" s="3">
        <v>0</v>
      </c>
      <c r="AM681" s="3">
        <v>13821.085282619499</v>
      </c>
    </row>
    <row r="682" spans="1:39" ht="17.100000000000001" customHeight="1" x14ac:dyDescent="0.25">
      <c r="A682" s="82">
        <v>250000039</v>
      </c>
      <c r="B682" s="83" t="s">
        <v>379</v>
      </c>
      <c r="C682" s="10">
        <v>1295734713</v>
      </c>
      <c r="D682" s="10">
        <v>206331147</v>
      </c>
      <c r="E682" s="84">
        <v>2032</v>
      </c>
      <c r="F682" s="84">
        <v>0</v>
      </c>
      <c r="G682" s="84">
        <v>15057</v>
      </c>
      <c r="H682" s="84">
        <v>17089</v>
      </c>
      <c r="I682" s="77">
        <v>0</v>
      </c>
      <c r="J682" s="77">
        <v>2.298851E-2</v>
      </c>
      <c r="K682" s="77">
        <v>0</v>
      </c>
      <c r="L682" s="77">
        <v>0.99533256000000003</v>
      </c>
      <c r="M682" s="77">
        <v>0.99768250000000003</v>
      </c>
      <c r="N682" s="77">
        <v>7.5188E-3</v>
      </c>
      <c r="O682" s="77">
        <v>9.3023259999999997E-2</v>
      </c>
      <c r="P682" s="77">
        <v>0</v>
      </c>
      <c r="Q682" s="77">
        <v>0</v>
      </c>
      <c r="R682" s="77">
        <v>8.0000000000000002E-3</v>
      </c>
      <c r="S682" s="77">
        <v>0.15516182000000001</v>
      </c>
      <c r="T682" s="77">
        <v>0.76666666999999999</v>
      </c>
      <c r="U682" s="77" t="s">
        <v>1146</v>
      </c>
      <c r="V682" s="10">
        <v>1</v>
      </c>
      <c r="W682" s="85">
        <v>0.98815567000000004</v>
      </c>
      <c r="X682" s="81">
        <v>73.611000000000004</v>
      </c>
      <c r="Y682" s="81">
        <v>73.611000000000004</v>
      </c>
      <c r="Z682" s="10" t="s">
        <v>114</v>
      </c>
      <c r="AA682" s="10">
        <v>3</v>
      </c>
      <c r="AB682" s="74">
        <v>70828.22662775428</v>
      </c>
      <c r="AC682" s="10">
        <v>1</v>
      </c>
      <c r="AD682" s="10">
        <v>1</v>
      </c>
      <c r="AE682" s="81">
        <v>50</v>
      </c>
      <c r="AF682" s="81">
        <v>73.611000000000004</v>
      </c>
      <c r="AG682" s="81">
        <v>23.611000000000001</v>
      </c>
      <c r="AH682" s="10">
        <v>1</v>
      </c>
      <c r="AI682" s="74">
        <v>16670.020658519428</v>
      </c>
      <c r="AJ682" s="74">
        <f>Table1[[#This Row],[Improvement Payment Amount]]+Table1[[#This Row],[Incentive Payment Amount]]</f>
        <v>87498.247286273705</v>
      </c>
      <c r="AK682" s="3">
        <v>87498.247286273705</v>
      </c>
      <c r="AL682" s="3">
        <v>0</v>
      </c>
      <c r="AM682" s="3">
        <v>87498.247286273705</v>
      </c>
    </row>
    <row r="683" spans="1:39" ht="17.100000000000001" customHeight="1" x14ac:dyDescent="0.25">
      <c r="A683" s="82">
        <v>250000041</v>
      </c>
      <c r="B683" s="83" t="s">
        <v>946</v>
      </c>
      <c r="C683" s="10">
        <v>1740277037</v>
      </c>
      <c r="D683" s="10">
        <v>206331148</v>
      </c>
      <c r="E683" s="84">
        <v>1199</v>
      </c>
      <c r="F683" s="84">
        <v>0</v>
      </c>
      <c r="G683" s="84">
        <v>7813</v>
      </c>
      <c r="H683" s="84">
        <v>9012</v>
      </c>
      <c r="I683" s="77">
        <v>1.9230770000000001E-2</v>
      </c>
      <c r="J683" s="77">
        <v>0.12280702</v>
      </c>
      <c r="K683" s="77">
        <v>4.9180330000000001E-2</v>
      </c>
      <c r="L683" s="77">
        <v>0.94117647000000004</v>
      </c>
      <c r="M683" s="77">
        <v>0.97499999999999998</v>
      </c>
      <c r="N683" s="77">
        <v>0</v>
      </c>
      <c r="O683" s="77" t="s">
        <v>11</v>
      </c>
      <c r="P683" s="77">
        <v>7.2727269999999997E-2</v>
      </c>
      <c r="Q683" s="77">
        <v>8.4745760000000003E-2</v>
      </c>
      <c r="R683" s="77">
        <v>9.3023259999999997E-2</v>
      </c>
      <c r="S683" s="77" t="s">
        <v>11</v>
      </c>
      <c r="T683" s="77">
        <v>0.65625</v>
      </c>
      <c r="U683" s="77" t="s">
        <v>1146</v>
      </c>
      <c r="V683" s="10">
        <v>1</v>
      </c>
      <c r="W683" s="85">
        <v>0.87704917999999998</v>
      </c>
      <c r="X683" s="81">
        <v>28.750499999999999</v>
      </c>
      <c r="Y683" s="81">
        <v>0</v>
      </c>
      <c r="Z683" s="10" t="s">
        <v>114</v>
      </c>
      <c r="AA683" s="10" t="s">
        <v>36</v>
      </c>
      <c r="AB683" s="74">
        <v>0</v>
      </c>
      <c r="AC683" s="10">
        <v>1</v>
      </c>
      <c r="AD683" s="10">
        <v>0</v>
      </c>
      <c r="AE683" s="81">
        <v>37.500374999999998</v>
      </c>
      <c r="AF683" s="81">
        <v>28.750499999999999</v>
      </c>
      <c r="AG683" s="81">
        <v>-8.7498799999999992</v>
      </c>
      <c r="AH683" s="10">
        <v>0</v>
      </c>
      <c r="AI683" s="74">
        <v>0</v>
      </c>
      <c r="AJ683" s="74">
        <f>Table1[[#This Row],[Improvement Payment Amount]]+Table1[[#This Row],[Incentive Payment Amount]]</f>
        <v>0</v>
      </c>
      <c r="AK683" s="3">
        <v>0</v>
      </c>
      <c r="AL683" s="3">
        <v>0</v>
      </c>
      <c r="AM683" s="3">
        <v>0</v>
      </c>
    </row>
    <row r="684" spans="1:39" ht="17.100000000000001" customHeight="1" x14ac:dyDescent="0.25">
      <c r="A684" s="82">
        <v>250000043</v>
      </c>
      <c r="B684" s="83" t="s">
        <v>380</v>
      </c>
      <c r="C684" s="10">
        <v>1700186590</v>
      </c>
      <c r="D684" s="10">
        <v>206331151</v>
      </c>
      <c r="E684" s="84">
        <v>7542</v>
      </c>
      <c r="F684" s="84">
        <v>0</v>
      </c>
      <c r="G684" s="84">
        <v>28719</v>
      </c>
      <c r="H684" s="84">
        <v>36261</v>
      </c>
      <c r="I684" s="77">
        <v>0</v>
      </c>
      <c r="J684" s="77">
        <v>8.6455300000000002E-3</v>
      </c>
      <c r="K684" s="77">
        <v>0</v>
      </c>
      <c r="L684" s="77">
        <v>1</v>
      </c>
      <c r="M684" s="77">
        <v>1</v>
      </c>
      <c r="N684" s="77">
        <v>0</v>
      </c>
      <c r="O684" s="77">
        <v>3.2786889999999999E-2</v>
      </c>
      <c r="P684" s="77">
        <v>0</v>
      </c>
      <c r="Q684" s="77">
        <v>0</v>
      </c>
      <c r="R684" s="77">
        <v>1.496259E-2</v>
      </c>
      <c r="S684" s="77">
        <v>0.17054979000000001</v>
      </c>
      <c r="T684" s="77">
        <v>0.5</v>
      </c>
      <c r="U684" s="77" t="s">
        <v>1146</v>
      </c>
      <c r="V684" s="10">
        <v>1</v>
      </c>
      <c r="W684" s="85">
        <v>1</v>
      </c>
      <c r="X684" s="81">
        <v>78.888000000000005</v>
      </c>
      <c r="Y684" s="81">
        <v>78.888000000000005</v>
      </c>
      <c r="Z684" s="10" t="s">
        <v>114</v>
      </c>
      <c r="AA684" s="10">
        <v>3</v>
      </c>
      <c r="AB684" s="74">
        <v>150289.79611147509</v>
      </c>
      <c r="AC684" s="10">
        <v>1</v>
      </c>
      <c r="AD684" s="10">
        <v>1</v>
      </c>
      <c r="AE684" s="81">
        <v>80.555625000000006</v>
      </c>
      <c r="AF684" s="81">
        <v>78.888000000000005</v>
      </c>
      <c r="AG684" s="81">
        <v>-1.6676299999999999</v>
      </c>
      <c r="AH684" s="10">
        <v>0</v>
      </c>
      <c r="AI684" s="74">
        <v>0</v>
      </c>
      <c r="AJ684" s="74">
        <f>Table1[[#This Row],[Improvement Payment Amount]]+Table1[[#This Row],[Incentive Payment Amount]]</f>
        <v>150289.79611147509</v>
      </c>
      <c r="AK684" s="3">
        <v>150289.79611147509</v>
      </c>
      <c r="AL684" s="3">
        <v>0</v>
      </c>
      <c r="AM684" s="3">
        <v>150289.79611147509</v>
      </c>
    </row>
    <row r="685" spans="1:39" ht="17.100000000000001" customHeight="1" x14ac:dyDescent="0.25">
      <c r="A685" s="82">
        <v>250000045</v>
      </c>
      <c r="B685" s="83" t="s">
        <v>381</v>
      </c>
      <c r="C685" s="10">
        <v>1952789091</v>
      </c>
      <c r="D685" s="10">
        <v>206331154</v>
      </c>
      <c r="E685" s="84">
        <v>1791</v>
      </c>
      <c r="F685" s="84">
        <v>0</v>
      </c>
      <c r="G685" s="84">
        <v>17620</v>
      </c>
      <c r="H685" s="84">
        <v>19411</v>
      </c>
      <c r="I685" s="77">
        <v>0</v>
      </c>
      <c r="J685" s="77">
        <v>5.8441559999999997E-2</v>
      </c>
      <c r="K685" s="77">
        <v>2.6315789999999999E-2</v>
      </c>
      <c r="L685" s="77">
        <v>1</v>
      </c>
      <c r="M685" s="77">
        <v>0.99751243999999994</v>
      </c>
      <c r="N685" s="77">
        <v>3.3980580000000003E-2</v>
      </c>
      <c r="O685" s="77">
        <v>0.44776118999999998</v>
      </c>
      <c r="P685" s="77">
        <v>4.8022599999999999E-2</v>
      </c>
      <c r="Q685" s="77">
        <v>0</v>
      </c>
      <c r="R685" s="77">
        <v>0.14374999999999999</v>
      </c>
      <c r="S685" s="77">
        <v>0.13469663000000001</v>
      </c>
      <c r="T685" s="77">
        <v>0.58024690999999995</v>
      </c>
      <c r="U685" s="77" t="s">
        <v>1146</v>
      </c>
      <c r="V685" s="10">
        <v>1</v>
      </c>
      <c r="W685" s="85">
        <v>0.94402036</v>
      </c>
      <c r="X685" s="81">
        <v>23.470500000000001</v>
      </c>
      <c r="Y685" s="81">
        <v>23.470500000000001</v>
      </c>
      <c r="Z685" s="10" t="s">
        <v>114</v>
      </c>
      <c r="AA685" s="10">
        <v>1</v>
      </c>
      <c r="AB685" s="74">
        <v>0</v>
      </c>
      <c r="AC685" s="10">
        <v>1</v>
      </c>
      <c r="AD685" s="10">
        <v>1</v>
      </c>
      <c r="AE685" s="81">
        <v>5.5557499999999997</v>
      </c>
      <c r="AF685" s="81">
        <v>23.470500000000001</v>
      </c>
      <c r="AG685" s="81">
        <v>17.914750000000002</v>
      </c>
      <c r="AH685" s="10">
        <v>1</v>
      </c>
      <c r="AI685" s="74">
        <v>18935.091052871474</v>
      </c>
      <c r="AJ685" s="74">
        <f>Table1[[#This Row],[Improvement Payment Amount]]+Table1[[#This Row],[Incentive Payment Amount]]</f>
        <v>18935.091052871474</v>
      </c>
      <c r="AK685" s="3">
        <v>18935.091052871474</v>
      </c>
      <c r="AL685" s="3">
        <v>0</v>
      </c>
      <c r="AM685" s="3">
        <v>18935.091052871474</v>
      </c>
    </row>
    <row r="686" spans="1:39" ht="17.100000000000001" customHeight="1" x14ac:dyDescent="0.25">
      <c r="A686" s="82">
        <v>250000051</v>
      </c>
      <c r="B686" s="83" t="s">
        <v>382</v>
      </c>
      <c r="C686" s="10">
        <v>1902902828</v>
      </c>
      <c r="D686" s="10">
        <v>206331251</v>
      </c>
      <c r="E686" s="84">
        <v>4338</v>
      </c>
      <c r="F686" s="84">
        <v>0</v>
      </c>
      <c r="G686" s="84">
        <v>17986</v>
      </c>
      <c r="H686" s="84">
        <v>22324</v>
      </c>
      <c r="I686" s="77">
        <v>0</v>
      </c>
      <c r="J686" s="77">
        <v>0</v>
      </c>
      <c r="K686" s="77">
        <v>2.7472529999999998E-2</v>
      </c>
      <c r="L686" s="77">
        <v>0.99002493999999996</v>
      </c>
      <c r="M686" s="77">
        <v>0.99501247000000004</v>
      </c>
      <c r="N686" s="77">
        <v>7.8125E-3</v>
      </c>
      <c r="O686" s="77">
        <v>0.15909091</v>
      </c>
      <c r="P686" s="77">
        <v>3.1578950000000001E-2</v>
      </c>
      <c r="Q686" s="77">
        <v>0</v>
      </c>
      <c r="R686" s="77">
        <v>4.6082949999999998E-2</v>
      </c>
      <c r="S686" s="77">
        <v>0.11105303</v>
      </c>
      <c r="T686" s="77">
        <v>0.65217391000000002</v>
      </c>
      <c r="U686" s="77" t="s">
        <v>1146</v>
      </c>
      <c r="V686" s="10">
        <v>1</v>
      </c>
      <c r="W686" s="85">
        <v>0.98847262000000002</v>
      </c>
      <c r="X686" s="81">
        <v>65.694500000000005</v>
      </c>
      <c r="Y686" s="81">
        <v>65.694500000000005</v>
      </c>
      <c r="Z686" s="10" t="s">
        <v>114</v>
      </c>
      <c r="AA686" s="10">
        <v>2</v>
      </c>
      <c r="AB686" s="74">
        <v>61683.7080866049</v>
      </c>
      <c r="AC686" s="10">
        <v>1</v>
      </c>
      <c r="AD686" s="10">
        <v>1</v>
      </c>
      <c r="AE686" s="81">
        <v>52.777875000000002</v>
      </c>
      <c r="AF686" s="81">
        <v>65.694500000000005</v>
      </c>
      <c r="AG686" s="81">
        <v>12.91662</v>
      </c>
      <c r="AH686" s="10">
        <v>0</v>
      </c>
      <c r="AI686" s="74">
        <v>0</v>
      </c>
      <c r="AJ686" s="74">
        <f>Table1[[#This Row],[Improvement Payment Amount]]+Table1[[#This Row],[Incentive Payment Amount]]</f>
        <v>61683.7080866049</v>
      </c>
      <c r="AK686" s="3">
        <v>61683.7080866049</v>
      </c>
      <c r="AL686" s="3">
        <v>0</v>
      </c>
      <c r="AM686" s="3">
        <v>61683.7080866049</v>
      </c>
    </row>
    <row r="687" spans="1:39" ht="17.100000000000001" customHeight="1" x14ac:dyDescent="0.25">
      <c r="A687" s="82">
        <v>250000057</v>
      </c>
      <c r="B687" s="83" t="s">
        <v>947</v>
      </c>
      <c r="C687" s="10">
        <v>1831748714</v>
      </c>
      <c r="D687" s="10">
        <v>206331159</v>
      </c>
      <c r="E687" s="84">
        <v>6209</v>
      </c>
      <c r="F687" s="84">
        <v>0</v>
      </c>
      <c r="G687" s="84">
        <v>15414</v>
      </c>
      <c r="H687" s="84">
        <v>21623</v>
      </c>
      <c r="I687" s="77">
        <v>0</v>
      </c>
      <c r="J687" s="77">
        <v>4.5871559999999999E-2</v>
      </c>
      <c r="K687" s="77">
        <v>0</v>
      </c>
      <c r="L687" s="77">
        <v>0.93220338999999997</v>
      </c>
      <c r="M687" s="77">
        <v>0.94656488999999999</v>
      </c>
      <c r="N687" s="77">
        <v>1.892744E-2</v>
      </c>
      <c r="O687" s="77">
        <v>0.30935252000000002</v>
      </c>
      <c r="P687" s="77">
        <v>0</v>
      </c>
      <c r="Q687" s="77">
        <v>0</v>
      </c>
      <c r="R687" s="77">
        <v>2.0761249999999998E-2</v>
      </c>
      <c r="S687" s="77">
        <v>0.32538164000000003</v>
      </c>
      <c r="T687" s="77" t="s">
        <v>11</v>
      </c>
      <c r="U687" s="77" t="s">
        <v>1146</v>
      </c>
      <c r="V687" s="10">
        <v>1</v>
      </c>
      <c r="W687" s="85">
        <v>0.96202531999999996</v>
      </c>
      <c r="X687" s="81">
        <v>49.5306</v>
      </c>
      <c r="Y687" s="81">
        <v>49.5306</v>
      </c>
      <c r="Z687" s="10" t="s">
        <v>114</v>
      </c>
      <c r="AA687" s="10">
        <v>1</v>
      </c>
      <c r="AB687" s="74">
        <v>0</v>
      </c>
      <c r="AC687" s="10">
        <v>1</v>
      </c>
      <c r="AD687" s="10">
        <v>1</v>
      </c>
      <c r="AE687" s="81">
        <v>36.111375000000002</v>
      </c>
      <c r="AF687" s="81">
        <v>49.5306</v>
      </c>
      <c r="AG687" s="81">
        <v>13.419219999999999</v>
      </c>
      <c r="AH687" s="10">
        <v>0</v>
      </c>
      <c r="AI687" s="74">
        <v>0</v>
      </c>
      <c r="AJ687" s="74">
        <f>Table1[[#This Row],[Improvement Payment Amount]]+Table1[[#This Row],[Incentive Payment Amount]]</f>
        <v>0</v>
      </c>
      <c r="AK687" s="3">
        <v>0</v>
      </c>
      <c r="AL687" s="3">
        <v>0</v>
      </c>
      <c r="AM687" s="3">
        <v>0</v>
      </c>
    </row>
    <row r="688" spans="1:39" ht="17.100000000000001" customHeight="1" x14ac:dyDescent="0.25">
      <c r="A688" s="82">
        <v>250000061</v>
      </c>
      <c r="B688" s="83" t="s">
        <v>948</v>
      </c>
      <c r="C688" s="10">
        <v>1477873990</v>
      </c>
      <c r="D688" s="10">
        <v>206331217</v>
      </c>
      <c r="E688" s="84">
        <v>2657</v>
      </c>
      <c r="F688" s="84">
        <v>0</v>
      </c>
      <c r="G688" s="84">
        <v>13997</v>
      </c>
      <c r="H688" s="84">
        <v>16654</v>
      </c>
      <c r="I688" s="77">
        <v>0</v>
      </c>
      <c r="J688" s="77">
        <v>0</v>
      </c>
      <c r="K688" s="77">
        <v>0</v>
      </c>
      <c r="L688" s="77">
        <v>1</v>
      </c>
      <c r="M688" s="77">
        <v>0.99238095000000004</v>
      </c>
      <c r="N688" s="77">
        <v>1.1494249999999999E-2</v>
      </c>
      <c r="O688" s="77">
        <v>0.20779221</v>
      </c>
      <c r="P688" s="77">
        <v>0</v>
      </c>
      <c r="Q688" s="77">
        <v>6.7114100000000001E-3</v>
      </c>
      <c r="R688" s="77">
        <v>6.4935060000000003E-2</v>
      </c>
      <c r="S688" s="77">
        <v>8.5652450000000005E-2</v>
      </c>
      <c r="T688" s="77">
        <v>0.75</v>
      </c>
      <c r="U688" s="77" t="s">
        <v>1153</v>
      </c>
      <c r="V688" s="10">
        <v>1</v>
      </c>
      <c r="W688" s="85">
        <v>0.97554348000000002</v>
      </c>
      <c r="X688" s="81">
        <v>66.666300000000007</v>
      </c>
      <c r="Y688" s="81">
        <v>66.666300000000007</v>
      </c>
      <c r="Z688" s="10" t="s">
        <v>114</v>
      </c>
      <c r="AA688" s="10">
        <v>2</v>
      </c>
      <c r="AB688" s="74">
        <v>46016.864113703545</v>
      </c>
      <c r="AC688" s="10">
        <v>1</v>
      </c>
      <c r="AD688" s="10">
        <v>1</v>
      </c>
      <c r="AE688" s="81">
        <v>66.666749999999993</v>
      </c>
      <c r="AF688" s="81">
        <v>66.666300000000007</v>
      </c>
      <c r="AG688" s="81">
        <v>-4.4999999999999999E-4</v>
      </c>
      <c r="AH688" s="10">
        <v>0</v>
      </c>
      <c r="AI688" s="74">
        <v>0</v>
      </c>
      <c r="AJ688" s="74">
        <f>Table1[[#This Row],[Improvement Payment Amount]]+Table1[[#This Row],[Incentive Payment Amount]]</f>
        <v>46016.864113703545</v>
      </c>
      <c r="AK688" s="3">
        <v>46016.864113703545</v>
      </c>
      <c r="AL688" s="3">
        <v>0</v>
      </c>
      <c r="AM688" s="3">
        <v>46016.864113703545</v>
      </c>
    </row>
    <row r="689" spans="1:39" ht="17.100000000000001" customHeight="1" x14ac:dyDescent="0.25">
      <c r="A689" s="82">
        <v>250000064</v>
      </c>
      <c r="B689" s="83" t="s">
        <v>383</v>
      </c>
      <c r="C689" s="10">
        <v>1548238702</v>
      </c>
      <c r="D689" s="10">
        <v>206331193</v>
      </c>
      <c r="E689" s="84">
        <v>5478</v>
      </c>
      <c r="F689" s="84">
        <v>0</v>
      </c>
      <c r="G689" s="84">
        <v>12490</v>
      </c>
      <c r="H689" s="84">
        <v>17968</v>
      </c>
      <c r="I689" s="77">
        <v>0</v>
      </c>
      <c r="J689" s="77">
        <v>7.5862070000000004E-2</v>
      </c>
      <c r="K689" s="77">
        <v>7.1942400000000002E-3</v>
      </c>
      <c r="L689" s="77">
        <v>1</v>
      </c>
      <c r="M689" s="77">
        <v>1</v>
      </c>
      <c r="N689" s="77">
        <v>4.9019600000000003E-3</v>
      </c>
      <c r="O689" s="77">
        <v>0.15789474000000001</v>
      </c>
      <c r="P689" s="77">
        <v>0</v>
      </c>
      <c r="Q689" s="77">
        <v>0</v>
      </c>
      <c r="R689" s="77">
        <v>0.13793103000000001</v>
      </c>
      <c r="S689" s="77">
        <v>0.25826680000000002</v>
      </c>
      <c r="T689" s="77">
        <v>0.70129870000000005</v>
      </c>
      <c r="U689" s="77" t="s">
        <v>1146</v>
      </c>
      <c r="V689" s="10">
        <v>1</v>
      </c>
      <c r="W689" s="85">
        <v>0.99342105000000003</v>
      </c>
      <c r="X689" s="81">
        <v>47.22</v>
      </c>
      <c r="Y689" s="81">
        <v>47.22</v>
      </c>
      <c r="Z689" s="10" t="s">
        <v>114</v>
      </c>
      <c r="AA689" s="10">
        <v>1</v>
      </c>
      <c r="AB689" s="74">
        <v>0</v>
      </c>
      <c r="AC689" s="10">
        <v>1</v>
      </c>
      <c r="AD689" s="10">
        <v>1</v>
      </c>
      <c r="AE689" s="81">
        <v>50.000250000000001</v>
      </c>
      <c r="AF689" s="81">
        <v>47.22</v>
      </c>
      <c r="AG689" s="81">
        <v>-2.7802500000000001</v>
      </c>
      <c r="AH689" s="10">
        <v>0</v>
      </c>
      <c r="AI689" s="74">
        <v>0</v>
      </c>
      <c r="AJ689" s="74">
        <f>Table1[[#This Row],[Improvement Payment Amount]]+Table1[[#This Row],[Incentive Payment Amount]]</f>
        <v>0</v>
      </c>
      <c r="AK689" s="3">
        <v>0</v>
      </c>
      <c r="AL689" s="3">
        <v>0</v>
      </c>
      <c r="AM689" s="3">
        <v>0</v>
      </c>
    </row>
    <row r="690" spans="1:39" ht="17.100000000000001" customHeight="1" x14ac:dyDescent="0.25">
      <c r="A690" s="82">
        <v>250000072</v>
      </c>
      <c r="B690" s="83" t="s">
        <v>949</v>
      </c>
      <c r="C690" s="10">
        <v>1295710796</v>
      </c>
      <c r="D690" s="10">
        <v>206331285</v>
      </c>
      <c r="E690" s="84">
        <v>1199</v>
      </c>
      <c r="F690" s="84">
        <v>0</v>
      </c>
      <c r="G690" s="84">
        <v>3918</v>
      </c>
      <c r="H690" s="84">
        <v>5117</v>
      </c>
      <c r="I690" s="77">
        <v>0</v>
      </c>
      <c r="J690" s="77">
        <v>3.5714290000000003E-2</v>
      </c>
      <c r="K690" s="77">
        <v>0</v>
      </c>
      <c r="L690" s="77">
        <v>1</v>
      </c>
      <c r="M690" s="77">
        <v>1</v>
      </c>
      <c r="N690" s="77">
        <v>0</v>
      </c>
      <c r="O690" s="77">
        <v>3.7735850000000001E-2</v>
      </c>
      <c r="P690" s="77">
        <v>0</v>
      </c>
      <c r="Q690" s="77">
        <v>0</v>
      </c>
      <c r="R690" s="77">
        <v>1.0416669999999999E-2</v>
      </c>
      <c r="S690" s="77">
        <v>0.17088333999999999</v>
      </c>
      <c r="T690" s="77">
        <v>0.75581394999999996</v>
      </c>
      <c r="U690" s="77" t="s">
        <v>1146</v>
      </c>
      <c r="V690" s="10">
        <v>1</v>
      </c>
      <c r="W690" s="85">
        <v>0.97784342999999996</v>
      </c>
      <c r="X690" s="81">
        <v>73.61</v>
      </c>
      <c r="Y690" s="81">
        <v>73.61</v>
      </c>
      <c r="Z690" s="10" t="s">
        <v>114</v>
      </c>
      <c r="AA690" s="10">
        <v>3</v>
      </c>
      <c r="AB690" s="74">
        <v>21208.264711464606</v>
      </c>
      <c r="AC690" s="10">
        <v>1</v>
      </c>
      <c r="AD690" s="10">
        <v>1</v>
      </c>
      <c r="AE690" s="81">
        <v>77.778000000000006</v>
      </c>
      <c r="AF690" s="81">
        <v>73.61</v>
      </c>
      <c r="AG690" s="81">
        <v>-4.1680000000000001</v>
      </c>
      <c r="AH690" s="10">
        <v>0</v>
      </c>
      <c r="AI690" s="74">
        <v>0</v>
      </c>
      <c r="AJ690" s="74">
        <f>Table1[[#This Row],[Improvement Payment Amount]]+Table1[[#This Row],[Incentive Payment Amount]]</f>
        <v>21208.264711464606</v>
      </c>
      <c r="AK690" s="3">
        <v>21208.264711464606</v>
      </c>
      <c r="AL690" s="3">
        <v>-21208.264711464606</v>
      </c>
      <c r="AM690" s="3">
        <v>0</v>
      </c>
    </row>
    <row r="691" spans="1:39" ht="17.100000000000001" customHeight="1" x14ac:dyDescent="0.25">
      <c r="A691" s="82">
        <v>250000073</v>
      </c>
      <c r="B691" s="83" t="s">
        <v>950</v>
      </c>
      <c r="C691" s="10">
        <v>1932566189</v>
      </c>
      <c r="D691" s="10">
        <v>206331238</v>
      </c>
      <c r="E691" s="84">
        <v>10580</v>
      </c>
      <c r="F691" s="84">
        <v>0</v>
      </c>
      <c r="G691" s="84">
        <v>38145</v>
      </c>
      <c r="H691" s="84">
        <v>48725</v>
      </c>
      <c r="I691" s="77">
        <v>0</v>
      </c>
      <c r="J691" s="77">
        <v>7.2992700000000001E-3</v>
      </c>
      <c r="K691" s="77">
        <v>0</v>
      </c>
      <c r="L691" s="77">
        <v>1</v>
      </c>
      <c r="M691" s="77">
        <v>1</v>
      </c>
      <c r="N691" s="77">
        <v>0</v>
      </c>
      <c r="O691" s="77">
        <v>0.34166667000000001</v>
      </c>
      <c r="P691" s="77">
        <v>0</v>
      </c>
      <c r="Q691" s="77">
        <v>0</v>
      </c>
      <c r="R691" s="77">
        <v>1.9108279999999998E-2</v>
      </c>
      <c r="S691" s="77">
        <v>0.17835165</v>
      </c>
      <c r="T691" s="77">
        <v>0.50738916000000001</v>
      </c>
      <c r="U691" s="77" t="s">
        <v>1146</v>
      </c>
      <c r="V691" s="10">
        <v>1</v>
      </c>
      <c r="W691" s="85">
        <v>0.99503721999999994</v>
      </c>
      <c r="X691" s="81">
        <v>68.331999999999994</v>
      </c>
      <c r="Y691" s="81">
        <v>68.331999999999994</v>
      </c>
      <c r="Z691" s="10" t="s">
        <v>114</v>
      </c>
      <c r="AA691" s="10">
        <v>3</v>
      </c>
      <c r="AB691" s="74">
        <v>201948.93454487255</v>
      </c>
      <c r="AC691" s="10">
        <v>1</v>
      </c>
      <c r="AD691" s="10">
        <v>1</v>
      </c>
      <c r="AE691" s="81">
        <v>66.667000000000002</v>
      </c>
      <c r="AF691" s="81">
        <v>68.331999999999994</v>
      </c>
      <c r="AG691" s="81">
        <v>1.665</v>
      </c>
      <c r="AH691" s="10">
        <v>0</v>
      </c>
      <c r="AI691" s="74">
        <v>0</v>
      </c>
      <c r="AJ691" s="74">
        <f>Table1[[#This Row],[Improvement Payment Amount]]+Table1[[#This Row],[Incentive Payment Amount]]</f>
        <v>201948.93454487255</v>
      </c>
      <c r="AK691" s="3">
        <v>201948.93454487255</v>
      </c>
      <c r="AL691" s="3">
        <v>0</v>
      </c>
      <c r="AM691" s="3">
        <v>201948.93454487255</v>
      </c>
    </row>
    <row r="692" spans="1:39" ht="17.100000000000001" customHeight="1" x14ac:dyDescent="0.25">
      <c r="A692" s="82">
        <v>250000077</v>
      </c>
      <c r="B692" s="83" t="s">
        <v>384</v>
      </c>
      <c r="C692" s="10">
        <v>1518942143</v>
      </c>
      <c r="D692" s="10">
        <v>206331250</v>
      </c>
      <c r="E692" s="84">
        <v>6905</v>
      </c>
      <c r="F692" s="84">
        <v>0</v>
      </c>
      <c r="G692" s="84">
        <v>15386</v>
      </c>
      <c r="H692" s="84">
        <v>22291</v>
      </c>
      <c r="I692" s="77">
        <v>0</v>
      </c>
      <c r="J692" s="77">
        <v>4.0816329999999998E-2</v>
      </c>
      <c r="K692" s="77">
        <v>0</v>
      </c>
      <c r="L692" s="77">
        <v>0.98670212999999996</v>
      </c>
      <c r="M692" s="77">
        <v>0.99546484999999996</v>
      </c>
      <c r="N692" s="77">
        <v>0</v>
      </c>
      <c r="O692" s="77">
        <v>9.375E-2</v>
      </c>
      <c r="P692" s="77">
        <v>0</v>
      </c>
      <c r="Q692" s="77">
        <v>0</v>
      </c>
      <c r="R692" s="77">
        <v>8.2568810000000006E-2</v>
      </c>
      <c r="S692" s="77">
        <v>0.10000700999999999</v>
      </c>
      <c r="T692" s="77">
        <v>0.57317072999999996</v>
      </c>
      <c r="U692" s="77" t="s">
        <v>1146</v>
      </c>
      <c r="V692" s="10">
        <v>1</v>
      </c>
      <c r="W692" s="85">
        <v>0.95738635999999999</v>
      </c>
      <c r="X692" s="81">
        <v>68.332999999999998</v>
      </c>
      <c r="Y692" s="81">
        <v>68.332999999999998</v>
      </c>
      <c r="Z692" s="10" t="s">
        <v>78</v>
      </c>
      <c r="AA692" s="10" t="s">
        <v>36</v>
      </c>
      <c r="AB692" s="74">
        <v>0</v>
      </c>
      <c r="AC692" s="10">
        <v>1</v>
      </c>
      <c r="AD692" s="10">
        <v>0</v>
      </c>
      <c r="AE692" s="81">
        <v>69.444374999999994</v>
      </c>
      <c r="AF692" s="81">
        <v>68.332999999999998</v>
      </c>
      <c r="AG692" s="81">
        <v>-1.11138</v>
      </c>
      <c r="AH692" s="10">
        <v>0</v>
      </c>
      <c r="AI692" s="74">
        <v>0</v>
      </c>
      <c r="AJ692" s="74">
        <f>Table1[[#This Row],[Improvement Payment Amount]]+Table1[[#This Row],[Incentive Payment Amount]]</f>
        <v>0</v>
      </c>
      <c r="AK692" s="3">
        <v>0</v>
      </c>
      <c r="AL692" s="3">
        <v>0</v>
      </c>
      <c r="AM692" s="3">
        <v>0</v>
      </c>
    </row>
    <row r="693" spans="1:39" ht="17.100000000000001" customHeight="1" x14ac:dyDescent="0.25">
      <c r="A693" s="82">
        <v>250000079</v>
      </c>
      <c r="B693" s="83" t="s">
        <v>951</v>
      </c>
      <c r="C693" s="10">
        <v>1033431374</v>
      </c>
      <c r="D693" s="10">
        <v>206331375</v>
      </c>
      <c r="E693" s="84">
        <v>9506</v>
      </c>
      <c r="F693" s="84">
        <v>0</v>
      </c>
      <c r="G693" s="84">
        <v>23166</v>
      </c>
      <c r="H693" s="84">
        <v>32672</v>
      </c>
      <c r="I693" s="77">
        <v>0</v>
      </c>
      <c r="J693" s="77">
        <v>2.7649770000000001E-2</v>
      </c>
      <c r="K693" s="77">
        <v>0</v>
      </c>
      <c r="L693" s="77" t="s">
        <v>11</v>
      </c>
      <c r="M693" s="77" t="s">
        <v>11</v>
      </c>
      <c r="N693" s="77">
        <v>6.3091500000000003E-3</v>
      </c>
      <c r="O693" s="77">
        <v>0.12244898</v>
      </c>
      <c r="P693" s="77" t="s">
        <v>11</v>
      </c>
      <c r="Q693" s="77">
        <v>0</v>
      </c>
      <c r="R693" s="77">
        <v>6.0422999999999996E-3</v>
      </c>
      <c r="S693" s="77">
        <v>0.11835503999999999</v>
      </c>
      <c r="T693" s="77">
        <v>0.92592593000000001</v>
      </c>
      <c r="U693" s="77" t="s">
        <v>1146</v>
      </c>
      <c r="V693" s="10">
        <v>1</v>
      </c>
      <c r="W693" s="85">
        <v>0.97424893000000001</v>
      </c>
      <c r="X693" s="81">
        <v>88.124799999999993</v>
      </c>
      <c r="Y693" s="81">
        <v>88.124799999999993</v>
      </c>
      <c r="Z693" s="10" t="s">
        <v>114</v>
      </c>
      <c r="AA693" s="10">
        <v>3</v>
      </c>
      <c r="AB693" s="74">
        <v>135414.5836726542</v>
      </c>
      <c r="AC693" s="10">
        <v>1</v>
      </c>
      <c r="AD693" s="10">
        <v>1</v>
      </c>
      <c r="AE693" s="81">
        <v>72.222499999999997</v>
      </c>
      <c r="AF693" s="81">
        <v>88.124799999999993</v>
      </c>
      <c r="AG693" s="81">
        <v>15.9023</v>
      </c>
      <c r="AH693" s="10">
        <v>0</v>
      </c>
      <c r="AI693" s="74">
        <v>0</v>
      </c>
      <c r="AJ693" s="74">
        <f>Table1[[#This Row],[Improvement Payment Amount]]+Table1[[#This Row],[Incentive Payment Amount]]</f>
        <v>135414.5836726542</v>
      </c>
      <c r="AK693" s="3">
        <v>135414.5836726542</v>
      </c>
      <c r="AL693" s="3">
        <v>0</v>
      </c>
      <c r="AM693" s="3">
        <v>135414.5836726542</v>
      </c>
    </row>
    <row r="694" spans="1:39" ht="17.100000000000001" customHeight="1" x14ac:dyDescent="0.25">
      <c r="A694" s="82">
        <v>250000081</v>
      </c>
      <c r="B694" s="83" t="s">
        <v>952</v>
      </c>
      <c r="C694" s="10">
        <v>1083006712</v>
      </c>
      <c r="D694" s="10">
        <v>206331361</v>
      </c>
      <c r="E694" s="84">
        <v>6011</v>
      </c>
      <c r="F694" s="84">
        <v>0</v>
      </c>
      <c r="G694" s="84">
        <v>11870</v>
      </c>
      <c r="H694" s="84">
        <v>17881</v>
      </c>
      <c r="I694" s="77">
        <v>0</v>
      </c>
      <c r="J694" s="77">
        <v>5.1948050000000003E-2</v>
      </c>
      <c r="K694" s="77" t="s">
        <v>11</v>
      </c>
      <c r="L694" s="77">
        <v>0.90566038000000004</v>
      </c>
      <c r="M694" s="77">
        <v>0.83333332999999998</v>
      </c>
      <c r="N694" s="77">
        <v>1.408451E-2</v>
      </c>
      <c r="O694" s="77">
        <v>0.32142857000000002</v>
      </c>
      <c r="P694" s="77">
        <v>0</v>
      </c>
      <c r="Q694" s="77">
        <v>0</v>
      </c>
      <c r="R694" s="77">
        <v>0.15981735</v>
      </c>
      <c r="S694" s="77">
        <v>0.17825149000000001</v>
      </c>
      <c r="T694" s="77">
        <v>0.45161289999999998</v>
      </c>
      <c r="U694" s="77" t="s">
        <v>1146</v>
      </c>
      <c r="V694" s="10">
        <v>1</v>
      </c>
      <c r="W694" s="85">
        <v>1</v>
      </c>
      <c r="X694" s="81">
        <v>22.811299999999999</v>
      </c>
      <c r="Y694" s="81">
        <v>22.811299999999999</v>
      </c>
      <c r="Z694" s="10" t="s">
        <v>114</v>
      </c>
      <c r="AA694" s="10">
        <v>1</v>
      </c>
      <c r="AB694" s="74">
        <v>0</v>
      </c>
      <c r="AC694" s="10">
        <v>1</v>
      </c>
      <c r="AD694" s="10">
        <v>1</v>
      </c>
      <c r="AE694" s="81">
        <v>44.444499999999998</v>
      </c>
      <c r="AF694" s="81">
        <v>22.811299999999999</v>
      </c>
      <c r="AG694" s="81">
        <v>-21.633199999999999</v>
      </c>
      <c r="AH694" s="10">
        <v>0</v>
      </c>
      <c r="AI694" s="74">
        <v>0</v>
      </c>
      <c r="AJ694" s="74">
        <f>Table1[[#This Row],[Improvement Payment Amount]]+Table1[[#This Row],[Incentive Payment Amount]]</f>
        <v>0</v>
      </c>
      <c r="AK694" s="3">
        <v>0</v>
      </c>
      <c r="AL694" s="3">
        <v>0</v>
      </c>
      <c r="AM694" s="3">
        <v>0</v>
      </c>
    </row>
    <row r="695" spans="1:39" ht="17.100000000000001" customHeight="1" x14ac:dyDescent="0.25">
      <c r="A695" s="82">
        <v>250000087</v>
      </c>
      <c r="B695" s="83" t="s">
        <v>953</v>
      </c>
      <c r="C695" s="10">
        <v>1497153878</v>
      </c>
      <c r="D695" s="10">
        <v>206331267</v>
      </c>
      <c r="E695" s="84">
        <v>3541</v>
      </c>
      <c r="F695" s="84">
        <v>0</v>
      </c>
      <c r="G695" s="84">
        <v>27079</v>
      </c>
      <c r="H695" s="84">
        <v>30620</v>
      </c>
      <c r="I695" s="77">
        <v>0</v>
      </c>
      <c r="J695" s="77">
        <v>1.7543860000000001E-2</v>
      </c>
      <c r="K695" s="77">
        <v>0</v>
      </c>
      <c r="L695" s="77">
        <v>1</v>
      </c>
      <c r="M695" s="77">
        <v>1</v>
      </c>
      <c r="N695" s="77">
        <v>0</v>
      </c>
      <c r="O695" s="77">
        <v>1.315789E-2</v>
      </c>
      <c r="P695" s="77">
        <v>0</v>
      </c>
      <c r="Q695" s="77">
        <v>0</v>
      </c>
      <c r="R695" s="77">
        <v>2.108434E-2</v>
      </c>
      <c r="S695" s="77">
        <v>0.14805910999999999</v>
      </c>
      <c r="T695" s="77">
        <v>0.55172414000000003</v>
      </c>
      <c r="U695" s="77" t="s">
        <v>1153</v>
      </c>
      <c r="V695" s="10">
        <v>1</v>
      </c>
      <c r="W695" s="85">
        <v>0.98461538000000004</v>
      </c>
      <c r="X695" s="81">
        <v>77.776899999999998</v>
      </c>
      <c r="Y695" s="81">
        <v>77.776899999999998</v>
      </c>
      <c r="Z695" s="10" t="s">
        <v>114</v>
      </c>
      <c r="AA695" s="10">
        <v>3</v>
      </c>
      <c r="AB695" s="74">
        <v>126909.72551593633</v>
      </c>
      <c r="AC695" s="10">
        <v>1</v>
      </c>
      <c r="AD695" s="10">
        <v>1</v>
      </c>
      <c r="AE695" s="81">
        <v>77.778000000000006</v>
      </c>
      <c r="AF695" s="81">
        <v>77.776899999999998</v>
      </c>
      <c r="AG695" s="81">
        <v>-1.1000000000000001E-3</v>
      </c>
      <c r="AH695" s="10">
        <v>0</v>
      </c>
      <c r="AI695" s="74">
        <v>0</v>
      </c>
      <c r="AJ695" s="74">
        <f>Table1[[#This Row],[Improvement Payment Amount]]+Table1[[#This Row],[Incentive Payment Amount]]</f>
        <v>126909.72551593633</v>
      </c>
      <c r="AK695" s="3">
        <v>126909.72551593633</v>
      </c>
      <c r="AL695" s="3">
        <v>0</v>
      </c>
      <c r="AM695" s="3">
        <v>126909.72551593633</v>
      </c>
    </row>
    <row r="696" spans="1:39" ht="17.100000000000001" customHeight="1" x14ac:dyDescent="0.25">
      <c r="A696" s="82">
        <v>250000091</v>
      </c>
      <c r="B696" s="83" t="s">
        <v>954</v>
      </c>
      <c r="C696" s="10">
        <v>1689072977</v>
      </c>
      <c r="D696" s="10">
        <v>206331364</v>
      </c>
      <c r="E696" s="84">
        <v>5544</v>
      </c>
      <c r="F696" s="84">
        <v>0</v>
      </c>
      <c r="G696" s="84">
        <v>29015</v>
      </c>
      <c r="H696" s="84">
        <v>34559</v>
      </c>
      <c r="I696" s="77">
        <v>0</v>
      </c>
      <c r="J696" s="77">
        <v>1.730104E-2</v>
      </c>
      <c r="K696" s="77">
        <v>0</v>
      </c>
      <c r="L696" s="77">
        <v>1</v>
      </c>
      <c r="M696" s="77">
        <v>1</v>
      </c>
      <c r="N696" s="77">
        <v>0</v>
      </c>
      <c r="O696" s="77">
        <v>0.12149533</v>
      </c>
      <c r="P696" s="77">
        <v>0</v>
      </c>
      <c r="Q696" s="77">
        <v>0</v>
      </c>
      <c r="R696" s="77">
        <v>2.8481010000000001E-2</v>
      </c>
      <c r="S696" s="77">
        <v>0.10039903999999999</v>
      </c>
      <c r="T696" s="77">
        <v>0.47244093999999998</v>
      </c>
      <c r="U696" s="77" t="s">
        <v>1146</v>
      </c>
      <c r="V696" s="10">
        <v>1</v>
      </c>
      <c r="W696" s="85">
        <v>0.99328859000000003</v>
      </c>
      <c r="X696" s="81">
        <v>84.165999999999997</v>
      </c>
      <c r="Y696" s="81">
        <v>84.165999999999997</v>
      </c>
      <c r="Z696" s="10" t="s">
        <v>114</v>
      </c>
      <c r="AA696" s="10">
        <v>3</v>
      </c>
      <c r="AB696" s="74">
        <v>143235.57165595179</v>
      </c>
      <c r="AC696" s="10">
        <v>1</v>
      </c>
      <c r="AD696" s="10">
        <v>1</v>
      </c>
      <c r="AE696" s="81">
        <v>75.000124999999997</v>
      </c>
      <c r="AF696" s="81">
        <v>84.165999999999997</v>
      </c>
      <c r="AG696" s="81">
        <v>9.16587</v>
      </c>
      <c r="AH696" s="10">
        <v>0</v>
      </c>
      <c r="AI696" s="74">
        <v>0</v>
      </c>
      <c r="AJ696" s="74">
        <f>Table1[[#This Row],[Improvement Payment Amount]]+Table1[[#This Row],[Incentive Payment Amount]]</f>
        <v>143235.57165595179</v>
      </c>
      <c r="AK696" s="3">
        <v>143235.57165595179</v>
      </c>
      <c r="AL696" s="3">
        <v>0</v>
      </c>
      <c r="AM696" s="3">
        <v>143235.57165595179</v>
      </c>
    </row>
    <row r="697" spans="1:39" ht="17.100000000000001" customHeight="1" x14ac:dyDescent="0.25">
      <c r="A697" s="82">
        <v>250000092</v>
      </c>
      <c r="B697" s="83" t="s">
        <v>385</v>
      </c>
      <c r="C697" s="10">
        <v>1861896805</v>
      </c>
      <c r="D697" s="10">
        <v>206331284</v>
      </c>
      <c r="E697" s="84">
        <v>3321</v>
      </c>
      <c r="F697" s="84">
        <v>0</v>
      </c>
      <c r="G697" s="84">
        <v>14592</v>
      </c>
      <c r="H697" s="84">
        <v>17913</v>
      </c>
      <c r="I697" s="77">
        <v>0</v>
      </c>
      <c r="J697" s="77">
        <v>0.11176471</v>
      </c>
      <c r="K697" s="77">
        <v>0</v>
      </c>
      <c r="L697" s="77">
        <v>1</v>
      </c>
      <c r="M697" s="77">
        <v>0.99833611</v>
      </c>
      <c r="N697" s="77">
        <v>4.6082900000000001E-3</v>
      </c>
      <c r="O697" s="77">
        <v>0.28571428999999998</v>
      </c>
      <c r="P697" s="77">
        <v>0</v>
      </c>
      <c r="Q697" s="77">
        <v>0</v>
      </c>
      <c r="R697" s="77">
        <v>8.108108E-2</v>
      </c>
      <c r="S697" s="77">
        <v>0.12655986999999999</v>
      </c>
      <c r="T697" s="77">
        <v>0.77894737000000003</v>
      </c>
      <c r="U697" s="77" t="s">
        <v>1146</v>
      </c>
      <c r="V697" s="10">
        <v>1</v>
      </c>
      <c r="W697" s="85">
        <v>0.97560975999999999</v>
      </c>
      <c r="X697" s="81">
        <v>65.6935</v>
      </c>
      <c r="Y697" s="81">
        <v>65.6935</v>
      </c>
      <c r="Z697" s="10" t="s">
        <v>114</v>
      </c>
      <c r="AA697" s="10">
        <v>2</v>
      </c>
      <c r="AB697" s="74">
        <v>49495.621884758715</v>
      </c>
      <c r="AC697" s="10">
        <v>1</v>
      </c>
      <c r="AD697" s="10">
        <v>1</v>
      </c>
      <c r="AE697" s="81">
        <v>44.444749999999999</v>
      </c>
      <c r="AF697" s="81">
        <v>65.6935</v>
      </c>
      <c r="AG697" s="81">
        <v>21.248750000000001</v>
      </c>
      <c r="AH697" s="10">
        <v>1</v>
      </c>
      <c r="AI697" s="74">
        <v>17473.818248935484</v>
      </c>
      <c r="AJ697" s="74">
        <f>Table1[[#This Row],[Improvement Payment Amount]]+Table1[[#This Row],[Incentive Payment Amount]]</f>
        <v>66969.440133694196</v>
      </c>
      <c r="AK697" s="3">
        <v>66969.440133694196</v>
      </c>
      <c r="AL697" s="3">
        <v>0</v>
      </c>
      <c r="AM697" s="3">
        <v>66969.440133694196</v>
      </c>
    </row>
    <row r="698" spans="1:39" ht="17.100000000000001" customHeight="1" x14ac:dyDescent="0.25">
      <c r="A698" s="82">
        <v>250000095</v>
      </c>
      <c r="B698" s="83" t="s">
        <v>386</v>
      </c>
      <c r="C698" s="10">
        <v>1356588826</v>
      </c>
      <c r="D698" s="10">
        <v>206331300</v>
      </c>
      <c r="E698" s="84">
        <v>1128</v>
      </c>
      <c r="F698" s="84">
        <v>0</v>
      </c>
      <c r="G698" s="84">
        <v>3460</v>
      </c>
      <c r="H698" s="84">
        <v>4588</v>
      </c>
      <c r="I698" s="77">
        <v>0</v>
      </c>
      <c r="J698" s="77" t="s">
        <v>11</v>
      </c>
      <c r="K698" s="77" t="s">
        <v>11</v>
      </c>
      <c r="L698" s="77">
        <v>0.9955157</v>
      </c>
      <c r="M698" s="77">
        <v>0.99560760999999998</v>
      </c>
      <c r="N698" s="77">
        <v>2.6315789999999999E-2</v>
      </c>
      <c r="O698" s="77" t="s">
        <v>11</v>
      </c>
      <c r="P698" s="77">
        <v>0</v>
      </c>
      <c r="Q698" s="77">
        <v>0</v>
      </c>
      <c r="R698" s="77">
        <v>0.11428571</v>
      </c>
      <c r="S698" s="77">
        <v>0.11564715</v>
      </c>
      <c r="T698" s="77">
        <v>0.52777777999999997</v>
      </c>
      <c r="U698" s="77" t="s">
        <v>1146</v>
      </c>
      <c r="V698" s="10">
        <v>1</v>
      </c>
      <c r="W698" s="85">
        <v>0.96613994999999997</v>
      </c>
      <c r="X698" s="81">
        <v>44.582000000000001</v>
      </c>
      <c r="Y698" s="81">
        <v>44.582000000000001</v>
      </c>
      <c r="Z698" s="10" t="s">
        <v>114</v>
      </c>
      <c r="AA698" s="10">
        <v>1</v>
      </c>
      <c r="AB698" s="74">
        <v>0</v>
      </c>
      <c r="AC698" s="10">
        <v>1</v>
      </c>
      <c r="AD698" s="10">
        <v>1</v>
      </c>
      <c r="AE698" s="81">
        <v>50</v>
      </c>
      <c r="AF698" s="81">
        <v>44.582000000000001</v>
      </c>
      <c r="AG698" s="81">
        <v>-5.4180000000000001</v>
      </c>
      <c r="AH698" s="10">
        <v>0</v>
      </c>
      <c r="AI698" s="74">
        <v>0</v>
      </c>
      <c r="AJ698" s="74">
        <f>Table1[[#This Row],[Improvement Payment Amount]]+Table1[[#This Row],[Incentive Payment Amount]]</f>
        <v>0</v>
      </c>
      <c r="AK698" s="3">
        <v>0</v>
      </c>
      <c r="AL698" s="3">
        <v>0</v>
      </c>
      <c r="AM698" s="3">
        <v>0</v>
      </c>
    </row>
    <row r="699" spans="1:39" ht="17.100000000000001" customHeight="1" x14ac:dyDescent="0.25">
      <c r="A699" s="82">
        <v>250000098</v>
      </c>
      <c r="B699" s="83" t="s">
        <v>387</v>
      </c>
      <c r="C699" s="10">
        <v>1205874609</v>
      </c>
      <c r="D699" s="10">
        <v>206331346</v>
      </c>
      <c r="E699" s="84">
        <v>1836</v>
      </c>
      <c r="F699" s="84">
        <v>0</v>
      </c>
      <c r="G699" s="84">
        <v>8720</v>
      </c>
      <c r="H699" s="84">
        <v>10556</v>
      </c>
      <c r="I699" s="77">
        <v>0</v>
      </c>
      <c r="J699" s="77">
        <v>2.666667E-2</v>
      </c>
      <c r="K699" s="77">
        <v>1.190476E-2</v>
      </c>
      <c r="L699" s="77">
        <v>0.99092559000000002</v>
      </c>
      <c r="M699" s="77">
        <v>0.99282510999999996</v>
      </c>
      <c r="N699" s="77">
        <v>0</v>
      </c>
      <c r="O699" s="77">
        <v>0.48648648999999999</v>
      </c>
      <c r="P699" s="77">
        <v>0</v>
      </c>
      <c r="Q699" s="77">
        <v>0</v>
      </c>
      <c r="R699" s="77">
        <v>5.2631579999999997E-2</v>
      </c>
      <c r="S699" s="77">
        <v>0.13153195000000001</v>
      </c>
      <c r="T699" s="77">
        <v>0.67676767999999998</v>
      </c>
      <c r="U699" s="77" t="s">
        <v>1146</v>
      </c>
      <c r="V699" s="10">
        <v>1</v>
      </c>
      <c r="W699" s="85">
        <v>0.98350824999999997</v>
      </c>
      <c r="X699" s="81">
        <v>57.777000000000001</v>
      </c>
      <c r="Y699" s="81">
        <v>57.777000000000001</v>
      </c>
      <c r="Z699" s="10" t="s">
        <v>114</v>
      </c>
      <c r="AA699" s="10">
        <v>2</v>
      </c>
      <c r="AB699" s="74">
        <v>29167.408285352147</v>
      </c>
      <c r="AC699" s="10">
        <v>1</v>
      </c>
      <c r="AD699" s="10">
        <v>1</v>
      </c>
      <c r="AE699" s="81">
        <v>58.333374999999997</v>
      </c>
      <c r="AF699" s="81">
        <v>57.777000000000001</v>
      </c>
      <c r="AG699" s="81">
        <v>-0.55637999999999999</v>
      </c>
      <c r="AH699" s="10">
        <v>0</v>
      </c>
      <c r="AI699" s="74">
        <v>0</v>
      </c>
      <c r="AJ699" s="74">
        <f>Table1[[#This Row],[Improvement Payment Amount]]+Table1[[#This Row],[Incentive Payment Amount]]</f>
        <v>29167.408285352147</v>
      </c>
      <c r="AK699" s="3">
        <v>29167.408285352147</v>
      </c>
      <c r="AL699" s="3">
        <v>0</v>
      </c>
      <c r="AM699" s="3">
        <v>29167.408285352147</v>
      </c>
    </row>
    <row r="700" spans="1:39" ht="17.100000000000001" customHeight="1" x14ac:dyDescent="0.25">
      <c r="A700" s="82">
        <v>250000110</v>
      </c>
      <c r="B700" s="83" t="s">
        <v>388</v>
      </c>
      <c r="C700" s="10">
        <v>1598746182</v>
      </c>
      <c r="D700" s="10">
        <v>206331214</v>
      </c>
      <c r="E700" s="84">
        <v>689</v>
      </c>
      <c r="F700" s="84">
        <v>0</v>
      </c>
      <c r="G700" s="84">
        <v>7240</v>
      </c>
      <c r="H700" s="84">
        <v>7929</v>
      </c>
      <c r="I700" s="77">
        <v>0</v>
      </c>
      <c r="J700" s="77">
        <v>0</v>
      </c>
      <c r="K700" s="77">
        <v>1.428571E-2</v>
      </c>
      <c r="L700" s="77">
        <v>1</v>
      </c>
      <c r="M700" s="77">
        <v>1</v>
      </c>
      <c r="N700" s="77">
        <v>0</v>
      </c>
      <c r="O700" s="77">
        <v>9.6774189999999996E-2</v>
      </c>
      <c r="P700" s="77">
        <v>0</v>
      </c>
      <c r="Q700" s="77">
        <v>0</v>
      </c>
      <c r="R700" s="77">
        <v>0.02</v>
      </c>
      <c r="S700" s="77">
        <v>0.25248721000000002</v>
      </c>
      <c r="T700" s="77">
        <v>0.84210525999999997</v>
      </c>
      <c r="U700" s="77" t="s">
        <v>1146</v>
      </c>
      <c r="V700" s="10">
        <v>1</v>
      </c>
      <c r="W700" s="85">
        <v>0.99024389999999995</v>
      </c>
      <c r="X700" s="81">
        <v>84.165999999999997</v>
      </c>
      <c r="Y700" s="81">
        <v>84.165999999999997</v>
      </c>
      <c r="Z700" s="10" t="s">
        <v>114</v>
      </c>
      <c r="AA700" s="10">
        <v>3</v>
      </c>
      <c r="AB700" s="74">
        <v>32863.070333633543</v>
      </c>
      <c r="AC700" s="10">
        <v>1</v>
      </c>
      <c r="AD700" s="10">
        <v>1</v>
      </c>
      <c r="AE700" s="81">
        <v>87.500124999999997</v>
      </c>
      <c r="AF700" s="81">
        <v>84.165999999999997</v>
      </c>
      <c r="AG700" s="81">
        <v>-3.33413</v>
      </c>
      <c r="AH700" s="10">
        <v>0</v>
      </c>
      <c r="AI700" s="74">
        <v>0</v>
      </c>
      <c r="AJ700" s="74">
        <f>Table1[[#This Row],[Improvement Payment Amount]]+Table1[[#This Row],[Incentive Payment Amount]]</f>
        <v>32863.070333633543</v>
      </c>
      <c r="AK700" s="3">
        <v>32863.070333633543</v>
      </c>
      <c r="AL700" s="3">
        <v>0</v>
      </c>
      <c r="AM700" s="3">
        <v>32863.070333633543</v>
      </c>
    </row>
    <row r="701" spans="1:39" ht="17.100000000000001" customHeight="1" x14ac:dyDescent="0.25">
      <c r="A701" s="82">
        <v>250000141</v>
      </c>
      <c r="B701" s="83" t="s">
        <v>955</v>
      </c>
      <c r="C701" s="10">
        <v>1699768879</v>
      </c>
      <c r="D701" s="10">
        <v>206331305</v>
      </c>
      <c r="E701" s="84">
        <v>2247</v>
      </c>
      <c r="F701" s="84">
        <v>0</v>
      </c>
      <c r="G701" s="84">
        <v>10458</v>
      </c>
      <c r="H701" s="84">
        <v>12705</v>
      </c>
      <c r="I701" s="77">
        <v>0</v>
      </c>
      <c r="J701" s="77">
        <v>9.3457899999999997E-3</v>
      </c>
      <c r="K701" s="77">
        <v>0</v>
      </c>
      <c r="L701" s="77">
        <v>0.98405103999999999</v>
      </c>
      <c r="M701" s="77">
        <v>0.97330097000000004</v>
      </c>
      <c r="N701" s="77">
        <v>1.4705879999999999E-2</v>
      </c>
      <c r="O701" s="77">
        <v>0.55172414000000003</v>
      </c>
      <c r="P701" s="77">
        <v>7.9796259999999994E-2</v>
      </c>
      <c r="Q701" s="77">
        <v>8.4033600000000003E-3</v>
      </c>
      <c r="R701" s="77">
        <v>6.6115699999999999E-2</v>
      </c>
      <c r="S701" s="77">
        <v>0.16012747999999999</v>
      </c>
      <c r="T701" s="77">
        <v>0.79310345000000004</v>
      </c>
      <c r="U701" s="77" t="s">
        <v>1146</v>
      </c>
      <c r="V701" s="10">
        <v>1</v>
      </c>
      <c r="W701" s="85">
        <v>0.98941798999999997</v>
      </c>
      <c r="X701" s="81">
        <v>49.861499999999999</v>
      </c>
      <c r="Y701" s="81">
        <v>49.861499999999999</v>
      </c>
      <c r="Z701" s="10" t="s">
        <v>114</v>
      </c>
      <c r="AA701" s="10">
        <v>1</v>
      </c>
      <c r="AB701" s="74">
        <v>0</v>
      </c>
      <c r="AC701" s="10">
        <v>1</v>
      </c>
      <c r="AD701" s="10">
        <v>1</v>
      </c>
      <c r="AE701" s="81">
        <v>33.333500000000001</v>
      </c>
      <c r="AF701" s="81">
        <v>49.861499999999999</v>
      </c>
      <c r="AG701" s="81">
        <v>16.527999999999999</v>
      </c>
      <c r="AH701" s="10">
        <v>0</v>
      </c>
      <c r="AI701" s="74">
        <v>0</v>
      </c>
      <c r="AJ701" s="74">
        <f>Table1[[#This Row],[Improvement Payment Amount]]+Table1[[#This Row],[Incentive Payment Amount]]</f>
        <v>0</v>
      </c>
      <c r="AK701" s="3">
        <v>0</v>
      </c>
      <c r="AL701" s="3">
        <v>0</v>
      </c>
      <c r="AM701" s="3">
        <v>0</v>
      </c>
    </row>
    <row r="702" spans="1:39" ht="17.100000000000001" customHeight="1" x14ac:dyDescent="0.25">
      <c r="A702" s="82">
        <v>250000148</v>
      </c>
      <c r="B702" s="83" t="s">
        <v>389</v>
      </c>
      <c r="C702" s="10">
        <v>1063494276</v>
      </c>
      <c r="D702" s="10">
        <v>206331349</v>
      </c>
      <c r="E702" s="84">
        <v>3819</v>
      </c>
      <c r="F702" s="84">
        <v>0</v>
      </c>
      <c r="G702" s="84">
        <v>11887</v>
      </c>
      <c r="H702" s="84">
        <v>15706</v>
      </c>
      <c r="I702" s="77">
        <v>0</v>
      </c>
      <c r="J702" s="77">
        <v>0</v>
      </c>
      <c r="K702" s="77">
        <v>0</v>
      </c>
      <c r="L702" s="77">
        <v>1</v>
      </c>
      <c r="M702" s="77">
        <v>1</v>
      </c>
      <c r="N702" s="77">
        <v>0</v>
      </c>
      <c r="O702" s="77">
        <v>0.24</v>
      </c>
      <c r="P702" s="77">
        <v>0</v>
      </c>
      <c r="Q702" s="77">
        <v>0</v>
      </c>
      <c r="R702" s="77">
        <v>4.0229889999999997E-2</v>
      </c>
      <c r="S702" s="77" t="s">
        <v>11</v>
      </c>
      <c r="T702" s="77">
        <v>0.54054053999999996</v>
      </c>
      <c r="U702" s="77" t="s">
        <v>1146</v>
      </c>
      <c r="V702" s="10">
        <v>1</v>
      </c>
      <c r="W702" s="85">
        <v>0.99315067999999995</v>
      </c>
      <c r="X702" s="81">
        <v>82.186800000000005</v>
      </c>
      <c r="Y702" s="81">
        <v>82.186800000000005</v>
      </c>
      <c r="Z702" s="10" t="s">
        <v>114</v>
      </c>
      <c r="AA702" s="10">
        <v>3</v>
      </c>
      <c r="AB702" s="74">
        <v>65096.151174176877</v>
      </c>
      <c r="AC702" s="10">
        <v>1</v>
      </c>
      <c r="AD702" s="10">
        <v>1</v>
      </c>
      <c r="AE702" s="81">
        <v>66.667000000000002</v>
      </c>
      <c r="AF702" s="81">
        <v>82.186800000000005</v>
      </c>
      <c r="AG702" s="81">
        <v>15.5198</v>
      </c>
      <c r="AH702" s="10">
        <v>0</v>
      </c>
      <c r="AI702" s="74">
        <v>0</v>
      </c>
      <c r="AJ702" s="74">
        <f>Table1[[#This Row],[Improvement Payment Amount]]+Table1[[#This Row],[Incentive Payment Amount]]</f>
        <v>65096.151174176877</v>
      </c>
      <c r="AK702" s="3">
        <v>65096.151174176877</v>
      </c>
      <c r="AL702" s="3">
        <v>0</v>
      </c>
      <c r="AM702" s="3">
        <v>65096.151174176877</v>
      </c>
    </row>
    <row r="703" spans="1:39" ht="17.100000000000001" customHeight="1" x14ac:dyDescent="0.25">
      <c r="A703" s="82">
        <v>250000153</v>
      </c>
      <c r="B703" s="83" t="s">
        <v>390</v>
      </c>
      <c r="C703" s="10">
        <v>1386629889</v>
      </c>
      <c r="D703" s="10">
        <v>206331371</v>
      </c>
      <c r="E703" s="84">
        <v>995</v>
      </c>
      <c r="F703" s="84">
        <v>0</v>
      </c>
      <c r="G703" s="84">
        <v>4594</v>
      </c>
      <c r="H703" s="84">
        <v>5589</v>
      </c>
      <c r="I703" s="77">
        <v>0</v>
      </c>
      <c r="J703" s="77">
        <v>8.5106379999999995E-2</v>
      </c>
      <c r="K703" s="77">
        <v>0</v>
      </c>
      <c r="L703" s="77">
        <v>1</v>
      </c>
      <c r="M703" s="77">
        <v>1</v>
      </c>
      <c r="N703" s="77">
        <v>0</v>
      </c>
      <c r="O703" s="77" t="s">
        <v>11</v>
      </c>
      <c r="P703" s="77">
        <v>2.5563909999999999E-2</v>
      </c>
      <c r="Q703" s="77">
        <v>0</v>
      </c>
      <c r="R703" s="77">
        <v>0</v>
      </c>
      <c r="S703" s="77">
        <v>0.25922641000000002</v>
      </c>
      <c r="T703" s="77">
        <v>0.85294117999999997</v>
      </c>
      <c r="U703" s="77" t="s">
        <v>1146</v>
      </c>
      <c r="V703" s="10">
        <v>1</v>
      </c>
      <c r="W703" s="85">
        <v>0.97751124</v>
      </c>
      <c r="X703" s="81">
        <v>73.280600000000007</v>
      </c>
      <c r="Y703" s="81">
        <v>73.280600000000007</v>
      </c>
      <c r="Z703" s="10" t="s">
        <v>114</v>
      </c>
      <c r="AA703" s="10">
        <v>3</v>
      </c>
      <c r="AB703" s="74">
        <v>23164.547874218424</v>
      </c>
      <c r="AC703" s="10">
        <v>1</v>
      </c>
      <c r="AD703" s="10">
        <v>1</v>
      </c>
      <c r="AE703" s="81">
        <v>68.750062499999999</v>
      </c>
      <c r="AF703" s="81">
        <v>73.280600000000007</v>
      </c>
      <c r="AG703" s="81">
        <v>4.5305400000000002</v>
      </c>
      <c r="AH703" s="10">
        <v>0</v>
      </c>
      <c r="AI703" s="74">
        <v>0</v>
      </c>
      <c r="AJ703" s="74">
        <f>Table1[[#This Row],[Improvement Payment Amount]]+Table1[[#This Row],[Incentive Payment Amount]]</f>
        <v>23164.547874218424</v>
      </c>
      <c r="AK703" s="3">
        <v>23164.547874218424</v>
      </c>
      <c r="AL703" s="3">
        <v>0</v>
      </c>
      <c r="AM703" s="3">
        <v>23164.547874218424</v>
      </c>
    </row>
    <row r="704" spans="1:39" ht="17.100000000000001" customHeight="1" x14ac:dyDescent="0.25">
      <c r="A704" s="82">
        <v>250000154</v>
      </c>
      <c r="B704" s="83" t="s">
        <v>391</v>
      </c>
      <c r="C704" s="10">
        <v>1609897222</v>
      </c>
      <c r="D704" s="10">
        <v>206331117</v>
      </c>
      <c r="E704" s="84">
        <v>5016</v>
      </c>
      <c r="F704" s="84">
        <v>0</v>
      </c>
      <c r="G704" s="84">
        <v>11627</v>
      </c>
      <c r="H704" s="84">
        <v>16643</v>
      </c>
      <c r="I704" s="77">
        <v>0</v>
      </c>
      <c r="J704" s="77">
        <v>2.3255809999999998E-2</v>
      </c>
      <c r="K704" s="77" t="s">
        <v>11</v>
      </c>
      <c r="L704" s="77" t="s">
        <v>11</v>
      </c>
      <c r="M704" s="77" t="s">
        <v>11</v>
      </c>
      <c r="N704" s="77">
        <v>0</v>
      </c>
      <c r="O704" s="77">
        <v>8.0645159999999994E-2</v>
      </c>
      <c r="P704" s="77" t="s">
        <v>11</v>
      </c>
      <c r="Q704" s="77">
        <v>0</v>
      </c>
      <c r="R704" s="77">
        <v>2.8248590000000001E-2</v>
      </c>
      <c r="S704" s="77" t="s">
        <v>11</v>
      </c>
      <c r="T704" s="77">
        <v>0.85106382999999997</v>
      </c>
      <c r="U704" s="77" t="s">
        <v>1146</v>
      </c>
      <c r="V704" s="10">
        <v>1</v>
      </c>
      <c r="W704" s="85">
        <v>0.91358024999999998</v>
      </c>
      <c r="X704" s="81">
        <v>92.083200000000005</v>
      </c>
      <c r="Y704" s="81">
        <v>92.083200000000005</v>
      </c>
      <c r="Z704" s="10" t="s">
        <v>114</v>
      </c>
      <c r="AA704" s="10">
        <v>3</v>
      </c>
      <c r="AB704" s="74">
        <v>68979.704825660621</v>
      </c>
      <c r="AC704" s="10">
        <v>1</v>
      </c>
      <c r="AD704" s="10">
        <v>1</v>
      </c>
      <c r="AE704" s="81">
        <v>91.666708333000003</v>
      </c>
      <c r="AF704" s="81">
        <v>92.083200000000005</v>
      </c>
      <c r="AG704" s="81">
        <v>0.41649000000000003</v>
      </c>
      <c r="AH704" s="10">
        <v>0</v>
      </c>
      <c r="AI704" s="74">
        <v>0</v>
      </c>
      <c r="AJ704" s="74">
        <f>Table1[[#This Row],[Improvement Payment Amount]]+Table1[[#This Row],[Incentive Payment Amount]]</f>
        <v>68979.704825660621</v>
      </c>
      <c r="AK704" s="3">
        <v>68979.704825660621</v>
      </c>
      <c r="AL704" s="3">
        <v>0</v>
      </c>
      <c r="AM704" s="3">
        <v>68979.704825660621</v>
      </c>
    </row>
    <row r="705" spans="1:39" ht="17.100000000000001" customHeight="1" x14ac:dyDescent="0.25">
      <c r="A705" s="82">
        <v>250000260</v>
      </c>
      <c r="B705" s="83" t="s">
        <v>392</v>
      </c>
      <c r="C705" s="10">
        <v>1003201641</v>
      </c>
      <c r="D705" s="10">
        <v>206330222</v>
      </c>
      <c r="E705" s="84">
        <v>172</v>
      </c>
      <c r="F705" s="84">
        <v>0</v>
      </c>
      <c r="G705" s="84">
        <v>1570</v>
      </c>
      <c r="H705" s="84">
        <v>1742</v>
      </c>
      <c r="I705" s="77" t="s">
        <v>11</v>
      </c>
      <c r="J705" s="77" t="s">
        <v>11</v>
      </c>
      <c r="K705" s="77" t="s">
        <v>11</v>
      </c>
      <c r="L705" s="77">
        <v>0.98976109000000001</v>
      </c>
      <c r="M705" s="77">
        <v>1</v>
      </c>
      <c r="N705" s="77" t="s">
        <v>11</v>
      </c>
      <c r="O705" s="77" t="s">
        <v>11</v>
      </c>
      <c r="P705" s="77">
        <v>5.434783E-2</v>
      </c>
      <c r="Q705" s="77" t="s">
        <v>11</v>
      </c>
      <c r="R705" s="77" t="s">
        <v>11</v>
      </c>
      <c r="S705" s="77" t="s">
        <v>11</v>
      </c>
      <c r="T705" s="77">
        <v>0.67272726999999999</v>
      </c>
      <c r="U705" s="77" t="s">
        <v>1146</v>
      </c>
      <c r="V705" s="10">
        <v>1</v>
      </c>
      <c r="W705" s="85">
        <v>0.92964824000000001</v>
      </c>
      <c r="X705" s="81">
        <v>28.749500000000001</v>
      </c>
      <c r="Y705" s="81">
        <v>28.749500000000001</v>
      </c>
      <c r="Z705" s="10" t="s">
        <v>114</v>
      </c>
      <c r="AA705" s="10">
        <v>1</v>
      </c>
      <c r="AB705" s="74">
        <v>0</v>
      </c>
      <c r="AC705" s="10">
        <v>1</v>
      </c>
      <c r="AD705" s="10">
        <v>1</v>
      </c>
      <c r="AE705" s="81">
        <v>25</v>
      </c>
      <c r="AF705" s="81">
        <v>28.749500000000001</v>
      </c>
      <c r="AG705" s="81">
        <v>3.7494999999999998</v>
      </c>
      <c r="AH705" s="10">
        <v>0</v>
      </c>
      <c r="AI705" s="74">
        <v>0</v>
      </c>
      <c r="AJ705" s="74">
        <f>Table1[[#This Row],[Improvement Payment Amount]]+Table1[[#This Row],[Incentive Payment Amount]]</f>
        <v>0</v>
      </c>
      <c r="AK705" s="3">
        <v>0</v>
      </c>
      <c r="AL705" s="3">
        <v>0</v>
      </c>
      <c r="AM705" s="3">
        <v>0</v>
      </c>
    </row>
    <row r="706" spans="1:39" ht="17.100000000000001" customHeight="1" x14ac:dyDescent="0.25">
      <c r="A706" s="82">
        <v>250000270</v>
      </c>
      <c r="B706" s="83" t="s">
        <v>517</v>
      </c>
      <c r="C706" s="10">
        <v>1891950267</v>
      </c>
      <c r="D706" s="10">
        <v>206331203</v>
      </c>
      <c r="E706" s="84">
        <v>1</v>
      </c>
      <c r="F706" s="84">
        <v>3058</v>
      </c>
      <c r="G706" s="84">
        <v>0</v>
      </c>
      <c r="H706" s="84">
        <v>3059</v>
      </c>
      <c r="I706" s="77">
        <v>0</v>
      </c>
      <c r="J706" s="77">
        <v>0</v>
      </c>
      <c r="K706" s="77">
        <v>0</v>
      </c>
      <c r="L706" s="77">
        <v>1</v>
      </c>
      <c r="M706" s="77">
        <v>1</v>
      </c>
      <c r="N706" s="77">
        <v>7.4074099999999997E-3</v>
      </c>
      <c r="O706" s="77" t="s">
        <v>11</v>
      </c>
      <c r="P706" s="77" t="s">
        <v>11</v>
      </c>
      <c r="Q706" s="77" t="s">
        <v>11</v>
      </c>
      <c r="R706" s="77" t="s">
        <v>11</v>
      </c>
      <c r="S706" s="77" t="s">
        <v>11</v>
      </c>
      <c r="T706" s="77">
        <v>0.90588234999999995</v>
      </c>
      <c r="U706" s="77" t="s">
        <v>1146</v>
      </c>
      <c r="V706" s="10" t="s">
        <v>1153</v>
      </c>
      <c r="W706" s="85">
        <v>0.98863635999999999</v>
      </c>
      <c r="X706" s="81">
        <v>90.499799999999993</v>
      </c>
      <c r="Y706" s="81">
        <v>90.499799999999993</v>
      </c>
      <c r="Z706" s="10" t="s">
        <v>114</v>
      </c>
      <c r="AA706" s="10">
        <v>3</v>
      </c>
      <c r="AB706" s="74">
        <v>12678.538548440538</v>
      </c>
      <c r="AC706" s="10">
        <v>1</v>
      </c>
      <c r="AD706" s="10">
        <v>1</v>
      </c>
      <c r="AE706" s="81">
        <v>80.000100000000003</v>
      </c>
      <c r="AF706" s="81">
        <v>90.499799999999993</v>
      </c>
      <c r="AG706" s="81">
        <v>10.499700000000001</v>
      </c>
      <c r="AH706" s="10">
        <v>0</v>
      </c>
      <c r="AI706" s="74">
        <v>0</v>
      </c>
      <c r="AJ706" s="74">
        <f>Table1[[#This Row],[Improvement Payment Amount]]+Table1[[#This Row],[Incentive Payment Amount]]</f>
        <v>12678.538548440538</v>
      </c>
      <c r="AK706" s="3">
        <v>12678.538548440538</v>
      </c>
      <c r="AL706" s="3">
        <v>0</v>
      </c>
      <c r="AM706" s="3">
        <v>12678.538548440538</v>
      </c>
    </row>
    <row r="707" spans="1:39" ht="17.100000000000001" customHeight="1" x14ac:dyDescent="0.25">
      <c r="A707" s="82">
        <v>250000283</v>
      </c>
      <c r="B707" s="83" t="s">
        <v>393</v>
      </c>
      <c r="C707" s="10">
        <v>1225345614</v>
      </c>
      <c r="D707" s="10">
        <v>206331200</v>
      </c>
      <c r="E707" s="84">
        <v>5338</v>
      </c>
      <c r="F707" s="84">
        <v>0</v>
      </c>
      <c r="G707" s="84">
        <v>15626</v>
      </c>
      <c r="H707" s="84">
        <v>20964</v>
      </c>
      <c r="I707" s="77">
        <v>0</v>
      </c>
      <c r="J707" s="77">
        <v>2.0408160000000002E-2</v>
      </c>
      <c r="K707" s="77">
        <v>0</v>
      </c>
      <c r="L707" s="77">
        <v>1</v>
      </c>
      <c r="M707" s="77">
        <v>1</v>
      </c>
      <c r="N707" s="77">
        <v>0</v>
      </c>
      <c r="O707" s="77">
        <v>5.8823529999999999E-2</v>
      </c>
      <c r="P707" s="77">
        <v>0</v>
      </c>
      <c r="Q707" s="77">
        <v>0</v>
      </c>
      <c r="R707" s="77">
        <v>4.4025160000000001E-2</v>
      </c>
      <c r="S707" s="77">
        <v>0.16210189999999999</v>
      </c>
      <c r="T707" s="77">
        <v>0.8</v>
      </c>
      <c r="U707" s="77" t="s">
        <v>1146</v>
      </c>
      <c r="V707" s="10">
        <v>1</v>
      </c>
      <c r="W707" s="85">
        <v>0.98507462999999995</v>
      </c>
      <c r="X707" s="81">
        <v>84.165999999999997</v>
      </c>
      <c r="Y707" s="81">
        <v>84.165999999999997</v>
      </c>
      <c r="Z707" s="10" t="s">
        <v>114</v>
      </c>
      <c r="AA707" s="10">
        <v>3</v>
      </c>
      <c r="AB707" s="74">
        <v>86888.814033837014</v>
      </c>
      <c r="AC707" s="10">
        <v>1</v>
      </c>
      <c r="AD707" s="10">
        <v>1</v>
      </c>
      <c r="AE707" s="81">
        <v>83.333500000000001</v>
      </c>
      <c r="AF707" s="81">
        <v>84.165999999999997</v>
      </c>
      <c r="AG707" s="81">
        <v>0.83250000000000002</v>
      </c>
      <c r="AH707" s="10">
        <v>0</v>
      </c>
      <c r="AI707" s="74">
        <v>0</v>
      </c>
      <c r="AJ707" s="74">
        <f>Table1[[#This Row],[Improvement Payment Amount]]+Table1[[#This Row],[Incentive Payment Amount]]</f>
        <v>86888.814033837014</v>
      </c>
      <c r="AK707" s="3">
        <v>86888.814033837014</v>
      </c>
      <c r="AL707" s="3">
        <v>0</v>
      </c>
      <c r="AM707" s="3">
        <v>86888.814033837014</v>
      </c>
    </row>
    <row r="708" spans="1:39" ht="17.100000000000001" customHeight="1" x14ac:dyDescent="0.25">
      <c r="A708" s="82">
        <v>250000284</v>
      </c>
      <c r="B708" s="83" t="s">
        <v>956</v>
      </c>
      <c r="C708" s="10">
        <v>1376963785</v>
      </c>
      <c r="D708" s="10">
        <v>206331111</v>
      </c>
      <c r="E708" s="84">
        <v>3299</v>
      </c>
      <c r="F708" s="84">
        <v>0</v>
      </c>
      <c r="G708" s="84">
        <v>17858</v>
      </c>
      <c r="H708" s="84">
        <v>21157</v>
      </c>
      <c r="I708" s="77">
        <v>0</v>
      </c>
      <c r="J708" s="77">
        <v>1.851852E-2</v>
      </c>
      <c r="K708" s="77">
        <v>0</v>
      </c>
      <c r="L708" s="77">
        <v>0.29838710000000002</v>
      </c>
      <c r="M708" s="77">
        <v>0.5</v>
      </c>
      <c r="N708" s="77">
        <v>1.0344829999999999E-2</v>
      </c>
      <c r="O708" s="77">
        <v>0.21649484999999999</v>
      </c>
      <c r="P708" s="77">
        <v>0.02</v>
      </c>
      <c r="Q708" s="77">
        <v>1.363636E-2</v>
      </c>
      <c r="R708" s="77">
        <v>0.14453125</v>
      </c>
      <c r="S708" s="77" t="s">
        <v>11</v>
      </c>
      <c r="T708" s="77">
        <v>0.70422534999999997</v>
      </c>
      <c r="U708" s="77" t="s">
        <v>1146</v>
      </c>
      <c r="V708" s="10">
        <v>1</v>
      </c>
      <c r="W708" s="85">
        <v>0.95939085999999996</v>
      </c>
      <c r="X708" s="81">
        <v>40.625500000000002</v>
      </c>
      <c r="Y708" s="81">
        <v>40.625500000000002</v>
      </c>
      <c r="Z708" s="10" t="s">
        <v>114</v>
      </c>
      <c r="AA708" s="10">
        <v>1</v>
      </c>
      <c r="AB708" s="74">
        <v>0</v>
      </c>
      <c r="AC708" s="10">
        <v>1</v>
      </c>
      <c r="AD708" s="10">
        <v>1</v>
      </c>
      <c r="AE708" s="81">
        <v>66.666499999999999</v>
      </c>
      <c r="AF708" s="81">
        <v>40.625500000000002</v>
      </c>
      <c r="AG708" s="81">
        <v>-26.041</v>
      </c>
      <c r="AH708" s="10">
        <v>0</v>
      </c>
      <c r="AI708" s="74">
        <v>0</v>
      </c>
      <c r="AJ708" s="74">
        <f>Table1[[#This Row],[Improvement Payment Amount]]+Table1[[#This Row],[Incentive Payment Amount]]</f>
        <v>0</v>
      </c>
      <c r="AK708" s="3">
        <v>0</v>
      </c>
      <c r="AL708" s="3">
        <v>0</v>
      </c>
      <c r="AM708" s="3">
        <v>0</v>
      </c>
    </row>
    <row r="709" spans="1:39" ht="17.100000000000001" customHeight="1" x14ac:dyDescent="0.25">
      <c r="A709" s="82">
        <v>250000299</v>
      </c>
      <c r="B709" s="83" t="s">
        <v>957</v>
      </c>
      <c r="C709" s="10">
        <v>1164416657</v>
      </c>
      <c r="D709" s="10">
        <v>206332173</v>
      </c>
      <c r="E709" s="84">
        <v>1938</v>
      </c>
      <c r="F709" s="84">
        <v>0</v>
      </c>
      <c r="G709" s="84">
        <v>13360</v>
      </c>
      <c r="H709" s="84">
        <v>15298</v>
      </c>
      <c r="I709" s="77">
        <v>0</v>
      </c>
      <c r="J709" s="77">
        <v>7.8125E-3</v>
      </c>
      <c r="K709" s="77">
        <v>0</v>
      </c>
      <c r="L709" s="77">
        <v>1</v>
      </c>
      <c r="M709" s="77">
        <v>0.99883721000000003</v>
      </c>
      <c r="N709" s="77">
        <v>0</v>
      </c>
      <c r="O709" s="77">
        <v>0.26436781999999998</v>
      </c>
      <c r="P709" s="77">
        <v>6.47249E-3</v>
      </c>
      <c r="Q709" s="77">
        <v>0</v>
      </c>
      <c r="R709" s="77">
        <v>4.5977009999999999E-2</v>
      </c>
      <c r="S709" s="77">
        <v>0.18355813000000001</v>
      </c>
      <c r="T709" s="77">
        <v>0.73404254999999996</v>
      </c>
      <c r="U709" s="77" t="s">
        <v>1146</v>
      </c>
      <c r="V709" s="10">
        <v>1</v>
      </c>
      <c r="W709" s="85">
        <v>1</v>
      </c>
      <c r="X709" s="81">
        <v>73.611000000000004</v>
      </c>
      <c r="Y709" s="81">
        <v>73.611000000000004</v>
      </c>
      <c r="Z709" s="10" t="s">
        <v>114</v>
      </c>
      <c r="AA709" s="10">
        <v>3</v>
      </c>
      <c r="AB709" s="74">
        <v>63405.126745355781</v>
      </c>
      <c r="AC709" s="10">
        <v>1</v>
      </c>
      <c r="AD709" s="10">
        <v>1</v>
      </c>
      <c r="AE709" s="81">
        <v>66.666749999999993</v>
      </c>
      <c r="AF709" s="81">
        <v>73.611000000000004</v>
      </c>
      <c r="AG709" s="81">
        <v>6.9442500000000003</v>
      </c>
      <c r="AH709" s="10">
        <v>0</v>
      </c>
      <c r="AI709" s="74">
        <v>0</v>
      </c>
      <c r="AJ709" s="74">
        <f>Table1[[#This Row],[Improvement Payment Amount]]+Table1[[#This Row],[Incentive Payment Amount]]</f>
        <v>63405.126745355781</v>
      </c>
      <c r="AK709" s="3">
        <v>63405.126745355781</v>
      </c>
      <c r="AL709" s="3">
        <v>0</v>
      </c>
      <c r="AM709" s="3">
        <v>63405.126745355781</v>
      </c>
    </row>
    <row r="710" spans="1:39" ht="17.100000000000001" customHeight="1" x14ac:dyDescent="0.25">
      <c r="A710" s="82">
        <v>250000567</v>
      </c>
      <c r="B710" s="83" t="s">
        <v>394</v>
      </c>
      <c r="C710" s="10">
        <v>1447298138</v>
      </c>
      <c r="D710" s="10">
        <v>206334012</v>
      </c>
      <c r="E710" s="84">
        <v>8080</v>
      </c>
      <c r="F710" s="84">
        <v>0</v>
      </c>
      <c r="G710" s="84">
        <v>15344</v>
      </c>
      <c r="H710" s="84">
        <v>23424</v>
      </c>
      <c r="I710" s="77">
        <v>0</v>
      </c>
      <c r="J710" s="77">
        <v>2.4271839999999999E-2</v>
      </c>
      <c r="K710" s="77">
        <v>0</v>
      </c>
      <c r="L710" s="77">
        <v>0.98004694999999997</v>
      </c>
      <c r="M710" s="77">
        <v>0.97594141999999995</v>
      </c>
      <c r="N710" s="77">
        <v>2.0920500000000002E-2</v>
      </c>
      <c r="O710" s="77">
        <v>0.55357142999999998</v>
      </c>
      <c r="P710" s="77">
        <v>2.9239800000000001E-3</v>
      </c>
      <c r="Q710" s="77">
        <v>4.7393399999999999E-3</v>
      </c>
      <c r="R710" s="77">
        <v>5.7017539999999999E-2</v>
      </c>
      <c r="S710" s="77">
        <v>0.18281554</v>
      </c>
      <c r="T710" s="77">
        <v>0.65</v>
      </c>
      <c r="U710" s="77" t="s">
        <v>1146</v>
      </c>
      <c r="V710" s="10">
        <v>1</v>
      </c>
      <c r="W710" s="85">
        <v>0.99723757000000002</v>
      </c>
      <c r="X710" s="81">
        <v>36.665999999999997</v>
      </c>
      <c r="Y710" s="81">
        <v>36.665999999999997</v>
      </c>
      <c r="Z710" s="10" t="s">
        <v>114</v>
      </c>
      <c r="AA710" s="10">
        <v>1</v>
      </c>
      <c r="AB710" s="74">
        <v>0</v>
      </c>
      <c r="AC710" s="10">
        <v>1</v>
      </c>
      <c r="AD710" s="10">
        <v>1</v>
      </c>
      <c r="AE710" s="81">
        <v>19.444624999999998</v>
      </c>
      <c r="AF710" s="81">
        <v>36.665999999999997</v>
      </c>
      <c r="AG710" s="81">
        <v>17.22137</v>
      </c>
      <c r="AH710" s="10">
        <v>1</v>
      </c>
      <c r="AI710" s="74">
        <v>22849.702376099191</v>
      </c>
      <c r="AJ710" s="74">
        <f>Table1[[#This Row],[Improvement Payment Amount]]+Table1[[#This Row],[Incentive Payment Amount]]</f>
        <v>22849.702376099191</v>
      </c>
      <c r="AK710" s="3">
        <v>22849.702376099191</v>
      </c>
      <c r="AL710" s="3">
        <v>0</v>
      </c>
      <c r="AM710" s="3">
        <v>22849.702376099191</v>
      </c>
    </row>
    <row r="711" spans="1:39" ht="17.100000000000001" customHeight="1" x14ac:dyDescent="0.25">
      <c r="A711" s="82">
        <v>250000619</v>
      </c>
      <c r="B711" s="83" t="s">
        <v>395</v>
      </c>
      <c r="C711" s="10">
        <v>1255312831</v>
      </c>
      <c r="D711" s="10">
        <v>206334014</v>
      </c>
      <c r="E711" s="84">
        <v>6794</v>
      </c>
      <c r="F711" s="84">
        <v>0</v>
      </c>
      <c r="G711" s="84">
        <v>23966</v>
      </c>
      <c r="H711" s="84">
        <v>30760</v>
      </c>
      <c r="I711" s="77">
        <v>0</v>
      </c>
      <c r="J711" s="77">
        <v>8.0645200000000004E-3</v>
      </c>
      <c r="K711" s="77">
        <v>0</v>
      </c>
      <c r="L711" s="77">
        <v>0.99386503000000004</v>
      </c>
      <c r="M711" s="77">
        <v>1</v>
      </c>
      <c r="N711" s="77">
        <v>2.8248599999999998E-3</v>
      </c>
      <c r="O711" s="77">
        <v>0.24503311</v>
      </c>
      <c r="P711" s="77">
        <v>0</v>
      </c>
      <c r="Q711" s="77">
        <v>0</v>
      </c>
      <c r="R711" s="77">
        <v>3.6036039999999998E-2</v>
      </c>
      <c r="S711" s="77">
        <v>0.11865472000000001</v>
      </c>
      <c r="T711" s="77">
        <v>0.85227273000000003</v>
      </c>
      <c r="U711" s="77" t="s">
        <v>1146</v>
      </c>
      <c r="V711" s="10">
        <v>1</v>
      </c>
      <c r="W711" s="85">
        <v>0.99524941</v>
      </c>
      <c r="X711" s="81">
        <v>86.805499999999995</v>
      </c>
      <c r="Y711" s="81">
        <v>86.805499999999995</v>
      </c>
      <c r="Z711" s="10" t="s">
        <v>114</v>
      </c>
      <c r="AA711" s="10">
        <v>3</v>
      </c>
      <c r="AB711" s="74">
        <v>127489.97899641417</v>
      </c>
      <c r="AC711" s="10">
        <v>1</v>
      </c>
      <c r="AD711" s="10">
        <v>1</v>
      </c>
      <c r="AE711" s="81">
        <v>72.221999999999994</v>
      </c>
      <c r="AF711" s="81">
        <v>86.805499999999995</v>
      </c>
      <c r="AG711" s="81">
        <v>14.583500000000001</v>
      </c>
      <c r="AH711" s="10">
        <v>0</v>
      </c>
      <c r="AI711" s="74">
        <v>0</v>
      </c>
      <c r="AJ711" s="74">
        <f>Table1[[#This Row],[Improvement Payment Amount]]+Table1[[#This Row],[Incentive Payment Amount]]</f>
        <v>127489.97899641417</v>
      </c>
      <c r="AK711" s="3">
        <v>127489.97899641417</v>
      </c>
      <c r="AL711" s="3">
        <v>0</v>
      </c>
      <c r="AM711" s="3">
        <v>127489.97899641417</v>
      </c>
    </row>
    <row r="712" spans="1:39" ht="17.100000000000001" customHeight="1" x14ac:dyDescent="0.25">
      <c r="A712" s="82">
        <v>250000634</v>
      </c>
      <c r="B712" s="83" t="s">
        <v>958</v>
      </c>
      <c r="C712" s="10">
        <v>1972540714</v>
      </c>
      <c r="D712" s="10">
        <v>206334020</v>
      </c>
      <c r="E712" s="84">
        <v>5507</v>
      </c>
      <c r="F712" s="84">
        <v>0</v>
      </c>
      <c r="G712" s="84">
        <v>16232</v>
      </c>
      <c r="H712" s="84">
        <v>21739</v>
      </c>
      <c r="I712" s="77">
        <v>0</v>
      </c>
      <c r="J712" s="77">
        <v>9.375E-2</v>
      </c>
      <c r="K712" s="77">
        <v>0</v>
      </c>
      <c r="L712" s="77">
        <v>0.98171319000000001</v>
      </c>
      <c r="M712" s="77">
        <v>0.98627629999999999</v>
      </c>
      <c r="N712" s="77">
        <v>4.0322600000000002E-3</v>
      </c>
      <c r="O712" s="77">
        <v>0.42477875999999998</v>
      </c>
      <c r="P712" s="77">
        <v>6.5789500000000001E-3</v>
      </c>
      <c r="Q712" s="77">
        <v>2.0547949999999999E-2</v>
      </c>
      <c r="R712" s="77">
        <v>8.7155960000000005E-2</v>
      </c>
      <c r="S712" s="77">
        <v>0.16238811</v>
      </c>
      <c r="T712" s="77">
        <v>0.64864865000000005</v>
      </c>
      <c r="U712" s="77" t="s">
        <v>1146</v>
      </c>
      <c r="V712" s="10">
        <v>1</v>
      </c>
      <c r="W712" s="85">
        <v>0.99719100999999999</v>
      </c>
      <c r="X712" s="81">
        <v>39.305500000000002</v>
      </c>
      <c r="Y712" s="81">
        <v>39.305500000000002</v>
      </c>
      <c r="Z712" s="10" t="s">
        <v>114</v>
      </c>
      <c r="AA712" s="10">
        <v>1</v>
      </c>
      <c r="AB712" s="74">
        <v>0</v>
      </c>
      <c r="AC712" s="10">
        <v>1</v>
      </c>
      <c r="AD712" s="10">
        <v>1</v>
      </c>
      <c r="AE712" s="81">
        <v>19.444624999999998</v>
      </c>
      <c r="AF712" s="81">
        <v>39.305500000000002</v>
      </c>
      <c r="AG712" s="81">
        <v>19.860869999999998</v>
      </c>
      <c r="AH712" s="10">
        <v>1</v>
      </c>
      <c r="AI712" s="74">
        <v>21206.014342299364</v>
      </c>
      <c r="AJ712" s="74">
        <f>Table1[[#This Row],[Improvement Payment Amount]]+Table1[[#This Row],[Incentive Payment Amount]]</f>
        <v>21206.014342299364</v>
      </c>
      <c r="AK712" s="3">
        <v>21206.014342299364</v>
      </c>
      <c r="AL712" s="3">
        <v>0</v>
      </c>
      <c r="AM712" s="3">
        <v>21206.014342299364</v>
      </c>
    </row>
    <row r="713" spans="1:39" ht="17.100000000000001" customHeight="1" x14ac:dyDescent="0.25">
      <c r="A713" s="82">
        <v>250000673</v>
      </c>
      <c r="B713" s="83" t="s">
        <v>959</v>
      </c>
      <c r="C713" s="10">
        <v>1336700772</v>
      </c>
      <c r="D713" s="10">
        <v>206334031</v>
      </c>
      <c r="E713" s="84">
        <v>201</v>
      </c>
      <c r="F713" s="84">
        <v>0</v>
      </c>
      <c r="G713" s="84">
        <v>0</v>
      </c>
      <c r="H713" s="84">
        <v>201</v>
      </c>
      <c r="I713" s="77">
        <v>0</v>
      </c>
      <c r="J713" s="77">
        <v>6.25E-2</v>
      </c>
      <c r="K713" s="77">
        <v>0</v>
      </c>
      <c r="L713" s="77">
        <v>0.91317671</v>
      </c>
      <c r="M713" s="77">
        <v>0.92249367999999998</v>
      </c>
      <c r="N713" s="77">
        <v>1.6129029999999999E-2</v>
      </c>
      <c r="O713" s="77" t="s">
        <v>11</v>
      </c>
      <c r="P713" s="77">
        <v>7.7544429999999998E-2</v>
      </c>
      <c r="Q713" s="77">
        <v>0.11764706</v>
      </c>
      <c r="R713" s="77">
        <v>0.12765957</v>
      </c>
      <c r="S713" s="77">
        <v>0.18559640999999999</v>
      </c>
      <c r="T713" s="77" t="s">
        <v>11</v>
      </c>
      <c r="U713" s="77" t="s">
        <v>1146</v>
      </c>
      <c r="V713" s="10">
        <v>1</v>
      </c>
      <c r="W713" s="85">
        <v>0.98110465000000002</v>
      </c>
      <c r="X713" s="81">
        <v>18.571999999999999</v>
      </c>
      <c r="Y713" s="81">
        <v>18.571999999999999</v>
      </c>
      <c r="Z713" s="10" t="s">
        <v>114</v>
      </c>
      <c r="AA713" s="10">
        <v>1</v>
      </c>
      <c r="AB713" s="74">
        <v>0</v>
      </c>
      <c r="AC713" s="10">
        <v>1</v>
      </c>
      <c r="AD713" s="10">
        <v>1</v>
      </c>
      <c r="AE713" s="81">
        <v>25</v>
      </c>
      <c r="AF713" s="81">
        <v>18.571999999999999</v>
      </c>
      <c r="AG713" s="81">
        <v>-6.4279999999999999</v>
      </c>
      <c r="AH713" s="10">
        <v>0</v>
      </c>
      <c r="AI713" s="74">
        <v>0</v>
      </c>
      <c r="AJ713" s="74">
        <f>Table1[[#This Row],[Improvement Payment Amount]]+Table1[[#This Row],[Incentive Payment Amount]]</f>
        <v>0</v>
      </c>
      <c r="AK713" s="3">
        <v>0</v>
      </c>
      <c r="AL713" s="3">
        <v>0</v>
      </c>
      <c r="AM713" s="3">
        <v>0</v>
      </c>
    </row>
    <row r="714" spans="1:39" ht="17.100000000000001" customHeight="1" x14ac:dyDescent="0.25">
      <c r="A714" s="82">
        <v>250000723</v>
      </c>
      <c r="B714" s="83" t="s">
        <v>396</v>
      </c>
      <c r="C714" s="10">
        <v>1326336009</v>
      </c>
      <c r="D714" s="10">
        <v>206334030</v>
      </c>
      <c r="E714" s="84">
        <v>3846</v>
      </c>
      <c r="F714" s="84">
        <v>0</v>
      </c>
      <c r="G714" s="84">
        <v>18968</v>
      </c>
      <c r="H714" s="84">
        <v>22814</v>
      </c>
      <c r="I714" s="77">
        <v>0</v>
      </c>
      <c r="J714" s="77">
        <v>9.0909089999999998E-2</v>
      </c>
      <c r="K714" s="77">
        <v>1.95122E-2</v>
      </c>
      <c r="L714" s="77">
        <v>0.99590164000000003</v>
      </c>
      <c r="M714" s="77">
        <v>0.99845200999999995</v>
      </c>
      <c r="N714" s="77">
        <v>8.3681999999999993E-3</v>
      </c>
      <c r="O714" s="77">
        <v>8.7378639999999994E-2</v>
      </c>
      <c r="P714" s="77">
        <v>0</v>
      </c>
      <c r="Q714" s="77">
        <v>0</v>
      </c>
      <c r="R714" s="77">
        <v>8.5000000000000006E-2</v>
      </c>
      <c r="S714" s="77">
        <v>0.17825004</v>
      </c>
      <c r="T714" s="77">
        <v>0.68367347000000001</v>
      </c>
      <c r="U714" s="77" t="s">
        <v>1146</v>
      </c>
      <c r="V714" s="10">
        <v>1</v>
      </c>
      <c r="W714" s="85">
        <v>0.86135181999999999</v>
      </c>
      <c r="X714" s="81">
        <v>47.220999999999997</v>
      </c>
      <c r="Y714" s="81">
        <v>0</v>
      </c>
      <c r="Z714" s="10" t="s">
        <v>114</v>
      </c>
      <c r="AA714" s="10" t="s">
        <v>36</v>
      </c>
      <c r="AB714" s="74">
        <v>0</v>
      </c>
      <c r="AC714" s="10">
        <v>1</v>
      </c>
      <c r="AD714" s="10">
        <v>0</v>
      </c>
      <c r="AE714" s="81">
        <v>22.222249999999999</v>
      </c>
      <c r="AF714" s="81">
        <v>47.220999999999997</v>
      </c>
      <c r="AG714" s="81">
        <v>24.998750000000001</v>
      </c>
      <c r="AH714" s="10">
        <v>1</v>
      </c>
      <c r="AI714" s="74">
        <v>0</v>
      </c>
      <c r="AJ714" s="74">
        <f>Table1[[#This Row],[Improvement Payment Amount]]+Table1[[#This Row],[Incentive Payment Amount]]</f>
        <v>0</v>
      </c>
      <c r="AK714" s="3">
        <v>0</v>
      </c>
      <c r="AL714" s="3">
        <v>0</v>
      </c>
      <c r="AM714" s="3">
        <v>0</v>
      </c>
    </row>
    <row r="715" spans="1:39" ht="17.100000000000001" customHeight="1" x14ac:dyDescent="0.25">
      <c r="A715" s="82">
        <v>250000902</v>
      </c>
      <c r="B715" s="83" t="s">
        <v>960</v>
      </c>
      <c r="C715" s="10">
        <v>1588740229</v>
      </c>
      <c r="D715" s="10">
        <v>206334051</v>
      </c>
      <c r="E715" s="84">
        <v>3181</v>
      </c>
      <c r="F715" s="84">
        <v>0</v>
      </c>
      <c r="G715" s="84">
        <v>3337</v>
      </c>
      <c r="H715" s="84">
        <v>6518</v>
      </c>
      <c r="I715" s="77">
        <v>0</v>
      </c>
      <c r="J715" s="77">
        <v>0.11111111</v>
      </c>
      <c r="K715" s="77">
        <v>3.9215689999999997E-2</v>
      </c>
      <c r="L715" s="77">
        <v>0.97311828</v>
      </c>
      <c r="M715" s="77">
        <v>0.97530863999999995</v>
      </c>
      <c r="N715" s="77">
        <v>5.8823529999999999E-2</v>
      </c>
      <c r="O715" s="77" t="s">
        <v>11</v>
      </c>
      <c r="P715" s="77">
        <v>0.21287128999999999</v>
      </c>
      <c r="Q715" s="77">
        <v>6.25E-2</v>
      </c>
      <c r="R715" s="77">
        <v>0.26829268000000001</v>
      </c>
      <c r="S715" s="77">
        <v>0.13486655</v>
      </c>
      <c r="T715" s="77">
        <v>0.59523809999999999</v>
      </c>
      <c r="U715" s="77" t="s">
        <v>1146</v>
      </c>
      <c r="V715" s="10">
        <v>1</v>
      </c>
      <c r="W715" s="85">
        <v>0.98124999999999996</v>
      </c>
      <c r="X715" s="81">
        <v>16.874500000000001</v>
      </c>
      <c r="Y715" s="81">
        <v>16.874500000000001</v>
      </c>
      <c r="Z715" s="10" t="s">
        <v>114</v>
      </c>
      <c r="AA715" s="10">
        <v>1</v>
      </c>
      <c r="AB715" s="74">
        <v>0</v>
      </c>
      <c r="AC715" s="10">
        <v>1</v>
      </c>
      <c r="AD715" s="10">
        <v>1</v>
      </c>
      <c r="AE715" s="81">
        <v>11.11125</v>
      </c>
      <c r="AF715" s="81">
        <v>16.874500000000001</v>
      </c>
      <c r="AG715" s="81">
        <v>5.7632500000000002</v>
      </c>
      <c r="AH715" s="10">
        <v>0</v>
      </c>
      <c r="AI715" s="74">
        <v>0</v>
      </c>
      <c r="AJ715" s="74">
        <f>Table1[[#This Row],[Improvement Payment Amount]]+Table1[[#This Row],[Incentive Payment Amount]]</f>
        <v>0</v>
      </c>
      <c r="AK715" s="3">
        <v>0</v>
      </c>
      <c r="AL715" s="3">
        <v>0</v>
      </c>
      <c r="AM715" s="3">
        <v>0</v>
      </c>
    </row>
    <row r="716" spans="1:39" ht="17.100000000000001" customHeight="1" x14ac:dyDescent="0.25">
      <c r="A716" s="82">
        <v>250001382</v>
      </c>
      <c r="B716" s="83" t="s">
        <v>397</v>
      </c>
      <c r="C716" s="10">
        <v>1992799795</v>
      </c>
      <c r="D716" s="10">
        <v>206334439</v>
      </c>
      <c r="E716" s="84">
        <v>197</v>
      </c>
      <c r="F716" s="84">
        <v>2727</v>
      </c>
      <c r="G716" s="84">
        <v>9291</v>
      </c>
      <c r="H716" s="84">
        <v>12215</v>
      </c>
      <c r="I716" s="77">
        <v>0</v>
      </c>
      <c r="J716" s="77">
        <v>5.5865919999999999E-2</v>
      </c>
      <c r="K716" s="77">
        <v>0</v>
      </c>
      <c r="L716" s="77">
        <v>0.99669967000000004</v>
      </c>
      <c r="M716" s="77">
        <v>0.97955009999999998</v>
      </c>
      <c r="N716" s="77">
        <v>1.376147E-2</v>
      </c>
      <c r="O716" s="77">
        <v>9.6774189999999996E-2</v>
      </c>
      <c r="P716" s="77">
        <v>4.1095890000000003E-2</v>
      </c>
      <c r="Q716" s="77">
        <v>9.1743099999999998E-3</v>
      </c>
      <c r="R716" s="77">
        <v>6.6037739999999998E-2</v>
      </c>
      <c r="S716" s="77">
        <v>0.12579058000000001</v>
      </c>
      <c r="T716" s="77">
        <v>0.72881355999999997</v>
      </c>
      <c r="U716" s="77" t="s">
        <v>1153</v>
      </c>
      <c r="V716" s="10">
        <v>1</v>
      </c>
      <c r="W716" s="85">
        <v>0.98356807999999996</v>
      </c>
      <c r="X716" s="81">
        <v>52.778399999999998</v>
      </c>
      <c r="Y716" s="81">
        <v>52.778399999999998</v>
      </c>
      <c r="Z716" s="10" t="s">
        <v>114</v>
      </c>
      <c r="AA716" s="10">
        <v>2</v>
      </c>
      <c r="AB716" s="74">
        <v>33751.410781126986</v>
      </c>
      <c r="AC716" s="10">
        <v>1</v>
      </c>
      <c r="AD716" s="10">
        <v>1</v>
      </c>
      <c r="AE716" s="81">
        <v>27.777750000000001</v>
      </c>
      <c r="AF716" s="81">
        <v>52.778399999999998</v>
      </c>
      <c r="AG716" s="81">
        <v>25.00065</v>
      </c>
      <c r="AH716" s="10">
        <v>1</v>
      </c>
      <c r="AI716" s="74">
        <v>11915.518891907941</v>
      </c>
      <c r="AJ716" s="74">
        <f>Table1[[#This Row],[Improvement Payment Amount]]+Table1[[#This Row],[Incentive Payment Amount]]</f>
        <v>45666.929673034931</v>
      </c>
      <c r="AK716" s="3">
        <v>45666.929673034931</v>
      </c>
      <c r="AL716" s="3">
        <v>0</v>
      </c>
      <c r="AM716" s="3">
        <v>45666.929673034931</v>
      </c>
    </row>
    <row r="717" spans="1:39" ht="17.100000000000001" customHeight="1" x14ac:dyDescent="0.25">
      <c r="A717" s="82">
        <v>250001724</v>
      </c>
      <c r="B717" s="83" t="s">
        <v>961</v>
      </c>
      <c r="C717" s="10">
        <v>1174517650</v>
      </c>
      <c r="D717" s="10">
        <v>206334502</v>
      </c>
      <c r="E717" s="84">
        <v>1619</v>
      </c>
      <c r="F717" s="84">
        <v>0</v>
      </c>
      <c r="G717" s="84">
        <v>23002</v>
      </c>
      <c r="H717" s="84">
        <v>24621</v>
      </c>
      <c r="I717" s="77">
        <v>0</v>
      </c>
      <c r="J717" s="77">
        <v>2.2935779999999999E-2</v>
      </c>
      <c r="K717" s="77">
        <v>0</v>
      </c>
      <c r="L717" s="77">
        <v>1</v>
      </c>
      <c r="M717" s="77">
        <v>1</v>
      </c>
      <c r="N717" s="77">
        <v>1.298701E-2</v>
      </c>
      <c r="O717" s="77">
        <v>0.14893617000000001</v>
      </c>
      <c r="P717" s="77">
        <v>0</v>
      </c>
      <c r="Q717" s="77">
        <v>0</v>
      </c>
      <c r="R717" s="77">
        <v>3.4364260000000001E-2</v>
      </c>
      <c r="S717" s="77">
        <v>0.16669808999999999</v>
      </c>
      <c r="T717" s="77">
        <v>0.60927151999999996</v>
      </c>
      <c r="U717" s="77" t="s">
        <v>1146</v>
      </c>
      <c r="V717" s="10">
        <v>1</v>
      </c>
      <c r="W717" s="85">
        <v>0.98303030000000002</v>
      </c>
      <c r="X717" s="81">
        <v>63.054000000000002</v>
      </c>
      <c r="Y717" s="81">
        <v>63.054000000000002</v>
      </c>
      <c r="Z717" s="10" t="s">
        <v>114</v>
      </c>
      <c r="AA717" s="10">
        <v>2</v>
      </c>
      <c r="AB717" s="74">
        <v>68030.575918307615</v>
      </c>
      <c r="AC717" s="10">
        <v>1</v>
      </c>
      <c r="AD717" s="10">
        <v>1</v>
      </c>
      <c r="AE717" s="81">
        <v>55.555750000000003</v>
      </c>
      <c r="AF717" s="81">
        <v>63.054000000000002</v>
      </c>
      <c r="AG717" s="81">
        <v>7.4982499999999996</v>
      </c>
      <c r="AH717" s="10">
        <v>0</v>
      </c>
      <c r="AI717" s="74">
        <v>0</v>
      </c>
      <c r="AJ717" s="74">
        <f>Table1[[#This Row],[Improvement Payment Amount]]+Table1[[#This Row],[Incentive Payment Amount]]</f>
        <v>68030.575918307615</v>
      </c>
      <c r="AK717" s="3">
        <v>68030.575918307615</v>
      </c>
      <c r="AL717" s="3">
        <v>0</v>
      </c>
      <c r="AM717" s="3">
        <v>68030.575918307615</v>
      </c>
    </row>
    <row r="718" spans="1:39" ht="17.100000000000001" customHeight="1" x14ac:dyDescent="0.25">
      <c r="A718" s="82">
        <v>250001745</v>
      </c>
      <c r="B718" s="83" t="s">
        <v>1176</v>
      </c>
      <c r="C718" s="10">
        <v>1063827541</v>
      </c>
      <c r="D718" s="10">
        <v>206334506</v>
      </c>
      <c r="E718" s="84">
        <v>0</v>
      </c>
      <c r="F718" s="84">
        <v>0</v>
      </c>
      <c r="G718" s="84">
        <v>0</v>
      </c>
      <c r="H718" s="84">
        <v>0</v>
      </c>
      <c r="I718" s="77" t="s">
        <v>11</v>
      </c>
      <c r="J718" s="77" t="s">
        <v>11</v>
      </c>
      <c r="K718" s="77" t="s">
        <v>11</v>
      </c>
      <c r="L718" s="77">
        <v>0.92775041000000003</v>
      </c>
      <c r="M718" s="77">
        <v>0.92879747000000001</v>
      </c>
      <c r="N718" s="77" t="s">
        <v>11</v>
      </c>
      <c r="O718" s="77" t="s">
        <v>11</v>
      </c>
      <c r="P718" s="77">
        <v>1.5915120000000001E-2</v>
      </c>
      <c r="Q718" s="77" t="s">
        <v>11</v>
      </c>
      <c r="R718" s="77" t="s">
        <v>11</v>
      </c>
      <c r="S718" s="77">
        <v>0.15903992</v>
      </c>
      <c r="T718" s="77">
        <v>0.68253967999999998</v>
      </c>
      <c r="U718" s="77" t="s">
        <v>1146</v>
      </c>
      <c r="V718" s="10">
        <v>1</v>
      </c>
      <c r="W718" s="85">
        <v>0.99713467</v>
      </c>
      <c r="X718" s="81">
        <v>28.75</v>
      </c>
      <c r="Y718" s="81">
        <v>0</v>
      </c>
      <c r="Z718" s="10" t="s">
        <v>114</v>
      </c>
      <c r="AA718" s="10" t="s">
        <v>36</v>
      </c>
      <c r="AB718" s="74">
        <v>0</v>
      </c>
      <c r="AC718" s="10">
        <v>1</v>
      </c>
      <c r="AD718" s="10">
        <v>0</v>
      </c>
      <c r="AE718" s="81">
        <v>0</v>
      </c>
      <c r="AF718" s="81">
        <v>28.75</v>
      </c>
      <c r="AG718" s="81">
        <v>28.75</v>
      </c>
      <c r="AH718" s="10">
        <v>1</v>
      </c>
      <c r="AI718" s="74">
        <v>0</v>
      </c>
      <c r="AJ718" s="74">
        <f>Table1[[#This Row],[Improvement Payment Amount]]+Table1[[#This Row],[Incentive Payment Amount]]</f>
        <v>0</v>
      </c>
      <c r="AK718" s="3">
        <v>0</v>
      </c>
      <c r="AL718" s="3">
        <v>0</v>
      </c>
      <c r="AM718" s="3">
        <v>0</v>
      </c>
    </row>
    <row r="719" spans="1:39" ht="17.100000000000001" customHeight="1" x14ac:dyDescent="0.25">
      <c r="A719" s="82">
        <v>630006021</v>
      </c>
      <c r="B719" s="83" t="s">
        <v>398</v>
      </c>
      <c r="C719" s="10">
        <v>0</v>
      </c>
      <c r="D719" s="10">
        <v>206434151</v>
      </c>
      <c r="E719" s="84">
        <v>0</v>
      </c>
      <c r="F719" s="84">
        <v>0</v>
      </c>
      <c r="G719" s="84">
        <v>0</v>
      </c>
      <c r="H719" s="84">
        <v>0</v>
      </c>
      <c r="I719" s="77">
        <v>0</v>
      </c>
      <c r="J719" s="77">
        <v>6.8493150000000003E-2</v>
      </c>
      <c r="K719" s="77">
        <v>4.054054E-2</v>
      </c>
      <c r="L719" s="77">
        <v>1</v>
      </c>
      <c r="M719" s="77">
        <v>1</v>
      </c>
      <c r="N719" s="77">
        <v>4.9382719999999998E-2</v>
      </c>
      <c r="O719" s="77">
        <v>0.45161289999999998</v>
      </c>
      <c r="P719" s="77">
        <v>2.0467840000000001E-2</v>
      </c>
      <c r="Q719" s="77">
        <v>0</v>
      </c>
      <c r="R719" s="77">
        <v>8.4507040000000005E-2</v>
      </c>
      <c r="S719" s="77">
        <v>0.11823466000000001</v>
      </c>
      <c r="T719" s="77">
        <v>0.82499999999999996</v>
      </c>
      <c r="U719" s="77" t="s">
        <v>1153</v>
      </c>
      <c r="V719" s="10">
        <v>1</v>
      </c>
      <c r="W719" s="85">
        <v>0.98023715</v>
      </c>
      <c r="X719" s="81">
        <v>47.220599999999997</v>
      </c>
      <c r="Y719" s="81">
        <v>0</v>
      </c>
      <c r="Z719" s="10" t="s">
        <v>114</v>
      </c>
      <c r="AA719" s="10" t="s">
        <v>36</v>
      </c>
      <c r="AB719" s="74">
        <v>0</v>
      </c>
      <c r="AC719" s="10">
        <v>1</v>
      </c>
      <c r="AD719" s="10">
        <v>0</v>
      </c>
      <c r="AE719" s="81">
        <v>43.7503125</v>
      </c>
      <c r="AF719" s="81">
        <v>47.220599999999997</v>
      </c>
      <c r="AG719" s="81">
        <v>3.4702899999999999</v>
      </c>
      <c r="AH719" s="10">
        <v>0</v>
      </c>
      <c r="AI719" s="74">
        <v>0</v>
      </c>
      <c r="AJ719" s="74">
        <f>Table1[[#This Row],[Improvement Payment Amount]]+Table1[[#This Row],[Incentive Payment Amount]]</f>
        <v>0</v>
      </c>
      <c r="AK719" s="3">
        <v>0</v>
      </c>
      <c r="AL719" s="3">
        <v>0</v>
      </c>
      <c r="AM719" s="3">
        <v>0</v>
      </c>
    </row>
    <row r="720" spans="1:39" ht="17.100000000000001" customHeight="1" x14ac:dyDescent="0.25">
      <c r="A720" s="82">
        <v>630011658</v>
      </c>
      <c r="B720" s="83" t="s">
        <v>962</v>
      </c>
      <c r="C720" s="10">
        <v>0</v>
      </c>
      <c r="D720" s="10">
        <v>206564129</v>
      </c>
      <c r="E720" s="84">
        <v>0</v>
      </c>
      <c r="F720" s="84">
        <v>0</v>
      </c>
      <c r="G720" s="84">
        <v>0</v>
      </c>
      <c r="H720" s="84">
        <v>0</v>
      </c>
      <c r="I720" s="77">
        <v>0</v>
      </c>
      <c r="J720" s="77">
        <v>6.4516130000000005E-2</v>
      </c>
      <c r="K720" s="77">
        <v>9.3457899999999997E-3</v>
      </c>
      <c r="L720" s="77">
        <v>0.82589285999999995</v>
      </c>
      <c r="M720" s="77">
        <v>0.89285714000000005</v>
      </c>
      <c r="N720" s="77">
        <v>3.8759689999999999E-2</v>
      </c>
      <c r="O720" s="77">
        <v>0.71739129999999995</v>
      </c>
      <c r="P720" s="77">
        <v>8.4158419999999998E-2</v>
      </c>
      <c r="Q720" s="77">
        <v>0.04</v>
      </c>
      <c r="R720" s="77">
        <v>5.3191490000000001E-2</v>
      </c>
      <c r="S720" s="77">
        <v>0.1411586</v>
      </c>
      <c r="T720" s="77">
        <v>0.91525424</v>
      </c>
      <c r="U720" s="77" t="s">
        <v>1146</v>
      </c>
      <c r="V720" s="10">
        <v>1</v>
      </c>
      <c r="W720" s="85">
        <v>1</v>
      </c>
      <c r="X720" s="81">
        <v>31.39</v>
      </c>
      <c r="Y720" s="81">
        <v>0</v>
      </c>
      <c r="Z720" s="10" t="s">
        <v>114</v>
      </c>
      <c r="AA720" s="10" t="s">
        <v>36</v>
      </c>
      <c r="AB720" s="74">
        <v>0</v>
      </c>
      <c r="AC720" s="10">
        <v>1</v>
      </c>
      <c r="AD720" s="10">
        <v>0</v>
      </c>
      <c r="AE720" s="81">
        <v>38.888500000000001</v>
      </c>
      <c r="AF720" s="81">
        <v>31.39</v>
      </c>
      <c r="AG720" s="81">
        <v>-7.4984999999999999</v>
      </c>
      <c r="AH720" s="10">
        <v>0</v>
      </c>
      <c r="AI720" s="74">
        <v>0</v>
      </c>
      <c r="AJ720" s="74">
        <f>Table1[[#This Row],[Improvement Payment Amount]]+Table1[[#This Row],[Incentive Payment Amount]]</f>
        <v>0</v>
      </c>
      <c r="AK720" s="3">
        <v>0</v>
      </c>
      <c r="AL720" s="3">
        <v>0</v>
      </c>
      <c r="AM720" s="3">
        <v>0</v>
      </c>
    </row>
    <row r="721" spans="1:39" ht="17.100000000000001" customHeight="1" x14ac:dyDescent="0.25">
      <c r="A721" s="82">
        <v>630011713</v>
      </c>
      <c r="B721" s="83" t="s">
        <v>399</v>
      </c>
      <c r="C721" s="10">
        <v>1043489016</v>
      </c>
      <c r="D721" s="10">
        <v>206014238</v>
      </c>
      <c r="E721" s="84">
        <v>5016</v>
      </c>
      <c r="F721" s="84">
        <v>0</v>
      </c>
      <c r="G721" s="84">
        <v>38</v>
      </c>
      <c r="H721" s="84">
        <v>5054</v>
      </c>
      <c r="I721" s="77">
        <v>0</v>
      </c>
      <c r="J721" s="77">
        <v>5.4545450000000002E-2</v>
      </c>
      <c r="K721" s="77">
        <v>9.7087400000000004E-3</v>
      </c>
      <c r="L721" s="77">
        <v>0.94374999999999998</v>
      </c>
      <c r="M721" s="77">
        <v>0.99384614999999998</v>
      </c>
      <c r="N721" s="77">
        <v>8.6206900000000003E-2</v>
      </c>
      <c r="O721" s="77">
        <v>0.55263158000000001</v>
      </c>
      <c r="P721" s="77">
        <v>0.14498141000000001</v>
      </c>
      <c r="Q721" s="77">
        <v>0.11578947000000001</v>
      </c>
      <c r="R721" s="77">
        <v>4.5045050000000003E-2</v>
      </c>
      <c r="S721" s="77">
        <v>0.10353624</v>
      </c>
      <c r="T721" s="77">
        <v>0.73684210999999999</v>
      </c>
      <c r="U721" s="77" t="s">
        <v>1146</v>
      </c>
      <c r="V721" s="10">
        <v>1</v>
      </c>
      <c r="W721" s="85">
        <v>0.89619377</v>
      </c>
      <c r="X721" s="81">
        <v>39.3065</v>
      </c>
      <c r="Y721" s="81">
        <v>0</v>
      </c>
      <c r="Z721" s="10" t="s">
        <v>114</v>
      </c>
      <c r="AA721" s="10" t="s">
        <v>36</v>
      </c>
      <c r="AB721" s="74">
        <v>0</v>
      </c>
      <c r="AC721" s="10">
        <v>1</v>
      </c>
      <c r="AD721" s="10">
        <v>0</v>
      </c>
      <c r="AE721" s="81">
        <v>16.66675</v>
      </c>
      <c r="AF721" s="81">
        <v>39.3065</v>
      </c>
      <c r="AG721" s="81">
        <v>22.639749999999999</v>
      </c>
      <c r="AH721" s="10">
        <v>1</v>
      </c>
      <c r="AI721" s="74">
        <v>0</v>
      </c>
      <c r="AJ721" s="74">
        <f>Table1[[#This Row],[Improvement Payment Amount]]+Table1[[#This Row],[Incentive Payment Amount]]</f>
        <v>0</v>
      </c>
      <c r="AK721" s="3">
        <v>0</v>
      </c>
      <c r="AL721" s="3">
        <v>0</v>
      </c>
      <c r="AM721" s="3">
        <v>0</v>
      </c>
    </row>
    <row r="722" spans="1:39" ht="17.100000000000001" customHeight="1" x14ac:dyDescent="0.25">
      <c r="A722" s="82">
        <v>630012057</v>
      </c>
      <c r="B722" s="83" t="s">
        <v>963</v>
      </c>
      <c r="C722" s="10">
        <v>1679710719</v>
      </c>
      <c r="D722" s="10">
        <v>206544081</v>
      </c>
      <c r="E722" s="84">
        <v>16188</v>
      </c>
      <c r="F722" s="84">
        <v>0</v>
      </c>
      <c r="G722" s="84">
        <v>0</v>
      </c>
      <c r="H722" s="84">
        <v>16188</v>
      </c>
      <c r="I722" s="77">
        <v>0</v>
      </c>
      <c r="J722" s="77">
        <v>1.234568E-2</v>
      </c>
      <c r="K722" s="77">
        <v>0</v>
      </c>
      <c r="L722" s="77">
        <v>1</v>
      </c>
      <c r="M722" s="77">
        <v>1</v>
      </c>
      <c r="N722" s="77">
        <v>0</v>
      </c>
      <c r="O722" s="77">
        <v>0.25974026</v>
      </c>
      <c r="P722" s="77">
        <v>1.860465E-2</v>
      </c>
      <c r="Q722" s="77">
        <v>1.282051E-2</v>
      </c>
      <c r="R722" s="77">
        <v>5.3941910000000003E-2</v>
      </c>
      <c r="S722" s="77">
        <v>0.23963849000000001</v>
      </c>
      <c r="T722" s="77" t="s">
        <v>11</v>
      </c>
      <c r="U722" s="77" t="s">
        <v>1146</v>
      </c>
      <c r="V722" s="10">
        <v>1</v>
      </c>
      <c r="W722" s="85">
        <v>0.89687499999999998</v>
      </c>
      <c r="X722" s="81">
        <v>64.374499999999998</v>
      </c>
      <c r="Y722" s="81">
        <v>0</v>
      </c>
      <c r="Z722" s="10" t="s">
        <v>78</v>
      </c>
      <c r="AA722" s="10" t="s">
        <v>36</v>
      </c>
      <c r="AB722" s="74">
        <v>0</v>
      </c>
      <c r="AC722" s="10">
        <v>1</v>
      </c>
      <c r="AD722" s="10">
        <v>0</v>
      </c>
      <c r="AE722" s="81">
        <v>52.778125000000003</v>
      </c>
      <c r="AF722" s="81">
        <v>64.374499999999998</v>
      </c>
      <c r="AG722" s="81">
        <v>11.59637</v>
      </c>
      <c r="AH722" s="10">
        <v>0</v>
      </c>
      <c r="AI722" s="74">
        <v>0</v>
      </c>
      <c r="AJ722" s="74">
        <f>Table1[[#This Row],[Improvement Payment Amount]]+Table1[[#This Row],[Incentive Payment Amount]]</f>
        <v>0</v>
      </c>
      <c r="AK722" s="3">
        <v>0</v>
      </c>
      <c r="AL722" s="3">
        <v>0</v>
      </c>
      <c r="AM722" s="3">
        <v>0</v>
      </c>
    </row>
    <row r="723" spans="1:39" ht="17.100000000000001" customHeight="1" x14ac:dyDescent="0.25">
      <c r="A723" s="82">
        <v>630012059</v>
      </c>
      <c r="B723" s="83" t="s">
        <v>400</v>
      </c>
      <c r="C723" s="10">
        <v>0</v>
      </c>
      <c r="D723" s="10">
        <v>206274055</v>
      </c>
      <c r="E723" s="84">
        <v>0</v>
      </c>
      <c r="F723" s="84">
        <v>0</v>
      </c>
      <c r="G723" s="84">
        <v>0</v>
      </c>
      <c r="H723" s="84">
        <v>0</v>
      </c>
      <c r="I723" s="77">
        <v>0</v>
      </c>
      <c r="J723" s="77" t="s">
        <v>11</v>
      </c>
      <c r="K723" s="77">
        <v>9.3023259999999997E-2</v>
      </c>
      <c r="L723" s="77">
        <v>0.87596898999999995</v>
      </c>
      <c r="M723" s="77">
        <v>0.76870748</v>
      </c>
      <c r="N723" s="77">
        <v>5.1282050000000003E-2</v>
      </c>
      <c r="O723" s="77" t="s">
        <v>11</v>
      </c>
      <c r="P723" s="77">
        <v>0.13709677000000001</v>
      </c>
      <c r="Q723" s="77">
        <v>9.0909089999999998E-2</v>
      </c>
      <c r="R723" s="77" t="s">
        <v>11</v>
      </c>
      <c r="S723" s="77">
        <v>0.15664565</v>
      </c>
      <c r="T723" s="77">
        <v>0.91666667000000002</v>
      </c>
      <c r="U723" s="77" t="s">
        <v>1146</v>
      </c>
      <c r="V723" s="10">
        <v>1</v>
      </c>
      <c r="W723" s="85">
        <v>0.91452990999999995</v>
      </c>
      <c r="X723" s="81">
        <v>28.751000000000001</v>
      </c>
      <c r="Y723" s="81">
        <v>0</v>
      </c>
      <c r="Z723" s="10" t="s">
        <v>114</v>
      </c>
      <c r="AA723" s="10" t="s">
        <v>36</v>
      </c>
      <c r="AB723" s="74">
        <v>0</v>
      </c>
      <c r="AC723" s="10">
        <v>1</v>
      </c>
      <c r="AD723" s="10">
        <v>0</v>
      </c>
      <c r="AE723" s="81">
        <v>12.499874999999999</v>
      </c>
      <c r="AF723" s="81">
        <v>28.751000000000001</v>
      </c>
      <c r="AG723" s="81">
        <v>16.25112</v>
      </c>
      <c r="AH723" s="10">
        <v>0</v>
      </c>
      <c r="AI723" s="74">
        <v>0</v>
      </c>
      <c r="AJ723" s="74">
        <f>Table1[[#This Row],[Improvement Payment Amount]]+Table1[[#This Row],[Incentive Payment Amount]]</f>
        <v>0</v>
      </c>
      <c r="AK723" s="3">
        <v>0</v>
      </c>
      <c r="AL723" s="3">
        <v>0</v>
      </c>
      <c r="AM723" s="3">
        <v>0</v>
      </c>
    </row>
    <row r="724" spans="1:39" ht="17.100000000000001" customHeight="1" x14ac:dyDescent="0.25">
      <c r="A724" s="82">
        <v>630013558</v>
      </c>
      <c r="B724" s="83" t="s">
        <v>401</v>
      </c>
      <c r="C724" s="10">
        <v>1821316076</v>
      </c>
      <c r="D724" s="10">
        <v>206198090</v>
      </c>
      <c r="E724" s="84">
        <v>0</v>
      </c>
      <c r="F724" s="84">
        <v>0</v>
      </c>
      <c r="G724" s="84">
        <v>0</v>
      </c>
      <c r="H724" s="84">
        <v>0</v>
      </c>
      <c r="I724" s="77">
        <v>0</v>
      </c>
      <c r="J724" s="77">
        <v>4.0229889999999997E-2</v>
      </c>
      <c r="K724" s="77">
        <v>0.20558376</v>
      </c>
      <c r="L724" s="77">
        <v>0.75510204000000003</v>
      </c>
      <c r="M724" s="77">
        <v>0.82352941000000002</v>
      </c>
      <c r="N724" s="77">
        <v>4.3683590000000001E-2</v>
      </c>
      <c r="O724" s="77">
        <v>0.21715818000000001</v>
      </c>
      <c r="P724" s="77">
        <v>0.13157895</v>
      </c>
      <c r="Q724" s="77">
        <v>6.6878980000000005E-2</v>
      </c>
      <c r="R724" s="77">
        <v>0.15062112</v>
      </c>
      <c r="S724" s="77">
        <v>0.23378974</v>
      </c>
      <c r="T724" s="77" t="s">
        <v>11</v>
      </c>
      <c r="U724" s="77" t="s">
        <v>1146</v>
      </c>
      <c r="V724" s="10">
        <v>1</v>
      </c>
      <c r="W724" s="85">
        <v>0.9688196</v>
      </c>
      <c r="X724" s="81">
        <v>10.937799999999999</v>
      </c>
      <c r="Y724" s="81">
        <v>0</v>
      </c>
      <c r="Z724" s="10" t="s">
        <v>114</v>
      </c>
      <c r="AA724" s="10" t="s">
        <v>36</v>
      </c>
      <c r="AB724" s="74">
        <v>0</v>
      </c>
      <c r="AC724" s="10">
        <v>0</v>
      </c>
      <c r="AD724" s="10">
        <v>0</v>
      </c>
      <c r="AE724" s="81">
        <v>0</v>
      </c>
      <c r="AF724" s="81">
        <v>10.937799999999999</v>
      </c>
      <c r="AG724" s="81" t="s">
        <v>85</v>
      </c>
      <c r="AH724" s="10">
        <v>0</v>
      </c>
      <c r="AI724" s="74">
        <v>0</v>
      </c>
      <c r="AJ724" s="74">
        <f>Table1[[#This Row],[Improvement Payment Amount]]+Table1[[#This Row],[Incentive Payment Amount]]</f>
        <v>0</v>
      </c>
      <c r="AK724" s="3">
        <v>0</v>
      </c>
      <c r="AL724" s="3">
        <v>0</v>
      </c>
      <c r="AM724" s="3">
        <v>0</v>
      </c>
    </row>
    <row r="725" spans="1:39" ht="17.100000000000001" customHeight="1" x14ac:dyDescent="0.25">
      <c r="A725" s="82">
        <v>630013891</v>
      </c>
      <c r="B725" s="83" t="s">
        <v>402</v>
      </c>
      <c r="C725" s="10">
        <v>1225425929</v>
      </c>
      <c r="D725" s="10">
        <v>206014308</v>
      </c>
      <c r="E725" s="84">
        <v>214</v>
      </c>
      <c r="F725" s="84">
        <v>0</v>
      </c>
      <c r="G725" s="84">
        <v>145</v>
      </c>
      <c r="H725" s="84">
        <v>359</v>
      </c>
      <c r="I725" s="77" t="s">
        <v>11</v>
      </c>
      <c r="J725" s="77" t="s">
        <v>11</v>
      </c>
      <c r="K725" s="77" t="s">
        <v>11</v>
      </c>
      <c r="L725" s="77">
        <v>0.98058252000000001</v>
      </c>
      <c r="M725" s="77">
        <v>0.99275362</v>
      </c>
      <c r="N725" s="77" t="s">
        <v>11</v>
      </c>
      <c r="O725" s="77" t="s">
        <v>11</v>
      </c>
      <c r="P725" s="77">
        <v>7.6923080000000005E-2</v>
      </c>
      <c r="Q725" s="77" t="s">
        <v>11</v>
      </c>
      <c r="R725" s="77" t="s">
        <v>11</v>
      </c>
      <c r="S725" s="77" t="s">
        <v>11</v>
      </c>
      <c r="T725" s="77">
        <v>0.57142857000000002</v>
      </c>
      <c r="U725" s="77" t="s">
        <v>1153</v>
      </c>
      <c r="V725" s="10">
        <v>1</v>
      </c>
      <c r="W725" s="85">
        <v>1</v>
      </c>
      <c r="X725" s="81">
        <v>16.6663</v>
      </c>
      <c r="Y725" s="81">
        <v>16.6663</v>
      </c>
      <c r="Z725" s="10" t="s">
        <v>114</v>
      </c>
      <c r="AA725" s="10">
        <v>1</v>
      </c>
      <c r="AB725" s="74">
        <v>0</v>
      </c>
      <c r="AC725" s="10">
        <v>1</v>
      </c>
      <c r="AD725" s="10">
        <v>1</v>
      </c>
      <c r="AE725" s="81">
        <v>16.66675</v>
      </c>
      <c r="AF725" s="81">
        <v>16.6663</v>
      </c>
      <c r="AG725" s="81">
        <v>-4.4999999999999999E-4</v>
      </c>
      <c r="AH725" s="10">
        <v>0</v>
      </c>
      <c r="AI725" s="74">
        <v>0</v>
      </c>
      <c r="AJ725" s="74">
        <f>Table1[[#This Row],[Improvement Payment Amount]]+Table1[[#This Row],[Incentive Payment Amount]]</f>
        <v>0</v>
      </c>
      <c r="AK725" s="3">
        <v>0</v>
      </c>
      <c r="AL725" s="3">
        <v>0</v>
      </c>
      <c r="AM725" s="3">
        <v>0</v>
      </c>
    </row>
    <row r="726" spans="1:39" ht="17.100000000000001" customHeight="1" x14ac:dyDescent="0.25">
      <c r="A726" s="82">
        <v>630014894</v>
      </c>
      <c r="B726" s="83" t="s">
        <v>964</v>
      </c>
      <c r="C726" s="10">
        <v>1770903775</v>
      </c>
      <c r="D726" s="10">
        <v>206105128</v>
      </c>
      <c r="E726" s="84">
        <v>7109</v>
      </c>
      <c r="F726" s="84">
        <v>0</v>
      </c>
      <c r="G726" s="84">
        <v>0</v>
      </c>
      <c r="H726" s="84">
        <v>7109</v>
      </c>
      <c r="I726" s="77">
        <v>0</v>
      </c>
      <c r="J726" s="77">
        <v>3.6363640000000003E-2</v>
      </c>
      <c r="K726" s="77">
        <v>6.2678059999999994E-2</v>
      </c>
      <c r="L726" s="77">
        <v>1</v>
      </c>
      <c r="M726" s="77">
        <v>0.93181818000000005</v>
      </c>
      <c r="N726" s="77">
        <v>3.4759360000000003E-2</v>
      </c>
      <c r="O726" s="77">
        <v>0.59509202000000005</v>
      </c>
      <c r="P726" s="77">
        <v>0.17142857</v>
      </c>
      <c r="Q726" s="77">
        <v>5.2117259999999999E-2</v>
      </c>
      <c r="R726" s="77">
        <v>0.12232416</v>
      </c>
      <c r="S726" s="77">
        <v>0.21669743</v>
      </c>
      <c r="T726" s="77" t="s">
        <v>11</v>
      </c>
      <c r="U726" s="77" t="s">
        <v>1146</v>
      </c>
      <c r="V726" s="10">
        <v>1</v>
      </c>
      <c r="W726" s="85">
        <v>0.99557521999999998</v>
      </c>
      <c r="X726" s="81">
        <v>10.9368</v>
      </c>
      <c r="Y726" s="81">
        <v>10.9368</v>
      </c>
      <c r="Z726" s="10" t="s">
        <v>114</v>
      </c>
      <c r="AA726" s="10">
        <v>1</v>
      </c>
      <c r="AB726" s="74">
        <v>0</v>
      </c>
      <c r="AC726" s="10">
        <v>1</v>
      </c>
      <c r="AD726" s="10">
        <v>1</v>
      </c>
      <c r="AE726" s="81">
        <v>6.2501875</v>
      </c>
      <c r="AF726" s="81">
        <v>10.9368</v>
      </c>
      <c r="AG726" s="81">
        <v>4.6866099999999999</v>
      </c>
      <c r="AH726" s="10">
        <v>0</v>
      </c>
      <c r="AI726" s="74">
        <v>0</v>
      </c>
      <c r="AJ726" s="74">
        <f>Table1[[#This Row],[Improvement Payment Amount]]+Table1[[#This Row],[Incentive Payment Amount]]</f>
        <v>0</v>
      </c>
      <c r="AK726" s="3">
        <v>0</v>
      </c>
      <c r="AL726" s="3">
        <v>0</v>
      </c>
      <c r="AM726" s="3">
        <v>0</v>
      </c>
    </row>
    <row r="727" spans="1:39" ht="17.100000000000001" customHeight="1" x14ac:dyDescent="0.25">
      <c r="A727" s="82">
        <v>630014895</v>
      </c>
      <c r="B727" s="83" t="s">
        <v>965</v>
      </c>
      <c r="C727" s="10">
        <v>1396165353</v>
      </c>
      <c r="D727" s="10">
        <v>206454071</v>
      </c>
      <c r="E727" s="84">
        <v>618</v>
      </c>
      <c r="F727" s="84">
        <v>0</v>
      </c>
      <c r="G727" s="84">
        <v>0</v>
      </c>
      <c r="H727" s="84">
        <v>618</v>
      </c>
      <c r="I727" s="77">
        <v>0</v>
      </c>
      <c r="J727" s="77">
        <v>0.11688311999999999</v>
      </c>
      <c r="K727" s="77">
        <v>0.12637362999999999</v>
      </c>
      <c r="L727" s="77">
        <v>1</v>
      </c>
      <c r="M727" s="77">
        <v>0.93333332999999996</v>
      </c>
      <c r="N727" s="77">
        <v>0</v>
      </c>
      <c r="O727" s="77">
        <v>0.42857142999999998</v>
      </c>
      <c r="P727" s="77">
        <v>0.25925925999999999</v>
      </c>
      <c r="Q727" s="77">
        <v>9.2715229999999996E-2</v>
      </c>
      <c r="R727" s="77">
        <v>0.17415729999999999</v>
      </c>
      <c r="S727" s="77" t="s">
        <v>11</v>
      </c>
      <c r="T727" s="77" t="s">
        <v>11</v>
      </c>
      <c r="U727" s="77" t="s">
        <v>1146</v>
      </c>
      <c r="V727" s="10">
        <v>1</v>
      </c>
      <c r="W727" s="85">
        <v>1</v>
      </c>
      <c r="X727" s="81">
        <v>25.356999999999999</v>
      </c>
      <c r="Y727" s="81">
        <v>25.356999999999999</v>
      </c>
      <c r="Z727" s="10" t="s">
        <v>114</v>
      </c>
      <c r="AA727" s="10">
        <v>1</v>
      </c>
      <c r="AB727" s="74">
        <v>0</v>
      </c>
      <c r="AC727" s="10">
        <v>1</v>
      </c>
      <c r="AD727" s="10">
        <v>1</v>
      </c>
      <c r="AE727" s="81">
        <v>14.285821429</v>
      </c>
      <c r="AF727" s="81">
        <v>25.356999999999999</v>
      </c>
      <c r="AG727" s="81">
        <v>11.07118</v>
      </c>
      <c r="AH727" s="10">
        <v>0</v>
      </c>
      <c r="AI727" s="74">
        <v>0</v>
      </c>
      <c r="AJ727" s="74">
        <f>Table1[[#This Row],[Improvement Payment Amount]]+Table1[[#This Row],[Incentive Payment Amount]]</f>
        <v>0</v>
      </c>
      <c r="AK727" s="3">
        <v>0</v>
      </c>
      <c r="AL727" s="3">
        <v>0</v>
      </c>
      <c r="AM727" s="3">
        <v>0</v>
      </c>
    </row>
    <row r="728" spans="1:39" ht="17.100000000000001" customHeight="1" x14ac:dyDescent="0.25">
      <c r="A728" s="82">
        <v>630014957</v>
      </c>
      <c r="B728" s="83" t="s">
        <v>966</v>
      </c>
      <c r="C728" s="10">
        <v>1962034496</v>
      </c>
      <c r="D728" s="10">
        <v>206014286</v>
      </c>
      <c r="E728" s="84">
        <v>855</v>
      </c>
      <c r="F728" s="84">
        <v>0</v>
      </c>
      <c r="G728" s="84">
        <v>0</v>
      </c>
      <c r="H728" s="84">
        <v>855</v>
      </c>
      <c r="I728" s="77">
        <v>0</v>
      </c>
      <c r="J728" s="77">
        <v>8.3333329999999997E-2</v>
      </c>
      <c r="K728" s="77">
        <v>0.16363636000000001</v>
      </c>
      <c r="L728" s="77">
        <v>1</v>
      </c>
      <c r="M728" s="77">
        <v>0.96</v>
      </c>
      <c r="N728" s="77">
        <v>0</v>
      </c>
      <c r="O728" s="77" t="s">
        <v>11</v>
      </c>
      <c r="P728" s="77">
        <v>0.15238094999999999</v>
      </c>
      <c r="Q728" s="77">
        <v>0</v>
      </c>
      <c r="R728" s="77">
        <v>0.18181818</v>
      </c>
      <c r="S728" s="77">
        <v>0.11763643</v>
      </c>
      <c r="T728" s="77">
        <v>0.68</v>
      </c>
      <c r="U728" s="77" t="s">
        <v>1153</v>
      </c>
      <c r="V728" s="10">
        <v>1</v>
      </c>
      <c r="W728" s="85">
        <v>0.97222222000000003</v>
      </c>
      <c r="X728" s="81">
        <v>40.624099999999999</v>
      </c>
      <c r="Y728" s="81">
        <v>40.624099999999999</v>
      </c>
      <c r="Z728" s="10" t="s">
        <v>114</v>
      </c>
      <c r="AA728" s="10">
        <v>1</v>
      </c>
      <c r="AB728" s="74">
        <v>0</v>
      </c>
      <c r="AC728" s="10">
        <v>1</v>
      </c>
      <c r="AD728" s="10">
        <v>1</v>
      </c>
      <c r="AE728" s="81">
        <v>21.428607143000001</v>
      </c>
      <c r="AF728" s="81">
        <v>40.624099999999999</v>
      </c>
      <c r="AG728" s="81">
        <v>19.195489999999999</v>
      </c>
      <c r="AH728" s="10">
        <v>1</v>
      </c>
      <c r="AI728" s="74">
        <v>834.03754830792388</v>
      </c>
      <c r="AJ728" s="74">
        <f>Table1[[#This Row],[Improvement Payment Amount]]+Table1[[#This Row],[Incentive Payment Amount]]</f>
        <v>834.03754830792388</v>
      </c>
      <c r="AK728" s="3">
        <v>834.03754830792388</v>
      </c>
      <c r="AL728" s="3">
        <v>0</v>
      </c>
      <c r="AM728" s="3">
        <v>834.03754830792388</v>
      </c>
    </row>
    <row r="729" spans="1:39" ht="17.100000000000001" customHeight="1" x14ac:dyDescent="0.25">
      <c r="A729" s="82">
        <v>630015174</v>
      </c>
      <c r="B729" s="83" t="s">
        <v>403</v>
      </c>
      <c r="C729" s="10" t="e">
        <v>#N/A</v>
      </c>
      <c r="D729" s="10">
        <v>206014349</v>
      </c>
      <c r="E729" s="84">
        <v>0</v>
      </c>
      <c r="F729" s="84">
        <v>0</v>
      </c>
      <c r="G729" s="84">
        <v>0</v>
      </c>
      <c r="H729" s="84">
        <v>0</v>
      </c>
      <c r="I729" s="77">
        <v>0</v>
      </c>
      <c r="J729" s="77">
        <v>1.5873020000000002E-2</v>
      </c>
      <c r="K729" s="77">
        <v>0</v>
      </c>
      <c r="L729" s="77">
        <v>0.99230768999999996</v>
      </c>
      <c r="M729" s="77">
        <v>0.99459458999999995</v>
      </c>
      <c r="N729" s="77">
        <v>1.428571E-2</v>
      </c>
      <c r="O729" s="77">
        <v>0.73529412000000005</v>
      </c>
      <c r="P729" s="77">
        <v>8.6206900000000003E-2</v>
      </c>
      <c r="Q729" s="77">
        <v>3.3333330000000001E-2</v>
      </c>
      <c r="R729" s="77">
        <v>0.11320755</v>
      </c>
      <c r="S729" s="77">
        <v>0.12053938</v>
      </c>
      <c r="T729" s="77">
        <v>0.61764706000000003</v>
      </c>
      <c r="U729" s="77" t="s">
        <v>1146</v>
      </c>
      <c r="V729" s="10">
        <v>1</v>
      </c>
      <c r="W729" s="85">
        <v>0.99202128000000001</v>
      </c>
      <c r="X729" s="81">
        <v>36.667000000000002</v>
      </c>
      <c r="Y729" s="81">
        <v>0</v>
      </c>
      <c r="Z729" s="10" t="s">
        <v>114</v>
      </c>
      <c r="AA729" s="10" t="s">
        <v>36</v>
      </c>
      <c r="AB729" s="74">
        <v>0</v>
      </c>
      <c r="AC729" s="10">
        <v>1</v>
      </c>
      <c r="AD729" s="10">
        <v>0</v>
      </c>
      <c r="AE729" s="81">
        <v>62.499875000000003</v>
      </c>
      <c r="AF729" s="81">
        <v>36.667000000000002</v>
      </c>
      <c r="AG729" s="81">
        <v>-25.832879999999999</v>
      </c>
      <c r="AH729" s="10">
        <v>0</v>
      </c>
      <c r="AI729" s="74">
        <v>0</v>
      </c>
      <c r="AJ729" s="74">
        <f>Table1[[#This Row],[Improvement Payment Amount]]+Table1[[#This Row],[Incentive Payment Amount]]</f>
        <v>0</v>
      </c>
      <c r="AK729" s="3">
        <v>0</v>
      </c>
      <c r="AL729" s="3">
        <v>0</v>
      </c>
      <c r="AM729" s="3">
        <v>0</v>
      </c>
    </row>
    <row r="730" spans="1:39" ht="17.100000000000001" customHeight="1" x14ac:dyDescent="0.25">
      <c r="A730" s="82">
        <v>630016406</v>
      </c>
      <c r="B730" s="83" t="s">
        <v>404</v>
      </c>
      <c r="C730" s="10">
        <v>1609255637</v>
      </c>
      <c r="D730" s="10">
        <v>206244044</v>
      </c>
      <c r="E730" s="84">
        <v>218</v>
      </c>
      <c r="F730" s="84">
        <v>0</v>
      </c>
      <c r="G730" s="84">
        <v>1282</v>
      </c>
      <c r="H730" s="84">
        <v>1500</v>
      </c>
      <c r="I730" s="77">
        <v>0</v>
      </c>
      <c r="J730" s="77">
        <v>0</v>
      </c>
      <c r="K730" s="77">
        <v>1.7543860000000001E-2</v>
      </c>
      <c r="L730" s="77">
        <v>0.99472296000000004</v>
      </c>
      <c r="M730" s="77">
        <v>1</v>
      </c>
      <c r="N730" s="77">
        <v>0.08</v>
      </c>
      <c r="O730" s="77">
        <v>0.5625</v>
      </c>
      <c r="P730" s="77">
        <v>1.1001100000000001E-3</v>
      </c>
      <c r="Q730" s="77">
        <v>0</v>
      </c>
      <c r="R730" s="77">
        <v>5.7692309999999997E-2</v>
      </c>
      <c r="S730" s="77">
        <v>0.15601487999999999</v>
      </c>
      <c r="T730" s="77">
        <v>0.97368421000000005</v>
      </c>
      <c r="U730" s="77" t="s">
        <v>1153</v>
      </c>
      <c r="V730" s="10">
        <v>1</v>
      </c>
      <c r="W730" s="85">
        <v>1</v>
      </c>
      <c r="X730" s="81">
        <v>55.5548</v>
      </c>
      <c r="Y730" s="81">
        <v>55.5548</v>
      </c>
      <c r="Z730" s="10" t="s">
        <v>114</v>
      </c>
      <c r="AA730" s="10">
        <v>2</v>
      </c>
      <c r="AB730" s="74">
        <v>4144.6677176987705</v>
      </c>
      <c r="AC730" s="10">
        <v>1</v>
      </c>
      <c r="AD730" s="10">
        <v>1</v>
      </c>
      <c r="AE730" s="81">
        <v>50</v>
      </c>
      <c r="AF730" s="81">
        <v>55.5548</v>
      </c>
      <c r="AG730" s="81">
        <v>5.5548000000000002</v>
      </c>
      <c r="AH730" s="10">
        <v>0</v>
      </c>
      <c r="AI730" s="74">
        <v>0</v>
      </c>
      <c r="AJ730" s="74">
        <f>Table1[[#This Row],[Improvement Payment Amount]]+Table1[[#This Row],[Incentive Payment Amount]]</f>
        <v>4144.6677176987705</v>
      </c>
      <c r="AK730" s="3">
        <v>4144.6677176987705</v>
      </c>
      <c r="AL730" s="3">
        <v>0</v>
      </c>
      <c r="AM730" s="3">
        <v>4144.6677176987705</v>
      </c>
    </row>
    <row r="731" spans="1:39" ht="17.100000000000001" customHeight="1" x14ac:dyDescent="0.25">
      <c r="A731" s="82">
        <v>630016417</v>
      </c>
      <c r="B731" s="83" t="s">
        <v>405</v>
      </c>
      <c r="C731" s="10" t="e">
        <v>#N/A</v>
      </c>
      <c r="D731" s="10">
        <v>206374458</v>
      </c>
      <c r="E731" s="84">
        <v>0</v>
      </c>
      <c r="F731" s="84">
        <v>0</v>
      </c>
      <c r="G731" s="84">
        <v>0</v>
      </c>
      <c r="H731" s="84">
        <v>0</v>
      </c>
      <c r="I731" s="77">
        <v>0</v>
      </c>
      <c r="J731" s="77">
        <v>8.3333329999999997E-2</v>
      </c>
      <c r="K731" s="77">
        <v>0.23684210999999999</v>
      </c>
      <c r="L731" s="77">
        <v>0.96739129999999995</v>
      </c>
      <c r="M731" s="77">
        <v>0.94680850999999999</v>
      </c>
      <c r="N731" s="77">
        <v>0.1</v>
      </c>
      <c r="O731" s="77" t="s">
        <v>11</v>
      </c>
      <c r="P731" s="77">
        <v>0.19753086</v>
      </c>
      <c r="Q731" s="77" t="s">
        <v>11</v>
      </c>
      <c r="R731" s="77" t="s">
        <v>11</v>
      </c>
      <c r="S731" s="77">
        <v>3.666411E-2</v>
      </c>
      <c r="T731" s="77">
        <v>0.70588234999999999</v>
      </c>
      <c r="U731" s="77" t="s">
        <v>1146</v>
      </c>
      <c r="V731" s="10">
        <v>1</v>
      </c>
      <c r="W731" s="85">
        <v>0.98765431999999997</v>
      </c>
      <c r="X731" s="81">
        <v>25.356999999999999</v>
      </c>
      <c r="Y731" s="81">
        <v>0</v>
      </c>
      <c r="Z731" s="10" t="s">
        <v>114</v>
      </c>
      <c r="AA731" s="10" t="s">
        <v>36</v>
      </c>
      <c r="AB731" s="74">
        <v>0</v>
      </c>
      <c r="AC731" s="10">
        <v>1</v>
      </c>
      <c r="AD731" s="10">
        <v>0</v>
      </c>
      <c r="AE731" s="81">
        <v>14.285571429000001</v>
      </c>
      <c r="AF731" s="81">
        <v>25.356999999999999</v>
      </c>
      <c r="AG731" s="81">
        <v>11.071429999999999</v>
      </c>
      <c r="AH731" s="10">
        <v>0</v>
      </c>
      <c r="AI731" s="74">
        <v>0</v>
      </c>
      <c r="AJ731" s="74">
        <f>Table1[[#This Row],[Improvement Payment Amount]]+Table1[[#This Row],[Incentive Payment Amount]]</f>
        <v>0</v>
      </c>
      <c r="AK731" s="3">
        <v>0</v>
      </c>
      <c r="AL731" s="3">
        <v>0</v>
      </c>
      <c r="AM731" s="3">
        <v>0</v>
      </c>
    </row>
    <row r="732" spans="1:39" ht="17.100000000000001" customHeight="1" x14ac:dyDescent="0.25">
      <c r="A732" s="82">
        <v>630016910</v>
      </c>
      <c r="B732" s="83" t="s">
        <v>967</v>
      </c>
      <c r="C732" s="10">
        <v>1932555976</v>
      </c>
      <c r="D732" s="10">
        <v>206197667</v>
      </c>
      <c r="E732" s="84">
        <v>7545</v>
      </c>
      <c r="F732" s="84">
        <v>0</v>
      </c>
      <c r="G732" s="84">
        <v>12521</v>
      </c>
      <c r="H732" s="84">
        <v>20066</v>
      </c>
      <c r="I732" s="77">
        <v>8.6455300000000002E-3</v>
      </c>
      <c r="J732" s="77">
        <v>2.0161289999999998E-2</v>
      </c>
      <c r="K732" s="77">
        <v>0</v>
      </c>
      <c r="L732" s="77">
        <v>1</v>
      </c>
      <c r="M732" s="77">
        <v>1</v>
      </c>
      <c r="N732" s="77">
        <v>0</v>
      </c>
      <c r="O732" s="77">
        <v>0.20930233000000001</v>
      </c>
      <c r="P732" s="77">
        <v>0</v>
      </c>
      <c r="Q732" s="77">
        <v>0</v>
      </c>
      <c r="R732" s="77">
        <v>7.1428569999999997E-2</v>
      </c>
      <c r="S732" s="77">
        <v>0.16079553999999999</v>
      </c>
      <c r="T732" s="77">
        <v>0.83211679000000005</v>
      </c>
      <c r="U732" s="77" t="s">
        <v>1146</v>
      </c>
      <c r="V732" s="10">
        <v>1</v>
      </c>
      <c r="W732" s="85">
        <v>0.97891565999999997</v>
      </c>
      <c r="X732" s="81">
        <v>78.888000000000005</v>
      </c>
      <c r="Y732" s="81">
        <v>78.888000000000005</v>
      </c>
      <c r="Z732" s="10" t="s">
        <v>114</v>
      </c>
      <c r="AA732" s="10">
        <v>3</v>
      </c>
      <c r="AB732" s="74">
        <v>83166.902423343519</v>
      </c>
      <c r="AC732" s="10">
        <v>1</v>
      </c>
      <c r="AD732" s="10">
        <v>1</v>
      </c>
      <c r="AE732" s="81">
        <v>90.624968749999994</v>
      </c>
      <c r="AF732" s="81">
        <v>78.888000000000005</v>
      </c>
      <c r="AG732" s="81">
        <v>-11.736969999999999</v>
      </c>
      <c r="AH732" s="10">
        <v>0</v>
      </c>
      <c r="AI732" s="74">
        <v>0</v>
      </c>
      <c r="AJ732" s="74">
        <f>Table1[[#This Row],[Improvement Payment Amount]]+Table1[[#This Row],[Incentive Payment Amount]]</f>
        <v>83166.902423343519</v>
      </c>
      <c r="AK732" s="3">
        <v>83166.902423343519</v>
      </c>
      <c r="AL732" s="3">
        <v>0</v>
      </c>
      <c r="AM732" s="3">
        <v>83166.902423343519</v>
      </c>
    </row>
    <row r="733" spans="1:39" ht="17.100000000000001" customHeight="1" x14ac:dyDescent="0.25">
      <c r="A733" s="82">
        <v>630017516</v>
      </c>
      <c r="B733" s="83" t="s">
        <v>406</v>
      </c>
      <c r="C733" s="10" t="e">
        <v>#N/A</v>
      </c>
      <c r="D733" s="10">
        <v>206364539</v>
      </c>
      <c r="E733" s="84">
        <v>0</v>
      </c>
      <c r="F733" s="84">
        <v>0</v>
      </c>
      <c r="G733" s="84">
        <v>0</v>
      </c>
      <c r="H733" s="84">
        <v>0</v>
      </c>
      <c r="I733" s="77" t="s">
        <v>11</v>
      </c>
      <c r="J733" s="77" t="s">
        <v>11</v>
      </c>
      <c r="K733" s="77" t="s">
        <v>11</v>
      </c>
      <c r="L733" s="77">
        <v>0.98288770000000003</v>
      </c>
      <c r="M733" s="77">
        <v>0.98297557000000002</v>
      </c>
      <c r="N733" s="77" t="s">
        <v>11</v>
      </c>
      <c r="O733" s="77" t="s">
        <v>11</v>
      </c>
      <c r="P733" s="77">
        <v>4.2488619999999998E-2</v>
      </c>
      <c r="Q733" s="77" t="s">
        <v>11</v>
      </c>
      <c r="R733" s="77" t="s">
        <v>11</v>
      </c>
      <c r="S733" s="77">
        <v>0.14695651000000001</v>
      </c>
      <c r="T733" s="77">
        <v>0.4375</v>
      </c>
      <c r="U733" s="77" t="s">
        <v>1146</v>
      </c>
      <c r="V733" s="10">
        <v>1</v>
      </c>
      <c r="W733" s="85">
        <v>0.99246230999999996</v>
      </c>
      <c r="X733" s="81">
        <v>28.75</v>
      </c>
      <c r="Y733" s="81">
        <v>0</v>
      </c>
      <c r="Z733" s="10" t="s">
        <v>114</v>
      </c>
      <c r="AA733" s="10" t="s">
        <v>36</v>
      </c>
      <c r="AB733" s="74">
        <v>0</v>
      </c>
      <c r="AC733" s="10">
        <v>1</v>
      </c>
      <c r="AD733" s="10">
        <v>0</v>
      </c>
      <c r="AE733" s="81">
        <v>33.33325</v>
      </c>
      <c r="AF733" s="81">
        <v>28.75</v>
      </c>
      <c r="AG733" s="81">
        <v>-4.5832499999999996</v>
      </c>
      <c r="AH733" s="10">
        <v>0</v>
      </c>
      <c r="AI733" s="74">
        <v>0</v>
      </c>
      <c r="AJ733" s="74">
        <f>Table1[[#This Row],[Improvement Payment Amount]]+Table1[[#This Row],[Incentive Payment Amount]]</f>
        <v>0</v>
      </c>
      <c r="AK733" s="3">
        <v>0</v>
      </c>
      <c r="AL733" s="3">
        <v>0</v>
      </c>
      <c r="AM733" s="3">
        <v>0</v>
      </c>
    </row>
    <row r="734" spans="1:39" ht="17.100000000000001" customHeight="1" x14ac:dyDescent="0.25">
      <c r="A734" s="82">
        <v>630017642</v>
      </c>
      <c r="B734" s="83" t="s">
        <v>968</v>
      </c>
      <c r="C734" s="10">
        <v>1437607926</v>
      </c>
      <c r="D734" s="10">
        <v>206154194</v>
      </c>
      <c r="E734" s="84">
        <v>4273</v>
      </c>
      <c r="F734" s="84">
        <v>0</v>
      </c>
      <c r="G734" s="84">
        <v>68</v>
      </c>
      <c r="H734" s="84">
        <v>4341</v>
      </c>
      <c r="I734" s="77">
        <v>0</v>
      </c>
      <c r="J734" s="77">
        <v>7.4074099999999997E-3</v>
      </c>
      <c r="K734" s="77">
        <v>0</v>
      </c>
      <c r="L734" s="77">
        <v>1</v>
      </c>
      <c r="M734" s="77">
        <v>1</v>
      </c>
      <c r="N734" s="77">
        <v>0</v>
      </c>
      <c r="O734" s="77">
        <v>0</v>
      </c>
      <c r="P734" s="77">
        <v>0</v>
      </c>
      <c r="Q734" s="77">
        <v>0</v>
      </c>
      <c r="R734" s="77">
        <v>3.8461540000000002E-2</v>
      </c>
      <c r="S734" s="77">
        <v>0.20204717</v>
      </c>
      <c r="T734" s="77" t="s">
        <v>11</v>
      </c>
      <c r="U734" s="77" t="s">
        <v>1152</v>
      </c>
      <c r="V734" s="10">
        <v>1</v>
      </c>
      <c r="W734" s="85">
        <v>0.95810810999999996</v>
      </c>
      <c r="X734" s="81">
        <v>83.124499999999998</v>
      </c>
      <c r="Y734" s="81">
        <v>83.124499999999998</v>
      </c>
      <c r="Z734" s="10" t="s">
        <v>114</v>
      </c>
      <c r="AA734" s="10">
        <v>3</v>
      </c>
      <c r="AB734" s="74">
        <v>17992.002562530361</v>
      </c>
      <c r="AC734" s="10">
        <v>1</v>
      </c>
      <c r="AD734" s="10">
        <v>1</v>
      </c>
      <c r="AE734" s="81">
        <v>62.500374999999998</v>
      </c>
      <c r="AF734" s="81">
        <v>83.124499999999998</v>
      </c>
      <c r="AG734" s="81">
        <v>20.624120000000001</v>
      </c>
      <c r="AH734" s="10">
        <v>1</v>
      </c>
      <c r="AI734" s="74">
        <v>4234.5695873739151</v>
      </c>
      <c r="AJ734" s="74">
        <f>Table1[[#This Row],[Improvement Payment Amount]]+Table1[[#This Row],[Incentive Payment Amount]]</f>
        <v>22226.572149904277</v>
      </c>
      <c r="AK734" s="3">
        <v>22226.572149904277</v>
      </c>
      <c r="AL734" s="3">
        <v>0</v>
      </c>
      <c r="AM734" s="3">
        <v>22226.572149904277</v>
      </c>
    </row>
    <row r="735" spans="1:39" ht="17.100000000000001" customHeight="1" x14ac:dyDescent="0.25">
      <c r="A735" s="82">
        <v>630017757</v>
      </c>
      <c r="B735" s="83" t="s">
        <v>1177</v>
      </c>
      <c r="C735" s="10" t="e">
        <v>#N/A</v>
      </c>
      <c r="D735" s="10">
        <v>206344211</v>
      </c>
      <c r="E735" s="84">
        <v>0</v>
      </c>
      <c r="F735" s="84">
        <v>0</v>
      </c>
      <c r="G735" s="84">
        <v>0</v>
      </c>
      <c r="H735" s="84">
        <v>0</v>
      </c>
      <c r="I735" s="77" t="s">
        <v>11</v>
      </c>
      <c r="J735" s="77" t="s">
        <v>11</v>
      </c>
      <c r="K735" s="77" t="s">
        <v>11</v>
      </c>
      <c r="L735" s="77">
        <v>0.93838383999999997</v>
      </c>
      <c r="M735" s="77">
        <v>0.91441441000000001</v>
      </c>
      <c r="N735" s="77" t="s">
        <v>11</v>
      </c>
      <c r="O735" s="77" t="s">
        <v>11</v>
      </c>
      <c r="P735" s="77">
        <v>0.16369710000000001</v>
      </c>
      <c r="Q735" s="77" t="s">
        <v>11</v>
      </c>
      <c r="R735" s="77" t="s">
        <v>11</v>
      </c>
      <c r="S735" s="77">
        <v>0.19995446</v>
      </c>
      <c r="T735" s="77" t="s">
        <v>11</v>
      </c>
      <c r="U735" s="77" t="s">
        <v>1146</v>
      </c>
      <c r="V735" s="10">
        <v>1</v>
      </c>
      <c r="W735" s="85">
        <v>0.99838448999999996</v>
      </c>
      <c r="X735" s="81">
        <v>5</v>
      </c>
      <c r="Y735" s="81">
        <v>0</v>
      </c>
      <c r="Z735" s="10" t="s">
        <v>114</v>
      </c>
      <c r="AA735" s="10" t="s">
        <v>36</v>
      </c>
      <c r="AB735" s="74">
        <v>0</v>
      </c>
      <c r="AC735" s="10">
        <v>0</v>
      </c>
      <c r="AD735" s="10">
        <v>0</v>
      </c>
      <c r="AE735" s="81">
        <v>0</v>
      </c>
      <c r="AF735" s="81">
        <v>5</v>
      </c>
      <c r="AG735" s="81" t="s">
        <v>85</v>
      </c>
      <c r="AH735" s="10">
        <v>0</v>
      </c>
      <c r="AI735" s="74">
        <v>0</v>
      </c>
      <c r="AJ735" s="74">
        <f>Table1[[#This Row],[Improvement Payment Amount]]+Table1[[#This Row],[Incentive Payment Amount]]</f>
        <v>0</v>
      </c>
      <c r="AK735" s="3">
        <v>0</v>
      </c>
      <c r="AL735" s="3">
        <v>0</v>
      </c>
      <c r="AM735" s="3">
        <v>0</v>
      </c>
    </row>
    <row r="736" spans="1:39" ht="17.100000000000001" customHeight="1" x14ac:dyDescent="0.25">
      <c r="A736" s="82">
        <v>630017935</v>
      </c>
      <c r="B736" s="83" t="s">
        <v>1178</v>
      </c>
      <c r="C736" s="10">
        <v>1952802225</v>
      </c>
      <c r="D736" s="10">
        <v>206334688</v>
      </c>
      <c r="E736" s="84">
        <v>685</v>
      </c>
      <c r="F736" s="84">
        <v>0</v>
      </c>
      <c r="G736" s="84">
        <v>143</v>
      </c>
      <c r="H736" s="84">
        <v>828</v>
      </c>
      <c r="I736" s="77">
        <v>0</v>
      </c>
      <c r="J736" s="77">
        <v>1.0752690000000001E-2</v>
      </c>
      <c r="K736" s="77">
        <v>0</v>
      </c>
      <c r="L736" s="77">
        <v>0.98657187999999996</v>
      </c>
      <c r="M736" s="77">
        <v>0.99526066000000002</v>
      </c>
      <c r="N736" s="77">
        <v>0</v>
      </c>
      <c r="O736" s="77">
        <v>0.14754097999999999</v>
      </c>
      <c r="P736" s="77">
        <v>0</v>
      </c>
      <c r="Q736" s="77">
        <v>0</v>
      </c>
      <c r="R736" s="77">
        <v>7.6388890000000001E-2</v>
      </c>
      <c r="S736" s="77">
        <v>0.18456881999999999</v>
      </c>
      <c r="T736" s="77" t="s">
        <v>11</v>
      </c>
      <c r="U736" s="77" t="s">
        <v>1146</v>
      </c>
      <c r="V736" s="10">
        <v>1</v>
      </c>
      <c r="W736" s="85">
        <v>0.98695136000000006</v>
      </c>
      <c r="X736" s="81">
        <v>70.312299999999993</v>
      </c>
      <c r="Y736" s="81">
        <v>70.312299999999993</v>
      </c>
      <c r="Z736" s="10" t="s">
        <v>114</v>
      </c>
      <c r="AA736" s="10">
        <v>3</v>
      </c>
      <c r="AB736" s="74">
        <v>3431.7848702545816</v>
      </c>
      <c r="AC736" s="10">
        <v>0</v>
      </c>
      <c r="AD736" s="10">
        <v>1</v>
      </c>
      <c r="AE736" s="81">
        <v>0</v>
      </c>
      <c r="AF736" s="81">
        <v>70.312299999999993</v>
      </c>
      <c r="AG736" s="81" t="s">
        <v>85</v>
      </c>
      <c r="AH736" s="10">
        <v>0</v>
      </c>
      <c r="AI736" s="74">
        <v>0</v>
      </c>
      <c r="AJ736" s="74">
        <f>Table1[[#This Row],[Improvement Payment Amount]]+Table1[[#This Row],[Incentive Payment Amount]]</f>
        <v>3431.7848702545816</v>
      </c>
      <c r="AK736" s="3">
        <v>3431.7848702545816</v>
      </c>
      <c r="AL736" s="3">
        <v>0</v>
      </c>
      <c r="AM736" s="3">
        <v>3431.7848702545816</v>
      </c>
    </row>
    <row r="737" spans="1:39" ht="17.100000000000001" customHeight="1" x14ac:dyDescent="0.25">
      <c r="A737" s="82">
        <v>630018536</v>
      </c>
      <c r="B737" s="83" t="s">
        <v>1179</v>
      </c>
      <c r="C737" s="10">
        <v>1285297291</v>
      </c>
      <c r="D737" s="10">
        <v>206334620</v>
      </c>
      <c r="E737" s="84">
        <v>0</v>
      </c>
      <c r="F737" s="84">
        <v>0</v>
      </c>
      <c r="G737" s="84">
        <v>0</v>
      </c>
      <c r="H737" s="84">
        <v>0</v>
      </c>
      <c r="I737" s="77">
        <v>0</v>
      </c>
      <c r="J737" s="77">
        <v>2.3255809999999998E-2</v>
      </c>
      <c r="K737" s="77">
        <v>0</v>
      </c>
      <c r="L737" s="77">
        <v>1</v>
      </c>
      <c r="M737" s="77">
        <v>1</v>
      </c>
      <c r="N737" s="77">
        <v>0</v>
      </c>
      <c r="O737" s="77">
        <v>0.22222222</v>
      </c>
      <c r="P737" s="77">
        <v>0</v>
      </c>
      <c r="Q737" s="77">
        <v>0</v>
      </c>
      <c r="R737" s="77">
        <v>9.9009900000000001E-3</v>
      </c>
      <c r="S737" s="77">
        <v>0.15374149000000001</v>
      </c>
      <c r="T737" s="77" t="s">
        <v>11</v>
      </c>
      <c r="U737" s="77" t="s">
        <v>1146</v>
      </c>
      <c r="V737" s="10">
        <v>1</v>
      </c>
      <c r="W737" s="85">
        <v>0.98609179000000002</v>
      </c>
      <c r="X737" s="81">
        <v>82.186800000000005</v>
      </c>
      <c r="Y737" s="81">
        <v>0</v>
      </c>
      <c r="Z737" s="10" t="s">
        <v>114</v>
      </c>
      <c r="AA737" s="10" t="s">
        <v>36</v>
      </c>
      <c r="AB737" s="74">
        <v>0</v>
      </c>
      <c r="AC737" s="10">
        <v>0</v>
      </c>
      <c r="AD737" s="10">
        <v>0</v>
      </c>
      <c r="AE737" s="81">
        <v>0</v>
      </c>
      <c r="AF737" s="81">
        <v>82.186800000000005</v>
      </c>
      <c r="AG737" s="81" t="s">
        <v>85</v>
      </c>
      <c r="AH737" s="10">
        <v>0</v>
      </c>
      <c r="AI737" s="74">
        <v>0</v>
      </c>
      <c r="AJ737" s="74">
        <f>Table1[[#This Row],[Improvement Payment Amount]]+Table1[[#This Row],[Incentive Payment Amount]]</f>
        <v>0</v>
      </c>
      <c r="AK737" s="3">
        <v>0</v>
      </c>
      <c r="AL737" s="3">
        <v>0</v>
      </c>
      <c r="AM737" s="3">
        <v>0</v>
      </c>
    </row>
    <row r="738" spans="1:39" ht="17.100000000000001" customHeight="1" x14ac:dyDescent="0.25">
      <c r="A738" s="82">
        <v>910000003</v>
      </c>
      <c r="B738" s="83" t="s">
        <v>407</v>
      </c>
      <c r="C738" s="10">
        <v>1669462891</v>
      </c>
      <c r="D738" s="10">
        <v>206190024</v>
      </c>
      <c r="E738" s="84">
        <v>4222</v>
      </c>
      <c r="F738" s="84">
        <v>0</v>
      </c>
      <c r="G738" s="84">
        <v>26019</v>
      </c>
      <c r="H738" s="84">
        <v>30241</v>
      </c>
      <c r="I738" s="77">
        <v>0</v>
      </c>
      <c r="J738" s="77">
        <v>4.9180330000000001E-2</v>
      </c>
      <c r="K738" s="77">
        <v>3.6231900000000001E-3</v>
      </c>
      <c r="L738" s="77">
        <v>0.98113207999999996</v>
      </c>
      <c r="M738" s="77">
        <v>1</v>
      </c>
      <c r="N738" s="77">
        <v>1.9157090000000002E-2</v>
      </c>
      <c r="O738" s="77">
        <v>0.47899160000000002</v>
      </c>
      <c r="P738" s="77">
        <v>7.8740200000000007E-3</v>
      </c>
      <c r="Q738" s="77">
        <v>0</v>
      </c>
      <c r="R738" s="77">
        <v>0.11149826</v>
      </c>
      <c r="S738" s="77">
        <v>0.23056839000000001</v>
      </c>
      <c r="T738" s="77">
        <v>0.63917526000000002</v>
      </c>
      <c r="U738" s="77" t="s">
        <v>1146</v>
      </c>
      <c r="V738" s="10">
        <v>1</v>
      </c>
      <c r="W738" s="85">
        <v>0.96686746999999995</v>
      </c>
      <c r="X738" s="81">
        <v>26.109000000000002</v>
      </c>
      <c r="Y738" s="81">
        <v>26.109000000000002</v>
      </c>
      <c r="Z738" s="10" t="s">
        <v>114</v>
      </c>
      <c r="AA738" s="10">
        <v>1</v>
      </c>
      <c r="AB738" s="74">
        <v>0</v>
      </c>
      <c r="AC738" s="10">
        <v>1</v>
      </c>
      <c r="AD738" s="10">
        <v>1</v>
      </c>
      <c r="AE738" s="81">
        <v>66.666749999999993</v>
      </c>
      <c r="AF738" s="81">
        <v>26.109000000000002</v>
      </c>
      <c r="AG738" s="81">
        <v>-40.557749999999999</v>
      </c>
      <c r="AH738" s="10">
        <v>0</v>
      </c>
      <c r="AI738" s="74">
        <v>0</v>
      </c>
      <c r="AJ738" s="74">
        <f>Table1[[#This Row],[Improvement Payment Amount]]+Table1[[#This Row],[Incentive Payment Amount]]</f>
        <v>0</v>
      </c>
      <c r="AK738" s="3">
        <v>0</v>
      </c>
      <c r="AL738" s="3">
        <v>0</v>
      </c>
      <c r="AM738" s="3">
        <v>0</v>
      </c>
    </row>
    <row r="739" spans="1:39" ht="17.100000000000001" customHeight="1" x14ac:dyDescent="0.25">
      <c r="A739" s="82">
        <v>910000004</v>
      </c>
      <c r="B739" s="83" t="s">
        <v>969</v>
      </c>
      <c r="C739" s="10">
        <v>1891940276</v>
      </c>
      <c r="D739" s="10">
        <v>206190303</v>
      </c>
      <c r="E739" s="84">
        <v>686</v>
      </c>
      <c r="F739" s="84">
        <v>0</v>
      </c>
      <c r="G739" s="84">
        <v>10160</v>
      </c>
      <c r="H739" s="84">
        <v>10846</v>
      </c>
      <c r="I739" s="77">
        <v>0</v>
      </c>
      <c r="J739" s="77">
        <v>5.7142859999999997E-2</v>
      </c>
      <c r="K739" s="77">
        <v>0</v>
      </c>
      <c r="L739" s="77">
        <v>1</v>
      </c>
      <c r="M739" s="77">
        <v>1</v>
      </c>
      <c r="N739" s="77">
        <v>0</v>
      </c>
      <c r="O739" s="77">
        <v>0.25862068999999999</v>
      </c>
      <c r="P739" s="77">
        <v>0</v>
      </c>
      <c r="Q739" s="77">
        <v>0</v>
      </c>
      <c r="R739" s="77">
        <v>6.1643839999999998E-2</v>
      </c>
      <c r="S739" s="77">
        <v>0.17025441999999999</v>
      </c>
      <c r="T739" s="77">
        <v>0.59420289999999998</v>
      </c>
      <c r="U739" s="77" t="s">
        <v>1146</v>
      </c>
      <c r="V739" s="10">
        <v>1</v>
      </c>
      <c r="W739" s="85">
        <v>0.97777778000000004</v>
      </c>
      <c r="X739" s="81">
        <v>57.776000000000003</v>
      </c>
      <c r="Y739" s="81">
        <v>57.776000000000003</v>
      </c>
      <c r="Z739" s="10" t="s">
        <v>78</v>
      </c>
      <c r="AA739" s="10" t="s">
        <v>36</v>
      </c>
      <c r="AB739" s="74">
        <v>0</v>
      </c>
      <c r="AC739" s="10">
        <v>1</v>
      </c>
      <c r="AD739" s="10">
        <v>0</v>
      </c>
      <c r="AE739" s="81">
        <v>50.000500000000002</v>
      </c>
      <c r="AF739" s="81">
        <v>57.776000000000003</v>
      </c>
      <c r="AG739" s="81">
        <v>7.7755000000000001</v>
      </c>
      <c r="AH739" s="10">
        <v>0</v>
      </c>
      <c r="AI739" s="74">
        <v>0</v>
      </c>
      <c r="AJ739" s="74">
        <f>Table1[[#This Row],[Improvement Payment Amount]]+Table1[[#This Row],[Incentive Payment Amount]]</f>
        <v>0</v>
      </c>
      <c r="AK739" s="3">
        <v>0</v>
      </c>
      <c r="AL739" s="3">
        <v>0</v>
      </c>
      <c r="AM739" s="3">
        <v>0</v>
      </c>
    </row>
    <row r="740" spans="1:39" ht="17.100000000000001" customHeight="1" x14ac:dyDescent="0.25">
      <c r="A740" s="82">
        <v>910000005</v>
      </c>
      <c r="B740" s="83" t="s">
        <v>970</v>
      </c>
      <c r="C740" s="10">
        <v>1265687644</v>
      </c>
      <c r="D740" s="10">
        <v>206190304</v>
      </c>
      <c r="E740" s="84">
        <v>1313</v>
      </c>
      <c r="F740" s="84">
        <v>0</v>
      </c>
      <c r="G740" s="84">
        <v>11360</v>
      </c>
      <c r="H740" s="84">
        <v>12673</v>
      </c>
      <c r="I740" s="77">
        <v>0</v>
      </c>
      <c r="J740" s="77">
        <v>1.834862E-2</v>
      </c>
      <c r="K740" s="77">
        <v>0</v>
      </c>
      <c r="L740" s="77">
        <v>1</v>
      </c>
      <c r="M740" s="77">
        <v>1</v>
      </c>
      <c r="N740" s="77">
        <v>0</v>
      </c>
      <c r="O740" s="77">
        <v>0.15853659000000001</v>
      </c>
      <c r="P740" s="77">
        <v>0</v>
      </c>
      <c r="Q740" s="77">
        <v>0</v>
      </c>
      <c r="R740" s="77">
        <v>9.8265900000000003E-2</v>
      </c>
      <c r="S740" s="77">
        <v>0.16038899000000001</v>
      </c>
      <c r="T740" s="77">
        <v>0.74074074000000001</v>
      </c>
      <c r="U740" s="77" t="s">
        <v>1146</v>
      </c>
      <c r="V740" s="10">
        <v>1</v>
      </c>
      <c r="W740" s="85">
        <v>0.98181817999999998</v>
      </c>
      <c r="X740" s="81">
        <v>73.61</v>
      </c>
      <c r="Y740" s="81">
        <v>73.61</v>
      </c>
      <c r="Z740" s="10" t="s">
        <v>114</v>
      </c>
      <c r="AA740" s="10">
        <v>3</v>
      </c>
      <c r="AB740" s="74">
        <v>52525.373986396509</v>
      </c>
      <c r="AC740" s="10">
        <v>1</v>
      </c>
      <c r="AD740" s="10">
        <v>1</v>
      </c>
      <c r="AE740" s="81">
        <v>77.778000000000006</v>
      </c>
      <c r="AF740" s="81">
        <v>73.61</v>
      </c>
      <c r="AG740" s="81">
        <v>-4.1680000000000001</v>
      </c>
      <c r="AH740" s="10">
        <v>0</v>
      </c>
      <c r="AI740" s="74">
        <v>0</v>
      </c>
      <c r="AJ740" s="74">
        <f>Table1[[#This Row],[Improvement Payment Amount]]+Table1[[#This Row],[Incentive Payment Amount]]</f>
        <v>52525.373986396509</v>
      </c>
      <c r="AK740" s="3">
        <v>52525.373986396509</v>
      </c>
      <c r="AL740" s="3">
        <v>0</v>
      </c>
      <c r="AM740" s="3">
        <v>52525.373986396509</v>
      </c>
    </row>
    <row r="741" spans="1:39" ht="17.100000000000001" customHeight="1" x14ac:dyDescent="0.25">
      <c r="A741" s="82">
        <v>910000006</v>
      </c>
      <c r="B741" s="83" t="s">
        <v>971</v>
      </c>
      <c r="C741" s="10">
        <v>1164403739</v>
      </c>
      <c r="D741" s="10">
        <v>206190037</v>
      </c>
      <c r="E741" s="84">
        <v>985</v>
      </c>
      <c r="F741" s="84">
        <v>0</v>
      </c>
      <c r="G741" s="84">
        <v>4385</v>
      </c>
      <c r="H741" s="84">
        <v>5370</v>
      </c>
      <c r="I741" s="77">
        <v>0</v>
      </c>
      <c r="J741" s="77">
        <v>3.9473679999999997E-2</v>
      </c>
      <c r="K741" s="77">
        <v>2.739726E-2</v>
      </c>
      <c r="L741" s="77">
        <v>0.80769230999999997</v>
      </c>
      <c r="M741" s="77">
        <v>0.82648401999999999</v>
      </c>
      <c r="N741" s="77">
        <v>2.1978020000000001E-2</v>
      </c>
      <c r="O741" s="77">
        <v>0.60714285999999995</v>
      </c>
      <c r="P741" s="77">
        <v>0</v>
      </c>
      <c r="Q741" s="77">
        <v>0</v>
      </c>
      <c r="R741" s="77">
        <v>5.8479530000000002E-2</v>
      </c>
      <c r="S741" s="77">
        <v>0.1607526</v>
      </c>
      <c r="T741" s="77" t="s">
        <v>11</v>
      </c>
      <c r="U741" s="77" t="s">
        <v>1146</v>
      </c>
      <c r="V741" s="10">
        <v>1</v>
      </c>
      <c r="W741" s="85">
        <v>0.98630136999999996</v>
      </c>
      <c r="X741" s="81">
        <v>28.748999999999999</v>
      </c>
      <c r="Y741" s="81">
        <v>28.748999999999999</v>
      </c>
      <c r="Z741" s="10" t="s">
        <v>114</v>
      </c>
      <c r="AA741" s="10">
        <v>1</v>
      </c>
      <c r="AB741" s="74">
        <v>0</v>
      </c>
      <c r="AC741" s="10">
        <v>1</v>
      </c>
      <c r="AD741" s="10">
        <v>1</v>
      </c>
      <c r="AE741" s="81">
        <v>33.333500000000001</v>
      </c>
      <c r="AF741" s="81">
        <v>28.748999999999999</v>
      </c>
      <c r="AG741" s="81">
        <v>-4.5845000000000002</v>
      </c>
      <c r="AH741" s="10">
        <v>0</v>
      </c>
      <c r="AI741" s="74">
        <v>0</v>
      </c>
      <c r="AJ741" s="74">
        <f>Table1[[#This Row],[Improvement Payment Amount]]+Table1[[#This Row],[Incentive Payment Amount]]</f>
        <v>0</v>
      </c>
      <c r="AK741" s="3">
        <v>0</v>
      </c>
      <c r="AL741" s="3">
        <v>0</v>
      </c>
      <c r="AM741" s="3">
        <v>0</v>
      </c>
    </row>
    <row r="742" spans="1:39" ht="17.100000000000001" customHeight="1" x14ac:dyDescent="0.25">
      <c r="A742" s="82">
        <v>910000007</v>
      </c>
      <c r="B742" s="83" t="s">
        <v>972</v>
      </c>
      <c r="C742" s="10">
        <v>1407499163</v>
      </c>
      <c r="D742" s="10">
        <v>206190047</v>
      </c>
      <c r="E742" s="84">
        <v>3675</v>
      </c>
      <c r="F742" s="84">
        <v>0</v>
      </c>
      <c r="G742" s="84">
        <v>8462</v>
      </c>
      <c r="H742" s="84">
        <v>12137</v>
      </c>
      <c r="I742" s="77">
        <v>0</v>
      </c>
      <c r="J742" s="77">
        <v>3.488372E-2</v>
      </c>
      <c r="K742" s="77">
        <v>1.0309280000000001E-2</v>
      </c>
      <c r="L742" s="77">
        <v>1</v>
      </c>
      <c r="M742" s="77">
        <v>0.98333333000000001</v>
      </c>
      <c r="N742" s="77">
        <v>6.8027199999999999E-3</v>
      </c>
      <c r="O742" s="77">
        <v>0.31645570000000001</v>
      </c>
      <c r="P742" s="77">
        <v>0</v>
      </c>
      <c r="Q742" s="77">
        <v>0</v>
      </c>
      <c r="R742" s="77">
        <v>7.5471700000000003E-2</v>
      </c>
      <c r="S742" s="77">
        <v>0.25991787999999999</v>
      </c>
      <c r="T742" s="77" t="s">
        <v>11</v>
      </c>
      <c r="U742" s="77" t="s">
        <v>1146</v>
      </c>
      <c r="V742" s="10">
        <v>1</v>
      </c>
      <c r="W742" s="85">
        <v>1</v>
      </c>
      <c r="X742" s="81">
        <v>49.529600000000002</v>
      </c>
      <c r="Y742" s="81">
        <v>49.529600000000002</v>
      </c>
      <c r="Z742" s="10" t="s">
        <v>114</v>
      </c>
      <c r="AA742" s="10">
        <v>1</v>
      </c>
      <c r="AB742" s="74">
        <v>0</v>
      </c>
      <c r="AC742" s="10">
        <v>1</v>
      </c>
      <c r="AD742" s="10">
        <v>1</v>
      </c>
      <c r="AE742" s="81">
        <v>63.889125</v>
      </c>
      <c r="AF742" s="81">
        <v>49.529600000000002</v>
      </c>
      <c r="AG742" s="81">
        <v>-14.359529999999999</v>
      </c>
      <c r="AH742" s="10">
        <v>0</v>
      </c>
      <c r="AI742" s="74">
        <v>0</v>
      </c>
      <c r="AJ742" s="74">
        <f>Table1[[#This Row],[Improvement Payment Amount]]+Table1[[#This Row],[Incentive Payment Amount]]</f>
        <v>0</v>
      </c>
      <c r="AK742" s="3">
        <v>0</v>
      </c>
      <c r="AL742" s="3">
        <v>0</v>
      </c>
      <c r="AM742" s="3">
        <v>0</v>
      </c>
    </row>
    <row r="743" spans="1:39" ht="17.100000000000001" customHeight="1" x14ac:dyDescent="0.25">
      <c r="A743" s="82">
        <v>910000009</v>
      </c>
      <c r="B743" s="83" t="s">
        <v>973</v>
      </c>
      <c r="C743" s="10">
        <v>1063409472</v>
      </c>
      <c r="D743" s="10">
        <v>206190055</v>
      </c>
      <c r="E743" s="84">
        <v>2207</v>
      </c>
      <c r="F743" s="84">
        <v>0</v>
      </c>
      <c r="G743" s="84">
        <v>14818</v>
      </c>
      <c r="H743" s="84">
        <v>17025</v>
      </c>
      <c r="I743" s="77">
        <v>0</v>
      </c>
      <c r="J743" s="77">
        <v>2.12766E-2</v>
      </c>
      <c r="K743" s="77">
        <v>6.6666700000000004E-3</v>
      </c>
      <c r="L743" s="77">
        <v>1</v>
      </c>
      <c r="M743" s="77">
        <v>0.99725275000000002</v>
      </c>
      <c r="N743" s="77">
        <v>0</v>
      </c>
      <c r="O743" s="77">
        <v>0.125</v>
      </c>
      <c r="P743" s="77">
        <v>1.364522E-2</v>
      </c>
      <c r="Q743" s="77">
        <v>2.5423729999999999E-2</v>
      </c>
      <c r="R743" s="77">
        <v>3.6764709999999999E-2</v>
      </c>
      <c r="S743" s="77">
        <v>0.19928413</v>
      </c>
      <c r="T743" s="77">
        <v>0.60655738000000003</v>
      </c>
      <c r="U743" s="77" t="s">
        <v>1146</v>
      </c>
      <c r="V743" s="10">
        <v>1</v>
      </c>
      <c r="W743" s="85">
        <v>0.98876403999999996</v>
      </c>
      <c r="X743" s="81">
        <v>57.777999999999999</v>
      </c>
      <c r="Y743" s="81">
        <v>57.777999999999999</v>
      </c>
      <c r="Z743" s="10" t="s">
        <v>114</v>
      </c>
      <c r="AA743" s="10">
        <v>2</v>
      </c>
      <c r="AB743" s="74">
        <v>47041.978595881046</v>
      </c>
      <c r="AC743" s="10">
        <v>1</v>
      </c>
      <c r="AD743" s="10">
        <v>1</v>
      </c>
      <c r="AE743" s="81">
        <v>22.222249999999999</v>
      </c>
      <c r="AF743" s="81">
        <v>57.777999999999999</v>
      </c>
      <c r="AG743" s="81">
        <v>35.555750000000003</v>
      </c>
      <c r="AH743" s="10">
        <v>1</v>
      </c>
      <c r="AI743" s="74">
        <v>16607.589777710415</v>
      </c>
      <c r="AJ743" s="74">
        <f>Table1[[#This Row],[Improvement Payment Amount]]+Table1[[#This Row],[Incentive Payment Amount]]</f>
        <v>63649.568373591464</v>
      </c>
      <c r="AK743" s="3">
        <v>63649.568373591464</v>
      </c>
      <c r="AL743" s="3">
        <v>0</v>
      </c>
      <c r="AM743" s="3">
        <v>63649.568373591464</v>
      </c>
    </row>
    <row r="744" spans="1:39" ht="17.100000000000001" customHeight="1" x14ac:dyDescent="0.25">
      <c r="A744" s="82">
        <v>910000013</v>
      </c>
      <c r="B744" s="83" t="s">
        <v>1180</v>
      </c>
      <c r="C744" s="10">
        <v>1245228469</v>
      </c>
      <c r="D744" s="10">
        <v>206190071</v>
      </c>
      <c r="E744" s="84">
        <v>0</v>
      </c>
      <c r="F744" s="84">
        <v>0</v>
      </c>
      <c r="G744" s="84">
        <v>0</v>
      </c>
      <c r="H744" s="84">
        <v>0</v>
      </c>
      <c r="I744" s="77">
        <v>0</v>
      </c>
      <c r="J744" s="77">
        <v>0</v>
      </c>
      <c r="K744" s="77">
        <v>0.23529412</v>
      </c>
      <c r="L744" s="77">
        <v>0.96587031000000001</v>
      </c>
      <c r="M744" s="77">
        <v>1</v>
      </c>
      <c r="N744" s="77">
        <v>0</v>
      </c>
      <c r="O744" s="77" t="s">
        <v>11</v>
      </c>
      <c r="P744" s="77">
        <v>0</v>
      </c>
      <c r="Q744" s="77" t="s">
        <v>11</v>
      </c>
      <c r="R744" s="77" t="s">
        <v>11</v>
      </c>
      <c r="S744" s="77">
        <v>0.16669976</v>
      </c>
      <c r="T744" s="77" t="s">
        <v>11</v>
      </c>
      <c r="U744" s="77" t="s">
        <v>1146</v>
      </c>
      <c r="V744" s="10">
        <v>1</v>
      </c>
      <c r="W744" s="85">
        <v>0.96655517999999996</v>
      </c>
      <c r="X744" s="81">
        <v>64.373999999999995</v>
      </c>
      <c r="Y744" s="81">
        <v>0</v>
      </c>
      <c r="Z744" s="10" t="s">
        <v>114</v>
      </c>
      <c r="AA744" s="10" t="s">
        <v>36</v>
      </c>
      <c r="AB744" s="74">
        <v>0</v>
      </c>
      <c r="AC744" s="10">
        <v>1</v>
      </c>
      <c r="AD744" s="10">
        <v>0</v>
      </c>
      <c r="AE744" s="81">
        <v>28.571892857000002</v>
      </c>
      <c r="AF744" s="81">
        <v>64.373999999999995</v>
      </c>
      <c r="AG744" s="81">
        <v>35.802109999999999</v>
      </c>
      <c r="AH744" s="10">
        <v>1</v>
      </c>
      <c r="AI744" s="74">
        <v>0</v>
      </c>
      <c r="AJ744" s="74">
        <f>Table1[[#This Row],[Improvement Payment Amount]]+Table1[[#This Row],[Incentive Payment Amount]]</f>
        <v>0</v>
      </c>
      <c r="AK744" s="3">
        <v>0</v>
      </c>
      <c r="AL744" s="3">
        <v>0</v>
      </c>
      <c r="AM744" s="3">
        <v>0</v>
      </c>
    </row>
    <row r="745" spans="1:39" ht="17.100000000000001" customHeight="1" x14ac:dyDescent="0.25">
      <c r="A745" s="82">
        <v>910000014</v>
      </c>
      <c r="B745" s="83" t="s">
        <v>1181</v>
      </c>
      <c r="C745" s="10">
        <v>1952936395</v>
      </c>
      <c r="D745" s="10">
        <v>206190072</v>
      </c>
      <c r="E745" s="84">
        <v>0</v>
      </c>
      <c r="F745" s="84">
        <v>0</v>
      </c>
      <c r="G745" s="84">
        <v>0</v>
      </c>
      <c r="H745" s="84">
        <v>0</v>
      </c>
      <c r="I745" s="77">
        <v>0</v>
      </c>
      <c r="J745" s="77">
        <v>0.14893617000000001</v>
      </c>
      <c r="K745" s="77">
        <v>3.9215689999999997E-2</v>
      </c>
      <c r="L745" s="77">
        <v>0.95870007000000002</v>
      </c>
      <c r="M745" s="77">
        <v>0.96187290999999997</v>
      </c>
      <c r="N745" s="77">
        <v>0</v>
      </c>
      <c r="O745" s="77" t="s">
        <v>11</v>
      </c>
      <c r="P745" s="77">
        <v>2.342342E-2</v>
      </c>
      <c r="Q745" s="77">
        <v>6.6666669999999997E-2</v>
      </c>
      <c r="R745" s="77">
        <v>0.11538461999999999</v>
      </c>
      <c r="S745" s="77">
        <v>0.15809727000000001</v>
      </c>
      <c r="T745" s="77" t="s">
        <v>11</v>
      </c>
      <c r="U745" s="77" t="s">
        <v>1146</v>
      </c>
      <c r="V745" s="10">
        <v>1</v>
      </c>
      <c r="W745" s="85">
        <v>0.96638654999999996</v>
      </c>
      <c r="X745" s="81">
        <v>35.535499999999999</v>
      </c>
      <c r="Y745" s="81">
        <v>0</v>
      </c>
      <c r="Z745" s="10" t="s">
        <v>114</v>
      </c>
      <c r="AA745" s="10" t="s">
        <v>36</v>
      </c>
      <c r="AB745" s="74">
        <v>0</v>
      </c>
      <c r="AC745" s="10">
        <v>1</v>
      </c>
      <c r="AD745" s="10">
        <v>0</v>
      </c>
      <c r="AE745" s="81">
        <v>29.16675</v>
      </c>
      <c r="AF745" s="81">
        <v>35.535499999999999</v>
      </c>
      <c r="AG745" s="81">
        <v>6.3687500000000004</v>
      </c>
      <c r="AH745" s="10">
        <v>0</v>
      </c>
      <c r="AI745" s="74">
        <v>0</v>
      </c>
      <c r="AJ745" s="74">
        <f>Table1[[#This Row],[Improvement Payment Amount]]+Table1[[#This Row],[Incentive Payment Amount]]</f>
        <v>0</v>
      </c>
      <c r="AK745" s="3">
        <v>0</v>
      </c>
      <c r="AL745" s="3">
        <v>0</v>
      </c>
      <c r="AM745" s="3">
        <v>0</v>
      </c>
    </row>
    <row r="746" spans="1:39" ht="17.100000000000001" customHeight="1" x14ac:dyDescent="0.25">
      <c r="A746" s="82">
        <v>910000016</v>
      </c>
      <c r="B746" s="83" t="s">
        <v>974</v>
      </c>
      <c r="C746" s="10">
        <v>1750792941</v>
      </c>
      <c r="D746" s="10">
        <v>206190075</v>
      </c>
      <c r="E746" s="84">
        <v>5362</v>
      </c>
      <c r="F746" s="84">
        <v>0</v>
      </c>
      <c r="G746" s="84">
        <v>38652</v>
      </c>
      <c r="H746" s="84">
        <v>44014</v>
      </c>
      <c r="I746" s="77">
        <v>0</v>
      </c>
      <c r="J746" s="77">
        <v>5.9490080000000001E-2</v>
      </c>
      <c r="K746" s="77">
        <v>0</v>
      </c>
      <c r="L746" s="77">
        <v>1</v>
      </c>
      <c r="M746" s="77">
        <v>1</v>
      </c>
      <c r="N746" s="77">
        <v>0</v>
      </c>
      <c r="O746" s="77">
        <v>0.38167939000000001</v>
      </c>
      <c r="P746" s="77">
        <v>0</v>
      </c>
      <c r="Q746" s="77">
        <v>0</v>
      </c>
      <c r="R746" s="77">
        <v>9.8092639999999995E-2</v>
      </c>
      <c r="S746" s="77">
        <v>0.18410623000000001</v>
      </c>
      <c r="T746" s="77">
        <v>0.71223022000000002</v>
      </c>
      <c r="U746" s="77" t="s">
        <v>1146</v>
      </c>
      <c r="V746" s="10">
        <v>1</v>
      </c>
      <c r="W746" s="85">
        <v>0.99339206999999996</v>
      </c>
      <c r="X746" s="81">
        <v>47.22</v>
      </c>
      <c r="Y746" s="81">
        <v>47.22</v>
      </c>
      <c r="Z746" s="10" t="s">
        <v>114</v>
      </c>
      <c r="AA746" s="10">
        <v>1</v>
      </c>
      <c r="AB746" s="74">
        <v>0</v>
      </c>
      <c r="AC746" s="10">
        <v>1</v>
      </c>
      <c r="AD746" s="10">
        <v>1</v>
      </c>
      <c r="AE746" s="81">
        <v>77.777749999999997</v>
      </c>
      <c r="AF746" s="81">
        <v>47.22</v>
      </c>
      <c r="AG746" s="81">
        <v>-30.557749999999999</v>
      </c>
      <c r="AH746" s="10">
        <v>0</v>
      </c>
      <c r="AI746" s="74">
        <v>0</v>
      </c>
      <c r="AJ746" s="74">
        <f>Table1[[#This Row],[Improvement Payment Amount]]+Table1[[#This Row],[Incentive Payment Amount]]</f>
        <v>0</v>
      </c>
      <c r="AK746" s="3">
        <v>0</v>
      </c>
      <c r="AL746" s="3">
        <v>0</v>
      </c>
      <c r="AM746" s="3">
        <v>0</v>
      </c>
    </row>
    <row r="747" spans="1:39" ht="17.100000000000001" customHeight="1" x14ac:dyDescent="0.25">
      <c r="A747" s="82">
        <v>910000017</v>
      </c>
      <c r="B747" s="83" t="s">
        <v>975</v>
      </c>
      <c r="C747" s="10">
        <v>1295119212</v>
      </c>
      <c r="D747" s="10">
        <v>206190087</v>
      </c>
      <c r="E747" s="84">
        <v>6382</v>
      </c>
      <c r="F747" s="84">
        <v>1528</v>
      </c>
      <c r="G747" s="84">
        <v>36632</v>
      </c>
      <c r="H747" s="84">
        <v>44542</v>
      </c>
      <c r="I747" s="77">
        <v>0</v>
      </c>
      <c r="J747" s="77">
        <v>9.4405589999999998E-2</v>
      </c>
      <c r="K747" s="77">
        <v>1.92308E-3</v>
      </c>
      <c r="L747" s="77">
        <v>0.99905927000000005</v>
      </c>
      <c r="M747" s="77">
        <v>1</v>
      </c>
      <c r="N747" s="77">
        <v>1.67504E-3</v>
      </c>
      <c r="O747" s="77">
        <v>0.50909090999999995</v>
      </c>
      <c r="P747" s="77">
        <v>5.7142900000000003E-3</v>
      </c>
      <c r="Q747" s="77">
        <v>3.21543E-3</v>
      </c>
      <c r="R747" s="77">
        <v>0.112</v>
      </c>
      <c r="S747" s="77">
        <v>0.15900122</v>
      </c>
      <c r="T747" s="77">
        <v>0.67841410000000002</v>
      </c>
      <c r="U747" s="77" t="s">
        <v>1146</v>
      </c>
      <c r="V747" s="10">
        <v>1</v>
      </c>
      <c r="W747" s="85">
        <v>0.98438935000000005</v>
      </c>
      <c r="X747" s="81">
        <v>34.026499999999999</v>
      </c>
      <c r="Y747" s="81">
        <v>34.026499999999999</v>
      </c>
      <c r="Z747" s="10" t="s">
        <v>114</v>
      </c>
      <c r="AA747" s="10">
        <v>1</v>
      </c>
      <c r="AB747" s="74">
        <v>0</v>
      </c>
      <c r="AC747" s="10">
        <v>1</v>
      </c>
      <c r="AD747" s="10">
        <v>1</v>
      </c>
      <c r="AE747" s="81">
        <v>38.889249999999997</v>
      </c>
      <c r="AF747" s="81">
        <v>34.026499999999999</v>
      </c>
      <c r="AG747" s="81">
        <v>-4.8627500000000001</v>
      </c>
      <c r="AH747" s="10">
        <v>0</v>
      </c>
      <c r="AI747" s="74">
        <v>0</v>
      </c>
      <c r="AJ747" s="74">
        <f>Table1[[#This Row],[Improvement Payment Amount]]+Table1[[#This Row],[Incentive Payment Amount]]</f>
        <v>0</v>
      </c>
      <c r="AK747" s="3">
        <v>0</v>
      </c>
      <c r="AL747" s="3">
        <v>0</v>
      </c>
      <c r="AM747" s="3">
        <v>0</v>
      </c>
    </row>
    <row r="748" spans="1:39" ht="17.100000000000001" customHeight="1" x14ac:dyDescent="0.25">
      <c r="A748" s="82">
        <v>910000019</v>
      </c>
      <c r="B748" s="83" t="s">
        <v>976</v>
      </c>
      <c r="C748" s="10">
        <v>1881932424</v>
      </c>
      <c r="D748" s="10">
        <v>206190092</v>
      </c>
      <c r="E748" s="84">
        <v>3657</v>
      </c>
      <c r="F748" s="84">
        <v>2447</v>
      </c>
      <c r="G748" s="84">
        <v>12480</v>
      </c>
      <c r="H748" s="84">
        <v>18584</v>
      </c>
      <c r="I748" s="77">
        <v>0</v>
      </c>
      <c r="J748" s="77">
        <v>5.3719009999999998E-2</v>
      </c>
      <c r="K748" s="77">
        <v>3.4722199999999998E-3</v>
      </c>
      <c r="L748" s="77">
        <v>0.99715909000000003</v>
      </c>
      <c r="M748" s="77">
        <v>1</v>
      </c>
      <c r="N748" s="77">
        <v>3.1250000000000002E-3</v>
      </c>
      <c r="O748" s="77">
        <v>0.27368420999999998</v>
      </c>
      <c r="P748" s="77">
        <v>0.14948454</v>
      </c>
      <c r="Q748" s="77">
        <v>0.12426036</v>
      </c>
      <c r="R748" s="77">
        <v>0.13559321999999999</v>
      </c>
      <c r="S748" s="77">
        <v>0.30273476999999999</v>
      </c>
      <c r="T748" s="77">
        <v>0.78395062000000004</v>
      </c>
      <c r="U748" s="77" t="s">
        <v>1146</v>
      </c>
      <c r="V748" s="10">
        <v>1</v>
      </c>
      <c r="W748" s="85">
        <v>0.96217494000000003</v>
      </c>
      <c r="X748" s="81">
        <v>34.027500000000003</v>
      </c>
      <c r="Y748" s="81">
        <v>34.027500000000003</v>
      </c>
      <c r="Z748" s="10" t="s">
        <v>114</v>
      </c>
      <c r="AA748" s="10">
        <v>1</v>
      </c>
      <c r="AB748" s="74">
        <v>0</v>
      </c>
      <c r="AC748" s="10">
        <v>1</v>
      </c>
      <c r="AD748" s="10">
        <v>1</v>
      </c>
      <c r="AE748" s="81">
        <v>58.333374999999997</v>
      </c>
      <c r="AF748" s="81">
        <v>34.027500000000003</v>
      </c>
      <c r="AG748" s="81">
        <v>-24.305879999999998</v>
      </c>
      <c r="AH748" s="10">
        <v>0</v>
      </c>
      <c r="AI748" s="74">
        <v>0</v>
      </c>
      <c r="AJ748" s="74">
        <f>Table1[[#This Row],[Improvement Payment Amount]]+Table1[[#This Row],[Incentive Payment Amount]]</f>
        <v>0</v>
      </c>
      <c r="AK748" s="3">
        <v>0</v>
      </c>
      <c r="AL748" s="3">
        <v>0</v>
      </c>
      <c r="AM748" s="3">
        <v>0</v>
      </c>
    </row>
    <row r="749" spans="1:39" ht="17.100000000000001" customHeight="1" x14ac:dyDescent="0.25">
      <c r="A749" s="82">
        <v>910000021</v>
      </c>
      <c r="B749" s="83" t="s">
        <v>408</v>
      </c>
      <c r="C749" s="10">
        <v>0</v>
      </c>
      <c r="D749" s="10">
        <v>206191296</v>
      </c>
      <c r="E749" s="84">
        <v>0</v>
      </c>
      <c r="F749" s="84">
        <v>0</v>
      </c>
      <c r="G749" s="84">
        <v>0</v>
      </c>
      <c r="H749" s="84">
        <v>0</v>
      </c>
      <c r="I749" s="77" t="s">
        <v>11</v>
      </c>
      <c r="J749" s="77" t="s">
        <v>11</v>
      </c>
      <c r="K749" s="77" t="s">
        <v>11</v>
      </c>
      <c r="L749" s="77" t="s">
        <v>11</v>
      </c>
      <c r="M749" s="77" t="s">
        <v>11</v>
      </c>
      <c r="N749" s="77" t="s">
        <v>11</v>
      </c>
      <c r="O749" s="77" t="s">
        <v>11</v>
      </c>
      <c r="P749" s="77" t="s">
        <v>11</v>
      </c>
      <c r="Q749" s="77" t="s">
        <v>11</v>
      </c>
      <c r="R749" s="77" t="s">
        <v>11</v>
      </c>
      <c r="S749" s="77" t="s">
        <v>11</v>
      </c>
      <c r="T749" s="77">
        <v>1</v>
      </c>
      <c r="U749" s="77" t="s">
        <v>1146</v>
      </c>
      <c r="V749" s="10">
        <v>1</v>
      </c>
      <c r="W749" s="85" t="s">
        <v>11</v>
      </c>
      <c r="X749" s="81">
        <v>0</v>
      </c>
      <c r="Y749" s="81">
        <v>0</v>
      </c>
      <c r="Z749" s="10" t="s">
        <v>114</v>
      </c>
      <c r="AA749" s="10" t="s">
        <v>36</v>
      </c>
      <c r="AB749" s="74">
        <v>0</v>
      </c>
      <c r="AC749" s="10">
        <v>0</v>
      </c>
      <c r="AD749" s="10">
        <v>0</v>
      </c>
      <c r="AE749" s="81">
        <v>0</v>
      </c>
      <c r="AF749" s="81">
        <v>0</v>
      </c>
      <c r="AG749" s="81" t="s">
        <v>85</v>
      </c>
      <c r="AH749" s="10">
        <v>0</v>
      </c>
      <c r="AI749" s="74">
        <v>0</v>
      </c>
      <c r="AJ749" s="74">
        <f>Table1[[#This Row],[Improvement Payment Amount]]+Table1[[#This Row],[Incentive Payment Amount]]</f>
        <v>0</v>
      </c>
      <c r="AK749" s="3">
        <v>0</v>
      </c>
      <c r="AL749" s="3">
        <v>0</v>
      </c>
      <c r="AM749" s="3">
        <v>0</v>
      </c>
    </row>
    <row r="750" spans="1:39" ht="17.100000000000001" customHeight="1" x14ac:dyDescent="0.25">
      <c r="A750" s="82">
        <v>910000022</v>
      </c>
      <c r="B750" s="83" t="s">
        <v>409</v>
      </c>
      <c r="C750" s="10">
        <v>1740664762</v>
      </c>
      <c r="D750" s="10">
        <v>206190147</v>
      </c>
      <c r="E750" s="84">
        <v>2074</v>
      </c>
      <c r="F750" s="84">
        <v>0</v>
      </c>
      <c r="G750" s="84">
        <v>16641</v>
      </c>
      <c r="H750" s="84">
        <v>18715</v>
      </c>
      <c r="I750" s="77">
        <v>0</v>
      </c>
      <c r="J750" s="77">
        <v>1.9108279999999998E-2</v>
      </c>
      <c r="K750" s="77">
        <v>0</v>
      </c>
      <c r="L750" s="77">
        <v>0.90849672999999997</v>
      </c>
      <c r="M750" s="77">
        <v>0.83333332999999998</v>
      </c>
      <c r="N750" s="77">
        <v>5.6179799999999998E-3</v>
      </c>
      <c r="O750" s="77">
        <v>0.34285714</v>
      </c>
      <c r="P750" s="77">
        <v>0</v>
      </c>
      <c r="Q750" s="77">
        <v>0</v>
      </c>
      <c r="R750" s="77">
        <v>6.3953490000000002E-2</v>
      </c>
      <c r="S750" s="77">
        <v>0.15153275999999999</v>
      </c>
      <c r="T750" s="77">
        <v>0.36046512000000003</v>
      </c>
      <c r="U750" s="77" t="s">
        <v>1146</v>
      </c>
      <c r="V750" s="10">
        <v>1</v>
      </c>
      <c r="W750" s="85">
        <v>0.96412556000000005</v>
      </c>
      <c r="X750" s="81">
        <v>47.222000000000001</v>
      </c>
      <c r="Y750" s="81">
        <v>47.222000000000001</v>
      </c>
      <c r="Z750" s="10" t="s">
        <v>78</v>
      </c>
      <c r="AA750" s="10" t="s">
        <v>36</v>
      </c>
      <c r="AB750" s="74">
        <v>0</v>
      </c>
      <c r="AC750" s="10">
        <v>1</v>
      </c>
      <c r="AD750" s="10">
        <v>0</v>
      </c>
      <c r="AE750" s="81">
        <v>55.555500000000002</v>
      </c>
      <c r="AF750" s="81">
        <v>47.222000000000001</v>
      </c>
      <c r="AG750" s="81">
        <v>-8.3335000000000008</v>
      </c>
      <c r="AH750" s="10">
        <v>0</v>
      </c>
      <c r="AI750" s="74">
        <v>0</v>
      </c>
      <c r="AJ750" s="74">
        <f>Table1[[#This Row],[Improvement Payment Amount]]+Table1[[#This Row],[Incentive Payment Amount]]</f>
        <v>0</v>
      </c>
      <c r="AK750" s="3">
        <v>0</v>
      </c>
      <c r="AL750" s="3">
        <v>0</v>
      </c>
      <c r="AM750" s="3">
        <v>0</v>
      </c>
    </row>
    <row r="751" spans="1:39" ht="17.100000000000001" customHeight="1" x14ac:dyDescent="0.25">
      <c r="A751" s="82">
        <v>910000023</v>
      </c>
      <c r="B751" s="83" t="s">
        <v>977</v>
      </c>
      <c r="C751" s="10">
        <v>1811224413</v>
      </c>
      <c r="D751" s="10">
        <v>206190637</v>
      </c>
      <c r="E751" s="84">
        <v>3753</v>
      </c>
      <c r="F751" s="84">
        <v>0</v>
      </c>
      <c r="G751" s="84">
        <v>16661</v>
      </c>
      <c r="H751" s="84">
        <v>20414</v>
      </c>
      <c r="I751" s="77">
        <v>0</v>
      </c>
      <c r="J751" s="77">
        <v>0</v>
      </c>
      <c r="K751" s="77">
        <v>5.3191499999999999E-3</v>
      </c>
      <c r="L751" s="77">
        <v>1</v>
      </c>
      <c r="M751" s="77">
        <v>1</v>
      </c>
      <c r="N751" s="77">
        <v>0</v>
      </c>
      <c r="O751" s="77">
        <v>0.42499999999999999</v>
      </c>
      <c r="P751" s="77">
        <v>8.3333299999999999E-3</v>
      </c>
      <c r="Q751" s="77">
        <v>0</v>
      </c>
      <c r="R751" s="77">
        <v>4.6082949999999998E-2</v>
      </c>
      <c r="S751" s="77">
        <v>0.22560564</v>
      </c>
      <c r="T751" s="77">
        <v>0.43076923</v>
      </c>
      <c r="U751" s="77" t="s">
        <v>1146</v>
      </c>
      <c r="V751" s="10">
        <v>1</v>
      </c>
      <c r="W751" s="85">
        <v>0.94181817999999995</v>
      </c>
      <c r="X751" s="81">
        <v>60.415500000000002</v>
      </c>
      <c r="Y751" s="81">
        <v>60.415500000000002</v>
      </c>
      <c r="Z751" s="10" t="s">
        <v>78</v>
      </c>
      <c r="AA751" s="10" t="s">
        <v>36</v>
      </c>
      <c r="AB751" s="74">
        <v>0</v>
      </c>
      <c r="AC751" s="10">
        <v>1</v>
      </c>
      <c r="AD751" s="10">
        <v>0</v>
      </c>
      <c r="AE751" s="81">
        <v>22.2225</v>
      </c>
      <c r="AF751" s="81">
        <v>60.415500000000002</v>
      </c>
      <c r="AG751" s="81">
        <v>38.192999999999998</v>
      </c>
      <c r="AH751" s="10">
        <v>1</v>
      </c>
      <c r="AI751" s="74">
        <v>0</v>
      </c>
      <c r="AJ751" s="74">
        <f>Table1[[#This Row],[Improvement Payment Amount]]+Table1[[#This Row],[Incentive Payment Amount]]</f>
        <v>0</v>
      </c>
      <c r="AK751" s="3">
        <v>0</v>
      </c>
      <c r="AL751" s="3">
        <v>0</v>
      </c>
      <c r="AM751" s="3">
        <v>0</v>
      </c>
    </row>
    <row r="752" spans="1:39" ht="17.100000000000001" customHeight="1" x14ac:dyDescent="0.25">
      <c r="A752" s="82">
        <v>910000024</v>
      </c>
      <c r="B752" s="83" t="s">
        <v>978</v>
      </c>
      <c r="C752" s="10">
        <v>1073608600</v>
      </c>
      <c r="D752" s="10">
        <v>206190181</v>
      </c>
      <c r="E752" s="84">
        <v>5505</v>
      </c>
      <c r="F752" s="84">
        <v>0</v>
      </c>
      <c r="G752" s="84">
        <v>38437</v>
      </c>
      <c r="H752" s="84">
        <v>43942</v>
      </c>
      <c r="I752" s="77">
        <v>0</v>
      </c>
      <c r="J752" s="77">
        <v>2.2727270000000001E-2</v>
      </c>
      <c r="K752" s="77">
        <v>8.7719300000000007E-3</v>
      </c>
      <c r="L752" s="77">
        <v>1</v>
      </c>
      <c r="M752" s="77">
        <v>1</v>
      </c>
      <c r="N752" s="77">
        <v>0</v>
      </c>
      <c r="O752" s="77">
        <v>0.26612902999999999</v>
      </c>
      <c r="P752" s="77">
        <v>0</v>
      </c>
      <c r="Q752" s="77">
        <v>0</v>
      </c>
      <c r="R752" s="77">
        <v>8.6206900000000003E-2</v>
      </c>
      <c r="S752" s="77" t="s">
        <v>11</v>
      </c>
      <c r="T752" s="77">
        <v>0.79432623999999996</v>
      </c>
      <c r="U752" s="77" t="s">
        <v>1146</v>
      </c>
      <c r="V752" s="10">
        <v>1</v>
      </c>
      <c r="W752" s="85">
        <v>0.98816568000000005</v>
      </c>
      <c r="X752" s="81">
        <v>70.311300000000003</v>
      </c>
      <c r="Y752" s="81">
        <v>70.311300000000003</v>
      </c>
      <c r="Z752" s="10" t="s">
        <v>114</v>
      </c>
      <c r="AA752" s="10">
        <v>3</v>
      </c>
      <c r="AB752" s="74">
        <v>182124.98885111936</v>
      </c>
      <c r="AC752" s="10">
        <v>1</v>
      </c>
      <c r="AD752" s="10">
        <v>1</v>
      </c>
      <c r="AE752" s="81">
        <v>56.250437499999997</v>
      </c>
      <c r="AF752" s="81">
        <v>70.311300000000003</v>
      </c>
      <c r="AG752" s="81">
        <v>14.06086</v>
      </c>
      <c r="AH752" s="10">
        <v>0</v>
      </c>
      <c r="AI752" s="74">
        <v>0</v>
      </c>
      <c r="AJ752" s="74">
        <f>Table1[[#This Row],[Improvement Payment Amount]]+Table1[[#This Row],[Incentive Payment Amount]]</f>
        <v>182124.98885111936</v>
      </c>
      <c r="AK752" s="3">
        <v>182124.98885111936</v>
      </c>
      <c r="AL752" s="3">
        <v>0</v>
      </c>
      <c r="AM752" s="3">
        <v>182124.98885111936</v>
      </c>
    </row>
    <row r="753" spans="1:39" ht="17.100000000000001" customHeight="1" x14ac:dyDescent="0.25">
      <c r="A753" s="82">
        <v>910000025</v>
      </c>
      <c r="B753" s="83" t="s">
        <v>979</v>
      </c>
      <c r="C753" s="10">
        <v>1639264914</v>
      </c>
      <c r="D753" s="10">
        <v>206190182</v>
      </c>
      <c r="E753" s="84">
        <v>0</v>
      </c>
      <c r="F753" s="84">
        <v>0</v>
      </c>
      <c r="G753" s="84">
        <v>0</v>
      </c>
      <c r="H753" s="84">
        <v>0</v>
      </c>
      <c r="I753" s="77">
        <v>0</v>
      </c>
      <c r="J753" s="77">
        <v>4.8387100000000002E-2</v>
      </c>
      <c r="K753" s="77">
        <v>0</v>
      </c>
      <c r="L753" s="77" t="s">
        <v>11</v>
      </c>
      <c r="M753" s="77" t="s">
        <v>11</v>
      </c>
      <c r="N753" s="77">
        <v>0</v>
      </c>
      <c r="O753" s="77">
        <v>0.11194030000000001</v>
      </c>
      <c r="P753" s="77" t="s">
        <v>11</v>
      </c>
      <c r="Q753" s="77">
        <v>0</v>
      </c>
      <c r="R753" s="77">
        <v>7.1428569999999997E-2</v>
      </c>
      <c r="S753" s="77" t="s">
        <v>11</v>
      </c>
      <c r="T753" s="77" t="s">
        <v>11</v>
      </c>
      <c r="U753" s="77" t="s">
        <v>1146</v>
      </c>
      <c r="V753" s="10">
        <v>1</v>
      </c>
      <c r="W753" s="85">
        <v>1</v>
      </c>
      <c r="X753" s="81">
        <v>76.249499999999998</v>
      </c>
      <c r="Y753" s="81">
        <v>0</v>
      </c>
      <c r="Z753" s="10" t="s">
        <v>114</v>
      </c>
      <c r="AA753" s="10" t="s">
        <v>36</v>
      </c>
      <c r="AB753" s="74">
        <v>0</v>
      </c>
      <c r="AC753" s="10">
        <v>1</v>
      </c>
      <c r="AD753" s="10">
        <v>0</v>
      </c>
      <c r="AE753" s="81">
        <v>66.666833333</v>
      </c>
      <c r="AF753" s="81">
        <v>76.249499999999998</v>
      </c>
      <c r="AG753" s="81">
        <v>9.5826700000000002</v>
      </c>
      <c r="AH753" s="10">
        <v>0</v>
      </c>
      <c r="AI753" s="74">
        <v>0</v>
      </c>
      <c r="AJ753" s="74">
        <f>Table1[[#This Row],[Improvement Payment Amount]]+Table1[[#This Row],[Incentive Payment Amount]]</f>
        <v>0</v>
      </c>
      <c r="AK753" s="3">
        <v>0</v>
      </c>
      <c r="AL753" s="3">
        <v>0</v>
      </c>
      <c r="AM753" s="3">
        <v>0</v>
      </c>
    </row>
    <row r="754" spans="1:39" ht="17.100000000000001" customHeight="1" x14ac:dyDescent="0.25">
      <c r="A754" s="82">
        <v>910000027</v>
      </c>
      <c r="B754" s="83" t="s">
        <v>410</v>
      </c>
      <c r="C754" s="10">
        <v>1780678730</v>
      </c>
      <c r="D754" s="10">
        <v>206190871</v>
      </c>
      <c r="E754" s="84">
        <v>19420</v>
      </c>
      <c r="F754" s="84">
        <v>0</v>
      </c>
      <c r="G754" s="84">
        <v>0</v>
      </c>
      <c r="H754" s="84">
        <v>19420</v>
      </c>
      <c r="I754" s="77">
        <v>0</v>
      </c>
      <c r="J754" s="77">
        <v>0</v>
      </c>
      <c r="K754" s="77">
        <v>0</v>
      </c>
      <c r="L754" s="77">
        <v>0.99717913000000002</v>
      </c>
      <c r="M754" s="77">
        <v>0.99799397999999995</v>
      </c>
      <c r="N754" s="77">
        <v>8.0645200000000004E-3</v>
      </c>
      <c r="O754" s="77">
        <v>0.15217391</v>
      </c>
      <c r="P754" s="77">
        <v>3.1545700000000002E-3</v>
      </c>
      <c r="Q754" s="77">
        <v>0</v>
      </c>
      <c r="R754" s="77">
        <v>4.2372880000000002E-2</v>
      </c>
      <c r="S754" s="77">
        <v>0.23071148</v>
      </c>
      <c r="T754" s="77">
        <v>0.71428570999999996</v>
      </c>
      <c r="U754" s="77" t="s">
        <v>1146</v>
      </c>
      <c r="V754" s="10">
        <v>1</v>
      </c>
      <c r="W754" s="85">
        <v>0.97428570999999997</v>
      </c>
      <c r="X754" s="81">
        <v>65.694500000000005</v>
      </c>
      <c r="Y754" s="81">
        <v>65.694500000000005</v>
      </c>
      <c r="Z754" s="10" t="s">
        <v>114</v>
      </c>
      <c r="AA754" s="10">
        <v>2</v>
      </c>
      <c r="AB754" s="74">
        <v>53659.631385140077</v>
      </c>
      <c r="AC754" s="10">
        <v>1</v>
      </c>
      <c r="AD754" s="10">
        <v>1</v>
      </c>
      <c r="AE754" s="81">
        <v>47.222375</v>
      </c>
      <c r="AF754" s="81">
        <v>65.694500000000005</v>
      </c>
      <c r="AG754" s="81">
        <v>18.47212</v>
      </c>
      <c r="AH754" s="10">
        <v>1</v>
      </c>
      <c r="AI754" s="74">
        <v>18943.870395485243</v>
      </c>
      <c r="AJ754" s="74">
        <f>Table1[[#This Row],[Improvement Payment Amount]]+Table1[[#This Row],[Incentive Payment Amount]]</f>
        <v>72603.501780625316</v>
      </c>
      <c r="AK754" s="3">
        <v>72603.501780625316</v>
      </c>
      <c r="AL754" s="3">
        <v>0</v>
      </c>
      <c r="AM754" s="3">
        <v>72603.501780625316</v>
      </c>
    </row>
    <row r="755" spans="1:39" ht="17.100000000000001" customHeight="1" x14ac:dyDescent="0.25">
      <c r="A755" s="82">
        <v>910000028</v>
      </c>
      <c r="B755" s="83" t="s">
        <v>980</v>
      </c>
      <c r="C755" s="10">
        <v>1750375705</v>
      </c>
      <c r="D755" s="10">
        <v>206190875</v>
      </c>
      <c r="E755" s="84">
        <v>0</v>
      </c>
      <c r="F755" s="84">
        <v>0</v>
      </c>
      <c r="G755" s="84">
        <v>0</v>
      </c>
      <c r="H755" s="84">
        <v>0</v>
      </c>
      <c r="I755" s="77">
        <v>0</v>
      </c>
      <c r="J755" s="77">
        <v>1.9108279999999998E-2</v>
      </c>
      <c r="K755" s="77">
        <v>0</v>
      </c>
      <c r="L755" s="77">
        <v>1</v>
      </c>
      <c r="M755" s="77">
        <v>1</v>
      </c>
      <c r="N755" s="77">
        <v>0</v>
      </c>
      <c r="O755" s="77">
        <v>0.24657534</v>
      </c>
      <c r="P755" s="77">
        <v>0</v>
      </c>
      <c r="Q755" s="77">
        <v>0</v>
      </c>
      <c r="R755" s="77">
        <v>0.12195122</v>
      </c>
      <c r="S755" s="77">
        <v>0.13429026999999999</v>
      </c>
      <c r="T755" s="77">
        <v>0.65979381000000004</v>
      </c>
      <c r="U755" s="77" t="s">
        <v>1146</v>
      </c>
      <c r="V755" s="10">
        <v>1</v>
      </c>
      <c r="W755" s="85">
        <v>0.95704056999999998</v>
      </c>
      <c r="X755" s="81">
        <v>63.054000000000002</v>
      </c>
      <c r="Y755" s="81">
        <v>0</v>
      </c>
      <c r="Z755" s="10" t="s">
        <v>78</v>
      </c>
      <c r="AA755" s="10" t="s">
        <v>36</v>
      </c>
      <c r="AB755" s="74">
        <v>0</v>
      </c>
      <c r="AC755" s="10">
        <v>1</v>
      </c>
      <c r="AD755" s="10">
        <v>0</v>
      </c>
      <c r="AE755" s="81">
        <v>41.667124999999999</v>
      </c>
      <c r="AF755" s="81">
        <v>63.054000000000002</v>
      </c>
      <c r="AG755" s="81">
        <v>21.386869999999998</v>
      </c>
      <c r="AH755" s="10">
        <v>1</v>
      </c>
      <c r="AI755" s="74">
        <v>0</v>
      </c>
      <c r="AJ755" s="74">
        <f>Table1[[#This Row],[Improvement Payment Amount]]+Table1[[#This Row],[Incentive Payment Amount]]</f>
        <v>0</v>
      </c>
      <c r="AK755" s="3">
        <v>0</v>
      </c>
      <c r="AL755" s="3">
        <v>0</v>
      </c>
      <c r="AM755" s="3">
        <v>0</v>
      </c>
    </row>
    <row r="756" spans="1:39" ht="17.100000000000001" customHeight="1" x14ac:dyDescent="0.25">
      <c r="A756" s="82">
        <v>910000032</v>
      </c>
      <c r="B756" s="83" t="s">
        <v>981</v>
      </c>
      <c r="C756" s="10">
        <v>1710379946</v>
      </c>
      <c r="D756" s="10">
        <v>206190229</v>
      </c>
      <c r="E756" s="84">
        <v>3254</v>
      </c>
      <c r="F756" s="84">
        <v>0</v>
      </c>
      <c r="G756" s="84">
        <v>12456</v>
      </c>
      <c r="H756" s="84">
        <v>15710</v>
      </c>
      <c r="I756" s="77">
        <v>2.8571429999999998E-2</v>
      </c>
      <c r="J756" s="77">
        <v>7.0512820000000004E-2</v>
      </c>
      <c r="K756" s="77">
        <v>7.63359E-3</v>
      </c>
      <c r="L756" s="77">
        <v>0.93357933999999998</v>
      </c>
      <c r="M756" s="77">
        <v>0.93442623000000002</v>
      </c>
      <c r="N756" s="77">
        <v>1.840491E-2</v>
      </c>
      <c r="O756" s="77">
        <v>0.5</v>
      </c>
      <c r="P756" s="77">
        <v>1.304348E-2</v>
      </c>
      <c r="Q756" s="77">
        <v>8.4033600000000003E-3</v>
      </c>
      <c r="R756" s="77">
        <v>9.4890509999999997E-2</v>
      </c>
      <c r="S756" s="77">
        <v>0.16384735</v>
      </c>
      <c r="T756" s="77">
        <v>0.70149254000000005</v>
      </c>
      <c r="U756" s="77" t="s">
        <v>1146</v>
      </c>
      <c r="V756" s="10">
        <v>1</v>
      </c>
      <c r="W756" s="85">
        <v>0.99392097000000001</v>
      </c>
      <c r="X756" s="81">
        <v>20.832999999999998</v>
      </c>
      <c r="Y756" s="81">
        <v>20.832999999999998</v>
      </c>
      <c r="Z756" s="10" t="s">
        <v>114</v>
      </c>
      <c r="AA756" s="10">
        <v>1</v>
      </c>
      <c r="AB756" s="74">
        <v>0</v>
      </c>
      <c r="AC756" s="10">
        <v>1</v>
      </c>
      <c r="AD756" s="10">
        <v>1</v>
      </c>
      <c r="AE756" s="81">
        <v>36.111375000000002</v>
      </c>
      <c r="AF756" s="81">
        <v>20.832999999999998</v>
      </c>
      <c r="AG756" s="81">
        <v>-15.27838</v>
      </c>
      <c r="AH756" s="10">
        <v>0</v>
      </c>
      <c r="AI756" s="74">
        <v>0</v>
      </c>
      <c r="AJ756" s="74">
        <f>Table1[[#This Row],[Improvement Payment Amount]]+Table1[[#This Row],[Incentive Payment Amount]]</f>
        <v>0</v>
      </c>
      <c r="AK756" s="3">
        <v>0</v>
      </c>
      <c r="AL756" s="3">
        <v>0</v>
      </c>
      <c r="AM756" s="3">
        <v>0</v>
      </c>
    </row>
    <row r="757" spans="1:39" ht="17.100000000000001" customHeight="1" x14ac:dyDescent="0.25">
      <c r="A757" s="82">
        <v>910000033</v>
      </c>
      <c r="B757" s="83" t="s">
        <v>982</v>
      </c>
      <c r="C757" s="10">
        <v>1215912910</v>
      </c>
      <c r="D757" s="10">
        <v>206190231</v>
      </c>
      <c r="E757" s="84">
        <v>1261</v>
      </c>
      <c r="F757" s="84">
        <v>0</v>
      </c>
      <c r="G757" s="84">
        <v>19512</v>
      </c>
      <c r="H757" s="84">
        <v>20773</v>
      </c>
      <c r="I757" s="77">
        <v>0</v>
      </c>
      <c r="J757" s="77">
        <v>6.2937060000000003E-2</v>
      </c>
      <c r="K757" s="77">
        <v>5.1020400000000004E-3</v>
      </c>
      <c r="L757" s="77">
        <v>0.98601399000000001</v>
      </c>
      <c r="M757" s="77">
        <v>1</v>
      </c>
      <c r="N757" s="77">
        <v>5.4644799999999999E-3</v>
      </c>
      <c r="O757" s="77">
        <v>0.28000000000000003</v>
      </c>
      <c r="P757" s="77">
        <v>2.9702969999999999E-2</v>
      </c>
      <c r="Q757" s="77">
        <v>0</v>
      </c>
      <c r="R757" s="77">
        <v>0.14102564000000001</v>
      </c>
      <c r="S757" s="77">
        <v>0.2001204</v>
      </c>
      <c r="T757" s="77">
        <v>0.87692307999999997</v>
      </c>
      <c r="U757" s="77" t="s">
        <v>1146</v>
      </c>
      <c r="V757" s="10">
        <v>1</v>
      </c>
      <c r="W757" s="85">
        <v>0.97927461000000005</v>
      </c>
      <c r="X757" s="81">
        <v>47.220999999999997</v>
      </c>
      <c r="Y757" s="81">
        <v>47.220999999999997</v>
      </c>
      <c r="Z757" s="10" t="s">
        <v>114</v>
      </c>
      <c r="AA757" s="10">
        <v>1</v>
      </c>
      <c r="AB757" s="74">
        <v>0</v>
      </c>
      <c r="AC757" s="10">
        <v>1</v>
      </c>
      <c r="AD757" s="10">
        <v>1</v>
      </c>
      <c r="AE757" s="81">
        <v>25.000374999999998</v>
      </c>
      <c r="AF757" s="81">
        <v>47.220999999999997</v>
      </c>
      <c r="AG757" s="81">
        <v>22.22062</v>
      </c>
      <c r="AH757" s="10">
        <v>1</v>
      </c>
      <c r="AI757" s="74">
        <v>20263.698235088308</v>
      </c>
      <c r="AJ757" s="74">
        <f>Table1[[#This Row],[Improvement Payment Amount]]+Table1[[#This Row],[Incentive Payment Amount]]</f>
        <v>20263.698235088308</v>
      </c>
      <c r="AK757" s="3">
        <v>20263.698235088308</v>
      </c>
      <c r="AL757" s="3">
        <v>0</v>
      </c>
      <c r="AM757" s="3">
        <v>20263.698235088308</v>
      </c>
    </row>
    <row r="758" spans="1:39" ht="17.100000000000001" customHeight="1" x14ac:dyDescent="0.25">
      <c r="A758" s="82">
        <v>910000034</v>
      </c>
      <c r="B758" s="83" t="s">
        <v>412</v>
      </c>
      <c r="C758" s="10">
        <v>1790001212</v>
      </c>
      <c r="D758" s="10">
        <v>206190278</v>
      </c>
      <c r="E758" s="84">
        <v>1989</v>
      </c>
      <c r="F758" s="84">
        <v>0</v>
      </c>
      <c r="G758" s="84">
        <v>16015</v>
      </c>
      <c r="H758" s="84">
        <v>18004</v>
      </c>
      <c r="I758" s="77">
        <v>0</v>
      </c>
      <c r="J758" s="77">
        <v>1.2658229999999999E-2</v>
      </c>
      <c r="K758" s="77">
        <v>0</v>
      </c>
      <c r="L758" s="77">
        <v>0.99533799999999995</v>
      </c>
      <c r="M758" s="77">
        <v>0.99537036999999995</v>
      </c>
      <c r="N758" s="77">
        <v>0</v>
      </c>
      <c r="O758" s="77">
        <v>0.2</v>
      </c>
      <c r="P758" s="77">
        <v>0</v>
      </c>
      <c r="Q758" s="77">
        <v>0</v>
      </c>
      <c r="R758" s="77">
        <v>4.2553189999999998E-2</v>
      </c>
      <c r="S758" s="77">
        <v>0.16607760999999999</v>
      </c>
      <c r="T758" s="77">
        <v>0.66346154000000002</v>
      </c>
      <c r="U758" s="77" t="s">
        <v>1146</v>
      </c>
      <c r="V758" s="10">
        <v>1</v>
      </c>
      <c r="W758" s="85">
        <v>0.98614957999999997</v>
      </c>
      <c r="X758" s="81">
        <v>63.055</v>
      </c>
      <c r="Y758" s="81">
        <v>63.055</v>
      </c>
      <c r="Z758" s="10" t="s">
        <v>78</v>
      </c>
      <c r="AA758" s="10" t="s">
        <v>36</v>
      </c>
      <c r="AB758" s="74">
        <v>0</v>
      </c>
      <c r="AC758" s="10">
        <v>1</v>
      </c>
      <c r="AD758" s="10">
        <v>0</v>
      </c>
      <c r="AE758" s="81">
        <v>77.777749999999997</v>
      </c>
      <c r="AF758" s="81">
        <v>63.055</v>
      </c>
      <c r="AG758" s="81">
        <v>-14.72275</v>
      </c>
      <c r="AH758" s="10">
        <v>0</v>
      </c>
      <c r="AI758" s="74">
        <v>0</v>
      </c>
      <c r="AJ758" s="74">
        <f>Table1[[#This Row],[Improvement Payment Amount]]+Table1[[#This Row],[Incentive Payment Amount]]</f>
        <v>0</v>
      </c>
      <c r="AK758" s="3">
        <v>0</v>
      </c>
      <c r="AL758" s="3">
        <v>0</v>
      </c>
      <c r="AM758" s="3">
        <v>0</v>
      </c>
    </row>
    <row r="759" spans="1:39" ht="17.100000000000001" customHeight="1" x14ac:dyDescent="0.25">
      <c r="A759" s="82">
        <v>910000035</v>
      </c>
      <c r="B759" s="83" t="s">
        <v>413</v>
      </c>
      <c r="C759" s="10">
        <v>1598090029</v>
      </c>
      <c r="D759" s="10">
        <v>206190250</v>
      </c>
      <c r="E759" s="84">
        <v>371</v>
      </c>
      <c r="F759" s="84">
        <v>0</v>
      </c>
      <c r="G759" s="84">
        <v>7618</v>
      </c>
      <c r="H759" s="84">
        <v>7989</v>
      </c>
      <c r="I759" s="77">
        <v>0</v>
      </c>
      <c r="J759" s="77">
        <v>7.6923080000000005E-2</v>
      </c>
      <c r="K759" s="77">
        <v>0.32500000000000001</v>
      </c>
      <c r="L759" s="77">
        <v>1</v>
      </c>
      <c r="M759" s="77">
        <v>0.98989899000000003</v>
      </c>
      <c r="N759" s="77">
        <v>2.8846150000000001E-2</v>
      </c>
      <c r="O759" s="77">
        <v>0</v>
      </c>
      <c r="P759" s="77">
        <v>0</v>
      </c>
      <c r="Q759" s="77">
        <v>0</v>
      </c>
      <c r="R759" s="77">
        <v>0.20192308</v>
      </c>
      <c r="S759" s="77" t="s">
        <v>11</v>
      </c>
      <c r="T759" s="77">
        <v>0.92</v>
      </c>
      <c r="U759" s="77" t="s">
        <v>1146</v>
      </c>
      <c r="V759" s="10">
        <v>1</v>
      </c>
      <c r="W759" s="85">
        <v>0.76377952999999998</v>
      </c>
      <c r="X759" s="81">
        <v>49.529600000000002</v>
      </c>
      <c r="Y759" s="81">
        <v>0</v>
      </c>
      <c r="Z759" s="10" t="s">
        <v>114</v>
      </c>
      <c r="AA759" s="10" t="s">
        <v>36</v>
      </c>
      <c r="AB759" s="74">
        <v>0</v>
      </c>
      <c r="AC759" s="10">
        <v>1</v>
      </c>
      <c r="AD759" s="10">
        <v>0</v>
      </c>
      <c r="AE759" s="81">
        <v>55.555999999999997</v>
      </c>
      <c r="AF759" s="81">
        <v>49.529600000000002</v>
      </c>
      <c r="AG759" s="81">
        <v>-6.0263999999999998</v>
      </c>
      <c r="AH759" s="10">
        <v>0</v>
      </c>
      <c r="AI759" s="74">
        <v>0</v>
      </c>
      <c r="AJ759" s="74">
        <f>Table1[[#This Row],[Improvement Payment Amount]]+Table1[[#This Row],[Incentive Payment Amount]]</f>
        <v>0</v>
      </c>
      <c r="AK759" s="3">
        <v>0</v>
      </c>
      <c r="AL759" s="3">
        <v>0</v>
      </c>
      <c r="AM759" s="3">
        <v>0</v>
      </c>
    </row>
    <row r="760" spans="1:39" ht="17.100000000000001" customHeight="1" x14ac:dyDescent="0.25">
      <c r="A760" s="82">
        <v>910000036</v>
      </c>
      <c r="B760" s="83" t="s">
        <v>983</v>
      </c>
      <c r="C760" s="10">
        <v>1720153620</v>
      </c>
      <c r="D760" s="10">
        <v>206190253</v>
      </c>
      <c r="E760" s="84">
        <v>2819</v>
      </c>
      <c r="F760" s="84">
        <v>0</v>
      </c>
      <c r="G760" s="84">
        <v>13225</v>
      </c>
      <c r="H760" s="84">
        <v>16044</v>
      </c>
      <c r="I760" s="77">
        <v>0</v>
      </c>
      <c r="J760" s="77">
        <v>0</v>
      </c>
      <c r="K760" s="77">
        <v>0</v>
      </c>
      <c r="L760" s="77">
        <v>0.99702822999999996</v>
      </c>
      <c r="M760" s="77">
        <v>0.99450548999999999</v>
      </c>
      <c r="N760" s="77">
        <v>0</v>
      </c>
      <c r="O760" s="77">
        <v>0.53061223999999996</v>
      </c>
      <c r="P760" s="77">
        <v>0</v>
      </c>
      <c r="Q760" s="77">
        <v>0</v>
      </c>
      <c r="R760" s="77">
        <v>8.108108E-2</v>
      </c>
      <c r="S760" s="77">
        <v>0.15610415</v>
      </c>
      <c r="T760" s="77">
        <v>0.53030303000000001</v>
      </c>
      <c r="U760" s="77" t="s">
        <v>1146</v>
      </c>
      <c r="V760" s="10">
        <v>1</v>
      </c>
      <c r="W760" s="85">
        <v>0.98295454999999998</v>
      </c>
      <c r="X760" s="81">
        <v>63.055</v>
      </c>
      <c r="Y760" s="81">
        <v>63.055</v>
      </c>
      <c r="Z760" s="10" t="s">
        <v>114</v>
      </c>
      <c r="AA760" s="10">
        <v>2</v>
      </c>
      <c r="AB760" s="74">
        <v>44331.36590850605</v>
      </c>
      <c r="AC760" s="10">
        <v>1</v>
      </c>
      <c r="AD760" s="10">
        <v>1</v>
      </c>
      <c r="AE760" s="81">
        <v>44.444749999999999</v>
      </c>
      <c r="AF760" s="81">
        <v>63.055</v>
      </c>
      <c r="AG760" s="81">
        <v>18.610250000000001</v>
      </c>
      <c r="AH760" s="10">
        <v>1</v>
      </c>
      <c r="AI760" s="74">
        <v>15650.641432809743</v>
      </c>
      <c r="AJ760" s="74">
        <f>Table1[[#This Row],[Improvement Payment Amount]]+Table1[[#This Row],[Incentive Payment Amount]]</f>
        <v>59982.007341315795</v>
      </c>
      <c r="AK760" s="3">
        <v>59982.007341315795</v>
      </c>
      <c r="AL760" s="3">
        <v>0</v>
      </c>
      <c r="AM760" s="3">
        <v>59982.007341315795</v>
      </c>
    </row>
    <row r="761" spans="1:39" ht="17.100000000000001" customHeight="1" x14ac:dyDescent="0.25">
      <c r="A761" s="82">
        <v>910000038</v>
      </c>
      <c r="B761" s="83" t="s">
        <v>984</v>
      </c>
      <c r="C761" s="10">
        <v>1679558175</v>
      </c>
      <c r="D761" s="10">
        <v>206190294</v>
      </c>
      <c r="E761" s="84">
        <v>1461</v>
      </c>
      <c r="F761" s="84">
        <v>0</v>
      </c>
      <c r="G761" s="84">
        <v>5818</v>
      </c>
      <c r="H761" s="84">
        <v>7279</v>
      </c>
      <c r="I761" s="77">
        <v>0</v>
      </c>
      <c r="J761" s="77">
        <v>5.4794519999999999E-2</v>
      </c>
      <c r="K761" s="77">
        <v>9.1954019999999997E-2</v>
      </c>
      <c r="L761" s="77">
        <v>0.98011928000000004</v>
      </c>
      <c r="M761" s="77">
        <v>0.97666666999999996</v>
      </c>
      <c r="N761" s="77">
        <v>0</v>
      </c>
      <c r="O761" s="77">
        <v>0.35135135000000001</v>
      </c>
      <c r="P761" s="77">
        <v>5.7851239999999998E-2</v>
      </c>
      <c r="Q761" s="77">
        <v>7.2727269999999997E-2</v>
      </c>
      <c r="R761" s="77">
        <v>0.16470588</v>
      </c>
      <c r="S761" s="77">
        <v>0.23845338999999999</v>
      </c>
      <c r="T761" s="77">
        <v>1</v>
      </c>
      <c r="U761" s="77" t="s">
        <v>1146</v>
      </c>
      <c r="V761" s="10">
        <v>1</v>
      </c>
      <c r="W761" s="85">
        <v>0.98325359000000001</v>
      </c>
      <c r="X761" s="81">
        <v>31.388999999999999</v>
      </c>
      <c r="Y761" s="81">
        <v>31.388999999999999</v>
      </c>
      <c r="Z761" s="10" t="s">
        <v>114</v>
      </c>
      <c r="AA761" s="10">
        <v>1</v>
      </c>
      <c r="AB761" s="74">
        <v>0</v>
      </c>
      <c r="AC761" s="10">
        <v>1</v>
      </c>
      <c r="AD761" s="10">
        <v>1</v>
      </c>
      <c r="AE761" s="81">
        <v>33.333750000000002</v>
      </c>
      <c r="AF761" s="81">
        <v>31.388999999999999</v>
      </c>
      <c r="AG761" s="81">
        <v>-1.94475</v>
      </c>
      <c r="AH761" s="10">
        <v>0</v>
      </c>
      <c r="AI761" s="74">
        <v>0</v>
      </c>
      <c r="AJ761" s="74">
        <f>Table1[[#This Row],[Improvement Payment Amount]]+Table1[[#This Row],[Incentive Payment Amount]]</f>
        <v>0</v>
      </c>
      <c r="AK761" s="3">
        <v>0</v>
      </c>
      <c r="AL761" s="3">
        <v>0</v>
      </c>
      <c r="AM761" s="3">
        <v>0</v>
      </c>
    </row>
    <row r="762" spans="1:39" ht="17.100000000000001" customHeight="1" x14ac:dyDescent="0.25">
      <c r="A762" s="82">
        <v>910000041</v>
      </c>
      <c r="B762" s="83" t="s">
        <v>414</v>
      </c>
      <c r="C762" s="10">
        <v>1316033087</v>
      </c>
      <c r="D762" s="10">
        <v>206190343</v>
      </c>
      <c r="E762" s="84">
        <v>949</v>
      </c>
      <c r="F762" s="84">
        <v>2367</v>
      </c>
      <c r="G762" s="84">
        <v>15813</v>
      </c>
      <c r="H762" s="84">
        <v>19129</v>
      </c>
      <c r="I762" s="77">
        <v>0</v>
      </c>
      <c r="J762" s="77">
        <v>1.6393439999999999E-2</v>
      </c>
      <c r="K762" s="77">
        <v>1.3574660000000001E-2</v>
      </c>
      <c r="L762" s="77">
        <v>0.56081080999999999</v>
      </c>
      <c r="M762" s="77">
        <v>0.49162011</v>
      </c>
      <c r="N762" s="77">
        <v>3.103448E-2</v>
      </c>
      <c r="O762" s="77">
        <v>0.20408163000000001</v>
      </c>
      <c r="P762" s="77">
        <v>0.11267605999999999</v>
      </c>
      <c r="Q762" s="77">
        <v>8.3333329999999997E-2</v>
      </c>
      <c r="R762" s="77">
        <v>5.8394160000000001E-2</v>
      </c>
      <c r="S762" s="77">
        <v>0.18131866999999999</v>
      </c>
      <c r="T762" s="77">
        <v>0.80188678999999996</v>
      </c>
      <c r="U762" s="77" t="s">
        <v>1146</v>
      </c>
      <c r="V762" s="10">
        <v>1</v>
      </c>
      <c r="W762" s="85">
        <v>0.97499999999999998</v>
      </c>
      <c r="X762" s="81">
        <v>31.39</v>
      </c>
      <c r="Y762" s="81">
        <v>31.39</v>
      </c>
      <c r="Z762" s="10" t="s">
        <v>114</v>
      </c>
      <c r="AA762" s="10">
        <v>1</v>
      </c>
      <c r="AB762" s="74">
        <v>0</v>
      </c>
      <c r="AC762" s="10">
        <v>1</v>
      </c>
      <c r="AD762" s="10">
        <v>1</v>
      </c>
      <c r="AE762" s="81">
        <v>30.555375000000002</v>
      </c>
      <c r="AF762" s="81">
        <v>31.39</v>
      </c>
      <c r="AG762" s="81">
        <v>0.83462000000000003</v>
      </c>
      <c r="AH762" s="10">
        <v>0</v>
      </c>
      <c r="AI762" s="74">
        <v>0</v>
      </c>
      <c r="AJ762" s="74">
        <f>Table1[[#This Row],[Improvement Payment Amount]]+Table1[[#This Row],[Incentive Payment Amount]]</f>
        <v>0</v>
      </c>
      <c r="AK762" s="3">
        <v>0</v>
      </c>
      <c r="AL762" s="3">
        <v>0</v>
      </c>
      <c r="AM762" s="3">
        <v>0</v>
      </c>
    </row>
    <row r="763" spans="1:39" ht="17.100000000000001" customHeight="1" x14ac:dyDescent="0.25">
      <c r="A763" s="82">
        <v>910000043</v>
      </c>
      <c r="B763" s="83" t="s">
        <v>985</v>
      </c>
      <c r="C763" s="10">
        <v>1114090206</v>
      </c>
      <c r="D763" s="10">
        <v>206190346</v>
      </c>
      <c r="E763" s="84">
        <v>2247</v>
      </c>
      <c r="F763" s="84">
        <v>0</v>
      </c>
      <c r="G763" s="84">
        <v>8058</v>
      </c>
      <c r="H763" s="84">
        <v>10305</v>
      </c>
      <c r="I763" s="77">
        <v>0</v>
      </c>
      <c r="J763" s="77">
        <v>2.666667E-2</v>
      </c>
      <c r="K763" s="77">
        <v>0.20720721</v>
      </c>
      <c r="L763" s="77">
        <v>1</v>
      </c>
      <c r="M763" s="77">
        <v>1</v>
      </c>
      <c r="N763" s="77">
        <v>2.5423729999999999E-2</v>
      </c>
      <c r="O763" s="77">
        <v>0.34693878</v>
      </c>
      <c r="P763" s="77">
        <v>0.33333332999999998</v>
      </c>
      <c r="Q763" s="77">
        <v>1.2500000000000001E-2</v>
      </c>
      <c r="R763" s="77">
        <v>4.9180330000000001E-2</v>
      </c>
      <c r="S763" s="77">
        <v>0.15580232999999999</v>
      </c>
      <c r="T763" s="77">
        <v>0.89189189000000002</v>
      </c>
      <c r="U763" s="77" t="s">
        <v>1146</v>
      </c>
      <c r="V763" s="10">
        <v>1</v>
      </c>
      <c r="W763" s="85">
        <v>0.95370370000000004</v>
      </c>
      <c r="X763" s="81">
        <v>44.582500000000003</v>
      </c>
      <c r="Y763" s="81">
        <v>44.582500000000003</v>
      </c>
      <c r="Z763" s="10" t="s">
        <v>114</v>
      </c>
      <c r="AA763" s="10">
        <v>1</v>
      </c>
      <c r="AB763" s="74">
        <v>0</v>
      </c>
      <c r="AC763" s="10">
        <v>1</v>
      </c>
      <c r="AD763" s="10">
        <v>1</v>
      </c>
      <c r="AE763" s="81">
        <v>56.250187500000003</v>
      </c>
      <c r="AF763" s="81">
        <v>44.582500000000003</v>
      </c>
      <c r="AG763" s="81">
        <v>-11.66769</v>
      </c>
      <c r="AH763" s="10">
        <v>0</v>
      </c>
      <c r="AI763" s="74">
        <v>0</v>
      </c>
      <c r="AJ763" s="74">
        <f>Table1[[#This Row],[Improvement Payment Amount]]+Table1[[#This Row],[Incentive Payment Amount]]</f>
        <v>0</v>
      </c>
      <c r="AK763" s="3">
        <v>0</v>
      </c>
      <c r="AL763" s="3">
        <v>0</v>
      </c>
      <c r="AM763" s="3">
        <v>0</v>
      </c>
    </row>
    <row r="764" spans="1:39" ht="17.100000000000001" customHeight="1" x14ac:dyDescent="0.25">
      <c r="A764" s="82">
        <v>910000046</v>
      </c>
      <c r="B764" s="83" t="s">
        <v>415</v>
      </c>
      <c r="C764" s="10">
        <v>1053392639</v>
      </c>
      <c r="D764" s="10">
        <v>206190209</v>
      </c>
      <c r="E764" s="84">
        <v>3469</v>
      </c>
      <c r="F764" s="84">
        <v>0</v>
      </c>
      <c r="G764" s="84">
        <v>31562</v>
      </c>
      <c r="H764" s="84">
        <v>35031</v>
      </c>
      <c r="I764" s="77">
        <v>0</v>
      </c>
      <c r="J764" s="77">
        <v>0</v>
      </c>
      <c r="K764" s="77">
        <v>0</v>
      </c>
      <c r="L764" s="77">
        <v>1</v>
      </c>
      <c r="M764" s="77">
        <v>1</v>
      </c>
      <c r="N764" s="77">
        <v>0</v>
      </c>
      <c r="O764" s="77">
        <v>0.22222222</v>
      </c>
      <c r="P764" s="77">
        <v>0</v>
      </c>
      <c r="Q764" s="77">
        <v>0</v>
      </c>
      <c r="R764" s="77">
        <v>2.6515150000000001E-2</v>
      </c>
      <c r="S764" s="77">
        <v>0.14691075000000001</v>
      </c>
      <c r="T764" s="77">
        <v>0.66336634000000005</v>
      </c>
      <c r="U764" s="77" t="s">
        <v>1146</v>
      </c>
      <c r="V764" s="10">
        <v>1</v>
      </c>
      <c r="W764" s="85">
        <v>0.99212597999999996</v>
      </c>
      <c r="X764" s="81">
        <v>78.888000000000005</v>
      </c>
      <c r="Y764" s="81">
        <v>78.888000000000005</v>
      </c>
      <c r="Z764" s="10" t="s">
        <v>114</v>
      </c>
      <c r="AA764" s="10">
        <v>3</v>
      </c>
      <c r="AB764" s="74">
        <v>145191.85481870561</v>
      </c>
      <c r="AC764" s="10">
        <v>1</v>
      </c>
      <c r="AD764" s="10">
        <v>1</v>
      </c>
      <c r="AE764" s="81">
        <v>83.333500000000001</v>
      </c>
      <c r="AF764" s="81">
        <v>78.888000000000005</v>
      </c>
      <c r="AG764" s="81">
        <v>-4.4455</v>
      </c>
      <c r="AH764" s="10">
        <v>0</v>
      </c>
      <c r="AI764" s="74">
        <v>0</v>
      </c>
      <c r="AJ764" s="74">
        <f>Table1[[#This Row],[Improvement Payment Amount]]+Table1[[#This Row],[Incentive Payment Amount]]</f>
        <v>145191.85481870561</v>
      </c>
      <c r="AK764" s="3">
        <v>145191.85481870561</v>
      </c>
      <c r="AL764" s="3">
        <v>0</v>
      </c>
      <c r="AM764" s="3">
        <v>145191.85481870561</v>
      </c>
    </row>
    <row r="765" spans="1:39" ht="17.100000000000001" customHeight="1" x14ac:dyDescent="0.25">
      <c r="A765" s="82">
        <v>910000047</v>
      </c>
      <c r="B765" s="83" t="s">
        <v>986</v>
      </c>
      <c r="C765" s="10">
        <v>1831476365</v>
      </c>
      <c r="D765" s="10">
        <v>206190367</v>
      </c>
      <c r="E765" s="84">
        <v>3364</v>
      </c>
      <c r="F765" s="84">
        <v>0</v>
      </c>
      <c r="G765" s="84">
        <v>16917</v>
      </c>
      <c r="H765" s="84">
        <v>20281</v>
      </c>
      <c r="I765" s="77">
        <v>0</v>
      </c>
      <c r="J765" s="77">
        <v>9.1743099999999998E-3</v>
      </c>
      <c r="K765" s="77">
        <v>0</v>
      </c>
      <c r="L765" s="77">
        <v>1</v>
      </c>
      <c r="M765" s="77">
        <v>0.99617591000000005</v>
      </c>
      <c r="N765" s="77">
        <v>0</v>
      </c>
      <c r="O765" s="77">
        <v>4.8387100000000002E-2</v>
      </c>
      <c r="P765" s="77">
        <v>0</v>
      </c>
      <c r="Q765" s="77">
        <v>0</v>
      </c>
      <c r="R765" s="77">
        <v>0.10191082999999999</v>
      </c>
      <c r="S765" s="77">
        <v>0.13545187</v>
      </c>
      <c r="T765" s="77">
        <v>0.62352940999999995</v>
      </c>
      <c r="U765" s="77" t="s">
        <v>1146</v>
      </c>
      <c r="V765" s="10">
        <v>1</v>
      </c>
      <c r="W765" s="85">
        <v>0.95918367000000004</v>
      </c>
      <c r="X765" s="81">
        <v>70.971500000000006</v>
      </c>
      <c r="Y765" s="81">
        <v>70.971500000000006</v>
      </c>
      <c r="Z765" s="10" t="s">
        <v>114</v>
      </c>
      <c r="AA765" s="10">
        <v>3</v>
      </c>
      <c r="AB765" s="74">
        <v>84058.005982648756</v>
      </c>
      <c r="AC765" s="10">
        <v>1</v>
      </c>
      <c r="AD765" s="10">
        <v>1</v>
      </c>
      <c r="AE765" s="81">
        <v>61.111499999999999</v>
      </c>
      <c r="AF765" s="81">
        <v>70.971500000000006</v>
      </c>
      <c r="AG765" s="81">
        <v>9.86</v>
      </c>
      <c r="AH765" s="10">
        <v>0</v>
      </c>
      <c r="AI765" s="74">
        <v>0</v>
      </c>
      <c r="AJ765" s="74">
        <f>Table1[[#This Row],[Improvement Payment Amount]]+Table1[[#This Row],[Incentive Payment Amount]]</f>
        <v>84058.005982648756</v>
      </c>
      <c r="AK765" s="3">
        <v>84058.005982648756</v>
      </c>
      <c r="AL765" s="3">
        <v>0</v>
      </c>
      <c r="AM765" s="3">
        <v>84058.005982648756</v>
      </c>
    </row>
    <row r="766" spans="1:39" ht="17.100000000000001" customHeight="1" x14ac:dyDescent="0.25">
      <c r="A766" s="82">
        <v>910000048</v>
      </c>
      <c r="B766" s="83" t="s">
        <v>416</v>
      </c>
      <c r="C766" s="10">
        <v>1164410783</v>
      </c>
      <c r="D766" s="10">
        <v>206190799</v>
      </c>
      <c r="E766" s="84">
        <v>6024</v>
      </c>
      <c r="F766" s="84">
        <v>0</v>
      </c>
      <c r="G766" s="84">
        <v>24612</v>
      </c>
      <c r="H766" s="84">
        <v>30636</v>
      </c>
      <c r="I766" s="77">
        <v>0</v>
      </c>
      <c r="J766" s="77">
        <v>2.4291500000000001E-2</v>
      </c>
      <c r="K766" s="77">
        <v>0</v>
      </c>
      <c r="L766" s="77">
        <v>1</v>
      </c>
      <c r="M766" s="77">
        <v>1</v>
      </c>
      <c r="N766" s="77">
        <v>0</v>
      </c>
      <c r="O766" s="77">
        <v>0.21276596</v>
      </c>
      <c r="P766" s="77">
        <v>1.61031E-3</v>
      </c>
      <c r="Q766" s="77">
        <v>0</v>
      </c>
      <c r="R766" s="77">
        <v>4.9645389999999998E-2</v>
      </c>
      <c r="S766" s="77">
        <v>0.17934478000000001</v>
      </c>
      <c r="T766" s="77">
        <v>0.73469388000000002</v>
      </c>
      <c r="U766" s="77" t="s">
        <v>1146</v>
      </c>
      <c r="V766" s="10">
        <v>1</v>
      </c>
      <c r="W766" s="85">
        <v>0.99076922999999995</v>
      </c>
      <c r="X766" s="81">
        <v>65.6935</v>
      </c>
      <c r="Y766" s="81">
        <v>65.6935</v>
      </c>
      <c r="Z766" s="10" t="s">
        <v>114</v>
      </c>
      <c r="AA766" s="10">
        <v>2</v>
      </c>
      <c r="AB766" s="74">
        <v>84650.693466279685</v>
      </c>
      <c r="AC766" s="10">
        <v>1</v>
      </c>
      <c r="AD766" s="10">
        <v>1</v>
      </c>
      <c r="AE766" s="81">
        <v>75.000124999999997</v>
      </c>
      <c r="AF766" s="81">
        <v>65.6935</v>
      </c>
      <c r="AG766" s="81">
        <v>-9.3066300000000002</v>
      </c>
      <c r="AH766" s="10">
        <v>0</v>
      </c>
      <c r="AI766" s="74">
        <v>0</v>
      </c>
      <c r="AJ766" s="74">
        <f>Table1[[#This Row],[Improvement Payment Amount]]+Table1[[#This Row],[Incentive Payment Amount]]</f>
        <v>84650.693466279685</v>
      </c>
      <c r="AK766" s="3">
        <v>84650.693466279685</v>
      </c>
      <c r="AL766" s="3">
        <v>0</v>
      </c>
      <c r="AM766" s="3">
        <v>84650.693466279685</v>
      </c>
    </row>
    <row r="767" spans="1:39" ht="17.100000000000001" customHeight="1" x14ac:dyDescent="0.25">
      <c r="A767" s="82">
        <v>910000049</v>
      </c>
      <c r="B767" s="83" t="s">
        <v>987</v>
      </c>
      <c r="C767" s="10">
        <v>1275088916</v>
      </c>
      <c r="D767" s="10">
        <v>206190402</v>
      </c>
      <c r="E767" s="84">
        <v>5232</v>
      </c>
      <c r="F767" s="84">
        <v>0</v>
      </c>
      <c r="G767" s="84">
        <v>11102</v>
      </c>
      <c r="H767" s="84">
        <v>16334</v>
      </c>
      <c r="I767" s="77">
        <v>0</v>
      </c>
      <c r="J767" s="77">
        <v>0</v>
      </c>
      <c r="K767" s="77">
        <v>0</v>
      </c>
      <c r="L767" s="77">
        <v>0.99242423999999996</v>
      </c>
      <c r="M767" s="77">
        <v>1</v>
      </c>
      <c r="N767" s="77">
        <v>0</v>
      </c>
      <c r="O767" s="77">
        <v>0.13235294</v>
      </c>
      <c r="P767" s="77">
        <v>0</v>
      </c>
      <c r="Q767" s="77">
        <v>0</v>
      </c>
      <c r="R767" s="77">
        <v>0.10119048</v>
      </c>
      <c r="S767" s="77">
        <v>0.33283364999999998</v>
      </c>
      <c r="T767" s="77">
        <v>0.61627907000000004</v>
      </c>
      <c r="U767" s="77" t="s">
        <v>1152</v>
      </c>
      <c r="V767" s="10">
        <v>1</v>
      </c>
      <c r="W767" s="85">
        <v>0.96774194000000002</v>
      </c>
      <c r="X767" s="81">
        <v>60.6935</v>
      </c>
      <c r="Y767" s="81">
        <v>60.6935</v>
      </c>
      <c r="Z767" s="10" t="s">
        <v>114</v>
      </c>
      <c r="AA767" s="10">
        <v>2</v>
      </c>
      <c r="AB767" s="74">
        <v>45132.66833392781</v>
      </c>
      <c r="AC767" s="10">
        <v>1</v>
      </c>
      <c r="AD767" s="10">
        <v>1</v>
      </c>
      <c r="AE767" s="81">
        <v>55.555750000000003</v>
      </c>
      <c r="AF767" s="81">
        <v>60.6935</v>
      </c>
      <c r="AG767" s="81">
        <v>5.1377499999999996</v>
      </c>
      <c r="AH767" s="10">
        <v>0</v>
      </c>
      <c r="AI767" s="74">
        <v>0</v>
      </c>
      <c r="AJ767" s="74">
        <f>Table1[[#This Row],[Improvement Payment Amount]]+Table1[[#This Row],[Incentive Payment Amount]]</f>
        <v>45132.66833392781</v>
      </c>
      <c r="AK767" s="3">
        <v>45132.66833392781</v>
      </c>
      <c r="AL767" s="3">
        <v>0</v>
      </c>
      <c r="AM767" s="3">
        <v>45132.66833392781</v>
      </c>
    </row>
    <row r="768" spans="1:39" ht="17.100000000000001" customHeight="1" x14ac:dyDescent="0.25">
      <c r="A768" s="82">
        <v>910000050</v>
      </c>
      <c r="B768" s="83" t="s">
        <v>417</v>
      </c>
      <c r="C768" s="10">
        <v>1013989656</v>
      </c>
      <c r="D768" s="10">
        <v>206190411</v>
      </c>
      <c r="E768" s="84">
        <v>4240</v>
      </c>
      <c r="F768" s="84">
        <v>0</v>
      </c>
      <c r="G768" s="84">
        <v>19325</v>
      </c>
      <c r="H768" s="84">
        <v>23565</v>
      </c>
      <c r="I768" s="77">
        <v>3.7735799999999999E-3</v>
      </c>
      <c r="J768" s="77">
        <v>4.4843050000000002E-2</v>
      </c>
      <c r="K768" s="77">
        <v>1.06383E-2</v>
      </c>
      <c r="L768" s="77">
        <v>1</v>
      </c>
      <c r="M768" s="77">
        <v>1</v>
      </c>
      <c r="N768" s="77">
        <v>0</v>
      </c>
      <c r="O768" s="77">
        <v>0.2</v>
      </c>
      <c r="P768" s="77">
        <v>0</v>
      </c>
      <c r="Q768" s="77">
        <v>0</v>
      </c>
      <c r="R768" s="77">
        <v>6.7307690000000003E-2</v>
      </c>
      <c r="S768" s="77">
        <v>0.27040976999999999</v>
      </c>
      <c r="T768" s="77">
        <v>0.67073170999999998</v>
      </c>
      <c r="U768" s="77" t="s">
        <v>1146</v>
      </c>
      <c r="V768" s="10">
        <v>1</v>
      </c>
      <c r="W768" s="85">
        <v>0.93689319999999998</v>
      </c>
      <c r="X768" s="81">
        <v>52.497999999999998</v>
      </c>
      <c r="Y768" s="81">
        <v>52.497999999999998</v>
      </c>
      <c r="Z768" s="10" t="s">
        <v>114</v>
      </c>
      <c r="AA768" s="10">
        <v>2</v>
      </c>
      <c r="AB768" s="74">
        <v>65112.729845047681</v>
      </c>
      <c r="AC768" s="10">
        <v>1</v>
      </c>
      <c r="AD768" s="10">
        <v>1</v>
      </c>
      <c r="AE768" s="81">
        <v>30.556125000000002</v>
      </c>
      <c r="AF768" s="81">
        <v>52.497999999999998</v>
      </c>
      <c r="AG768" s="81">
        <v>21.941870000000002</v>
      </c>
      <c r="AH768" s="10">
        <v>1</v>
      </c>
      <c r="AI768" s="74">
        <v>22987.245410381551</v>
      </c>
      <c r="AJ768" s="74">
        <f>Table1[[#This Row],[Improvement Payment Amount]]+Table1[[#This Row],[Incentive Payment Amount]]</f>
        <v>88099.975255429235</v>
      </c>
      <c r="AK768" s="3">
        <v>88099.975255429235</v>
      </c>
      <c r="AL768" s="3">
        <v>0</v>
      </c>
      <c r="AM768" s="3">
        <v>88099.975255429235</v>
      </c>
    </row>
    <row r="769" spans="1:39" ht="17.100000000000001" customHeight="1" x14ac:dyDescent="0.25">
      <c r="A769" s="82">
        <v>910000053</v>
      </c>
      <c r="B769" s="83" t="s">
        <v>418</v>
      </c>
      <c r="C769" s="10">
        <v>1942220421</v>
      </c>
      <c r="D769" s="10">
        <v>206190463</v>
      </c>
      <c r="E769" s="84">
        <v>4310</v>
      </c>
      <c r="F769" s="84">
        <v>0</v>
      </c>
      <c r="G769" s="84">
        <v>28771</v>
      </c>
      <c r="H769" s="84">
        <v>33081</v>
      </c>
      <c r="I769" s="77">
        <v>0</v>
      </c>
      <c r="J769" s="77">
        <v>0.10552764000000001</v>
      </c>
      <c r="K769" s="77">
        <v>4.2016800000000002E-3</v>
      </c>
      <c r="L769" s="77">
        <v>0.87804877999999997</v>
      </c>
      <c r="M769" s="77">
        <v>0.76363636000000001</v>
      </c>
      <c r="N769" s="77">
        <v>0</v>
      </c>
      <c r="O769" s="77">
        <v>0.34545455000000003</v>
      </c>
      <c r="P769" s="77">
        <v>4.4303799999999997E-2</v>
      </c>
      <c r="Q769" s="77">
        <v>3.2967030000000001E-2</v>
      </c>
      <c r="R769" s="77">
        <v>0.19795222000000001</v>
      </c>
      <c r="S769" s="77">
        <v>0.17228662</v>
      </c>
      <c r="T769" s="77">
        <v>0.72499999999999998</v>
      </c>
      <c r="U769" s="77" t="s">
        <v>1146</v>
      </c>
      <c r="V769" s="10">
        <v>1</v>
      </c>
      <c r="W769" s="85">
        <v>0.94986806999999995</v>
      </c>
      <c r="X769" s="81">
        <v>26.111999999999998</v>
      </c>
      <c r="Y769" s="81">
        <v>26.111999999999998</v>
      </c>
      <c r="Z769" s="10" t="s">
        <v>114</v>
      </c>
      <c r="AA769" s="10">
        <v>1</v>
      </c>
      <c r="AB769" s="74">
        <v>0</v>
      </c>
      <c r="AC769" s="10">
        <v>1</v>
      </c>
      <c r="AD769" s="10">
        <v>1</v>
      </c>
      <c r="AE769" s="81">
        <v>27.7775</v>
      </c>
      <c r="AF769" s="81">
        <v>26.111999999999998</v>
      </c>
      <c r="AG769" s="81">
        <v>-1.6655</v>
      </c>
      <c r="AH769" s="10">
        <v>0</v>
      </c>
      <c r="AI769" s="74">
        <v>0</v>
      </c>
      <c r="AJ769" s="74">
        <f>Table1[[#This Row],[Improvement Payment Amount]]+Table1[[#This Row],[Incentive Payment Amount]]</f>
        <v>0</v>
      </c>
      <c r="AK769" s="3">
        <v>0</v>
      </c>
      <c r="AL769" s="3">
        <v>0</v>
      </c>
      <c r="AM769" s="3">
        <v>0</v>
      </c>
    </row>
    <row r="770" spans="1:39" ht="17.100000000000001" customHeight="1" x14ac:dyDescent="0.25">
      <c r="A770" s="82">
        <v>910000054</v>
      </c>
      <c r="B770" s="83" t="s">
        <v>988</v>
      </c>
      <c r="C770" s="10">
        <v>1992882534</v>
      </c>
      <c r="D770" s="10">
        <v>206190947</v>
      </c>
      <c r="E770" s="84">
        <v>1</v>
      </c>
      <c r="F770" s="84">
        <v>0</v>
      </c>
      <c r="G770" s="84">
        <v>8611</v>
      </c>
      <c r="H770" s="84">
        <v>8612</v>
      </c>
      <c r="I770" s="77">
        <v>0</v>
      </c>
      <c r="J770" s="77">
        <v>0</v>
      </c>
      <c r="K770" s="77">
        <v>0</v>
      </c>
      <c r="L770" s="77" t="s">
        <v>11</v>
      </c>
      <c r="M770" s="77" t="s">
        <v>11</v>
      </c>
      <c r="N770" s="77">
        <v>2.2471910000000001E-2</v>
      </c>
      <c r="O770" s="77">
        <v>0.24390244</v>
      </c>
      <c r="P770" s="77" t="s">
        <v>11</v>
      </c>
      <c r="Q770" s="77">
        <v>7.6923080000000005E-2</v>
      </c>
      <c r="R770" s="77">
        <v>0.19101124</v>
      </c>
      <c r="S770" s="77" t="s">
        <v>11</v>
      </c>
      <c r="T770" s="77">
        <v>0.90697673999999995</v>
      </c>
      <c r="U770" s="77" t="s">
        <v>1146</v>
      </c>
      <c r="V770" s="10">
        <v>1</v>
      </c>
      <c r="W770" s="85">
        <v>1</v>
      </c>
      <c r="X770" s="81">
        <v>52.500999999999998</v>
      </c>
      <c r="Y770" s="81">
        <v>52.500999999999998</v>
      </c>
      <c r="Z770" s="10" t="s">
        <v>114</v>
      </c>
      <c r="AA770" s="10">
        <v>2</v>
      </c>
      <c r="AB770" s="74">
        <v>23795.91892321454</v>
      </c>
      <c r="AC770" s="10">
        <v>1</v>
      </c>
      <c r="AD770" s="10">
        <v>1</v>
      </c>
      <c r="AE770" s="81">
        <v>64.285642856999999</v>
      </c>
      <c r="AF770" s="81">
        <v>52.500999999999998</v>
      </c>
      <c r="AG770" s="81">
        <v>-11.78464</v>
      </c>
      <c r="AH770" s="10">
        <v>0</v>
      </c>
      <c r="AI770" s="74">
        <v>0</v>
      </c>
      <c r="AJ770" s="74">
        <f>Table1[[#This Row],[Improvement Payment Amount]]+Table1[[#This Row],[Incentive Payment Amount]]</f>
        <v>23795.91892321454</v>
      </c>
      <c r="AK770" s="3">
        <v>23795.91892321454</v>
      </c>
      <c r="AL770" s="3">
        <v>0</v>
      </c>
      <c r="AM770" s="3">
        <v>23795.91892321454</v>
      </c>
    </row>
    <row r="771" spans="1:39" ht="17.100000000000001" customHeight="1" x14ac:dyDescent="0.25">
      <c r="A771" s="82">
        <v>910000055</v>
      </c>
      <c r="B771" s="83" t="s">
        <v>989</v>
      </c>
      <c r="C771" s="10">
        <v>1043295546</v>
      </c>
      <c r="D771" s="10">
        <v>206190472</v>
      </c>
      <c r="E771" s="84">
        <v>1328</v>
      </c>
      <c r="F771" s="84">
        <v>0</v>
      </c>
      <c r="G771" s="84">
        <v>5470</v>
      </c>
      <c r="H771" s="84">
        <v>6798</v>
      </c>
      <c r="I771" s="77">
        <v>0</v>
      </c>
      <c r="J771" s="77">
        <v>5.8823529999999999E-2</v>
      </c>
      <c r="K771" s="77">
        <v>4.7619050000000003E-2</v>
      </c>
      <c r="L771" s="77">
        <v>0.91122714999999999</v>
      </c>
      <c r="M771" s="77">
        <v>0.89484536000000003</v>
      </c>
      <c r="N771" s="77">
        <v>0</v>
      </c>
      <c r="O771" s="77" t="s">
        <v>11</v>
      </c>
      <c r="P771" s="77">
        <v>0</v>
      </c>
      <c r="Q771" s="77">
        <v>0</v>
      </c>
      <c r="R771" s="77">
        <v>0.13043478</v>
      </c>
      <c r="S771" s="77">
        <v>0.22401758999999999</v>
      </c>
      <c r="T771" s="77">
        <v>0.77611940000000001</v>
      </c>
      <c r="U771" s="77" t="s">
        <v>1146</v>
      </c>
      <c r="V771" s="10">
        <v>1</v>
      </c>
      <c r="W771" s="85">
        <v>0.99150141999999997</v>
      </c>
      <c r="X771" s="81">
        <v>34.686799999999998</v>
      </c>
      <c r="Y771" s="81">
        <v>34.686799999999998</v>
      </c>
      <c r="Z771" s="10" t="s">
        <v>78</v>
      </c>
      <c r="AA771" s="10" t="s">
        <v>36</v>
      </c>
      <c r="AB771" s="74">
        <v>0</v>
      </c>
      <c r="AC771" s="10">
        <v>1</v>
      </c>
      <c r="AD771" s="10">
        <v>0</v>
      </c>
      <c r="AE771" s="81">
        <v>36.111125000000001</v>
      </c>
      <c r="AF771" s="81">
        <v>34.686799999999998</v>
      </c>
      <c r="AG771" s="81">
        <v>-1.4243300000000001</v>
      </c>
      <c r="AH771" s="10">
        <v>0</v>
      </c>
      <c r="AI771" s="74">
        <v>0</v>
      </c>
      <c r="AJ771" s="74">
        <f>Table1[[#This Row],[Improvement Payment Amount]]+Table1[[#This Row],[Incentive Payment Amount]]</f>
        <v>0</v>
      </c>
      <c r="AK771" s="3">
        <v>0</v>
      </c>
      <c r="AL771" s="3">
        <v>0</v>
      </c>
      <c r="AM771" s="3">
        <v>0</v>
      </c>
    </row>
    <row r="772" spans="1:39" ht="17.100000000000001" customHeight="1" x14ac:dyDescent="0.25">
      <c r="A772" s="82">
        <v>910000057</v>
      </c>
      <c r="B772" s="83" t="s">
        <v>990</v>
      </c>
      <c r="C772" s="10">
        <v>1306914775</v>
      </c>
      <c r="D772" s="10">
        <v>206190492</v>
      </c>
      <c r="E772" s="84">
        <v>7084</v>
      </c>
      <c r="F772" s="84">
        <v>0</v>
      </c>
      <c r="G772" s="84">
        <v>15099</v>
      </c>
      <c r="H772" s="84">
        <v>22183</v>
      </c>
      <c r="I772" s="77">
        <v>0</v>
      </c>
      <c r="J772" s="77">
        <v>5.3475900000000002E-3</v>
      </c>
      <c r="K772" s="77">
        <v>0</v>
      </c>
      <c r="L772" s="77">
        <v>0.99193547999999998</v>
      </c>
      <c r="M772" s="77">
        <v>1</v>
      </c>
      <c r="N772" s="77">
        <v>0</v>
      </c>
      <c r="O772" s="77">
        <v>5.3097350000000001E-2</v>
      </c>
      <c r="P772" s="77">
        <v>0</v>
      </c>
      <c r="Q772" s="77">
        <v>0</v>
      </c>
      <c r="R772" s="77">
        <v>5.9139780000000003E-2</v>
      </c>
      <c r="S772" s="77">
        <v>0.18650221</v>
      </c>
      <c r="T772" s="77">
        <v>0.83050847000000005</v>
      </c>
      <c r="U772" s="77" t="s">
        <v>1146</v>
      </c>
      <c r="V772" s="10">
        <v>1</v>
      </c>
      <c r="W772" s="85">
        <v>0.98795180999999999</v>
      </c>
      <c r="X772" s="81">
        <v>81.527500000000003</v>
      </c>
      <c r="Y772" s="81">
        <v>81.527500000000003</v>
      </c>
      <c r="Z772" s="10" t="s">
        <v>114</v>
      </c>
      <c r="AA772" s="10">
        <v>3</v>
      </c>
      <c r="AB772" s="74">
        <v>91941.163981711812</v>
      </c>
      <c r="AC772" s="10">
        <v>1</v>
      </c>
      <c r="AD772" s="10">
        <v>1</v>
      </c>
      <c r="AE772" s="81">
        <v>80.555625000000006</v>
      </c>
      <c r="AF772" s="81">
        <v>81.527500000000003</v>
      </c>
      <c r="AG772" s="81">
        <v>0.97187000000000001</v>
      </c>
      <c r="AH772" s="10">
        <v>0</v>
      </c>
      <c r="AI772" s="74">
        <v>0</v>
      </c>
      <c r="AJ772" s="74">
        <f>Table1[[#This Row],[Improvement Payment Amount]]+Table1[[#This Row],[Incentive Payment Amount]]</f>
        <v>91941.163981711812</v>
      </c>
      <c r="AK772" s="3">
        <v>91941.163981711812</v>
      </c>
      <c r="AL772" s="3">
        <v>0</v>
      </c>
      <c r="AM772" s="3">
        <v>91941.163981711812</v>
      </c>
    </row>
    <row r="773" spans="1:39" ht="17.100000000000001" customHeight="1" x14ac:dyDescent="0.25">
      <c r="A773" s="82">
        <v>910000058</v>
      </c>
      <c r="B773" s="83" t="s">
        <v>419</v>
      </c>
      <c r="C773" s="10">
        <v>1437143641</v>
      </c>
      <c r="D773" s="10">
        <v>206190499</v>
      </c>
      <c r="E773" s="84">
        <v>2559</v>
      </c>
      <c r="F773" s="84">
        <v>0</v>
      </c>
      <c r="G773" s="84">
        <v>8740</v>
      </c>
      <c r="H773" s="84">
        <v>11299</v>
      </c>
      <c r="I773" s="77">
        <v>0</v>
      </c>
      <c r="J773" s="77">
        <v>8.7719300000000007E-3</v>
      </c>
      <c r="K773" s="77">
        <v>0</v>
      </c>
      <c r="L773" s="77">
        <v>1</v>
      </c>
      <c r="M773" s="77">
        <v>1</v>
      </c>
      <c r="N773" s="77">
        <v>0</v>
      </c>
      <c r="O773" s="77">
        <v>0.2295082</v>
      </c>
      <c r="P773" s="77">
        <v>0</v>
      </c>
      <c r="Q773" s="77">
        <v>0</v>
      </c>
      <c r="R773" s="77">
        <v>6.1349689999999998E-2</v>
      </c>
      <c r="S773" s="77">
        <v>0.26459385000000002</v>
      </c>
      <c r="T773" s="77">
        <v>0.85714285999999995</v>
      </c>
      <c r="U773" s="77" t="s">
        <v>1146</v>
      </c>
      <c r="V773" s="10">
        <v>1</v>
      </c>
      <c r="W773" s="85">
        <v>0.99022005000000002</v>
      </c>
      <c r="X773" s="81">
        <v>78.888000000000005</v>
      </c>
      <c r="Y773" s="81">
        <v>78.888000000000005</v>
      </c>
      <c r="Z773" s="10" t="s">
        <v>114</v>
      </c>
      <c r="AA773" s="10">
        <v>3</v>
      </c>
      <c r="AB773" s="74">
        <v>46830.6005422784</v>
      </c>
      <c r="AC773" s="10">
        <v>1</v>
      </c>
      <c r="AD773" s="10">
        <v>1</v>
      </c>
      <c r="AE773" s="81">
        <v>41.666625000000003</v>
      </c>
      <c r="AF773" s="81">
        <v>78.888000000000005</v>
      </c>
      <c r="AG773" s="81">
        <v>37.22137</v>
      </c>
      <c r="AH773" s="10">
        <v>1</v>
      </c>
      <c r="AI773" s="74">
        <v>11021.976910328925</v>
      </c>
      <c r="AJ773" s="74">
        <f>Table1[[#This Row],[Improvement Payment Amount]]+Table1[[#This Row],[Incentive Payment Amount]]</f>
        <v>57852.577452607322</v>
      </c>
      <c r="AK773" s="3">
        <v>57852.577452607322</v>
      </c>
      <c r="AL773" s="3">
        <v>0</v>
      </c>
      <c r="AM773" s="3">
        <v>57852.577452607322</v>
      </c>
    </row>
    <row r="774" spans="1:39" ht="17.100000000000001" customHeight="1" x14ac:dyDescent="0.25">
      <c r="A774" s="82">
        <v>910000059</v>
      </c>
      <c r="B774" s="83" t="s">
        <v>420</v>
      </c>
      <c r="C774" s="10">
        <v>1801201843</v>
      </c>
      <c r="D774" s="10">
        <v>206190423</v>
      </c>
      <c r="E774" s="84">
        <v>3672</v>
      </c>
      <c r="F774" s="84">
        <v>1647</v>
      </c>
      <c r="G774" s="84">
        <v>16104</v>
      </c>
      <c r="H774" s="84">
        <v>21423</v>
      </c>
      <c r="I774" s="77">
        <v>3.2154339999999997E-2</v>
      </c>
      <c r="J774" s="77">
        <v>7.4235809999999999E-2</v>
      </c>
      <c r="K774" s="77">
        <v>1.244813E-2</v>
      </c>
      <c r="L774" s="77">
        <v>0.88655461999999996</v>
      </c>
      <c r="M774" s="77">
        <v>0.90874524999999995</v>
      </c>
      <c r="N774" s="77">
        <v>1.360544E-2</v>
      </c>
      <c r="O774" s="77">
        <v>0.31521738999999999</v>
      </c>
      <c r="P774" s="77">
        <v>0.05</v>
      </c>
      <c r="Q774" s="77">
        <v>1.136364E-2</v>
      </c>
      <c r="R774" s="77">
        <v>0.23118279999999999</v>
      </c>
      <c r="S774" s="77">
        <v>0.17223664999999999</v>
      </c>
      <c r="T774" s="77">
        <v>0.57272727000000001</v>
      </c>
      <c r="U774" s="77" t="s">
        <v>1146</v>
      </c>
      <c r="V774" s="10">
        <v>1</v>
      </c>
      <c r="W774" s="85">
        <v>0.95934958999999997</v>
      </c>
      <c r="X774" s="81">
        <v>18.194500000000001</v>
      </c>
      <c r="Y774" s="81">
        <v>18.194500000000001</v>
      </c>
      <c r="Z774" s="10" t="s">
        <v>114</v>
      </c>
      <c r="AA774" s="10">
        <v>1</v>
      </c>
      <c r="AB774" s="74">
        <v>0</v>
      </c>
      <c r="AC774" s="10">
        <v>1</v>
      </c>
      <c r="AD774" s="10">
        <v>1</v>
      </c>
      <c r="AE774" s="81">
        <v>33.33325</v>
      </c>
      <c r="AF774" s="81">
        <v>18.194500000000001</v>
      </c>
      <c r="AG774" s="81">
        <v>-15.13875</v>
      </c>
      <c r="AH774" s="10">
        <v>0</v>
      </c>
      <c r="AI774" s="74">
        <v>0</v>
      </c>
      <c r="AJ774" s="74">
        <f>Table1[[#This Row],[Improvement Payment Amount]]+Table1[[#This Row],[Incentive Payment Amount]]</f>
        <v>0</v>
      </c>
      <c r="AK774" s="3">
        <v>0</v>
      </c>
      <c r="AL774" s="3">
        <v>0</v>
      </c>
      <c r="AM774" s="3">
        <v>0</v>
      </c>
    </row>
    <row r="775" spans="1:39" ht="17.100000000000001" customHeight="1" x14ac:dyDescent="0.25">
      <c r="A775" s="82">
        <v>910000060</v>
      </c>
      <c r="B775" s="83" t="s">
        <v>421</v>
      </c>
      <c r="C775" s="10">
        <v>1932193984</v>
      </c>
      <c r="D775" s="10">
        <v>206190508</v>
      </c>
      <c r="E775" s="84">
        <v>781</v>
      </c>
      <c r="F775" s="84">
        <v>0</v>
      </c>
      <c r="G775" s="84">
        <v>4533</v>
      </c>
      <c r="H775" s="84">
        <v>5314</v>
      </c>
      <c r="I775" s="77">
        <v>0</v>
      </c>
      <c r="J775" s="77">
        <v>4.8611109999999999E-2</v>
      </c>
      <c r="K775" s="77">
        <v>1.8292679999999999E-2</v>
      </c>
      <c r="L775" s="77">
        <v>0.90909090999999997</v>
      </c>
      <c r="M775" s="77">
        <v>1</v>
      </c>
      <c r="N775" s="77">
        <v>5.6497199999999996E-3</v>
      </c>
      <c r="O775" s="77">
        <v>0.67346938999999995</v>
      </c>
      <c r="P775" s="77">
        <v>0</v>
      </c>
      <c r="Q775" s="77">
        <v>8.0645200000000004E-3</v>
      </c>
      <c r="R775" s="77">
        <v>8.3333329999999997E-2</v>
      </c>
      <c r="S775" s="77" t="s">
        <v>11</v>
      </c>
      <c r="T775" s="77">
        <v>0.82978722999999999</v>
      </c>
      <c r="U775" s="77" t="s">
        <v>1146</v>
      </c>
      <c r="V775" s="10">
        <v>1</v>
      </c>
      <c r="W775" s="85">
        <v>0.98979592000000005</v>
      </c>
      <c r="X775" s="81">
        <v>49.5306</v>
      </c>
      <c r="Y775" s="81">
        <v>49.5306</v>
      </c>
      <c r="Z775" s="10" t="s">
        <v>114</v>
      </c>
      <c r="AA775" s="10">
        <v>1</v>
      </c>
      <c r="AB775" s="74">
        <v>0</v>
      </c>
      <c r="AC775" s="10">
        <v>1</v>
      </c>
      <c r="AD775" s="10">
        <v>1</v>
      </c>
      <c r="AE775" s="81">
        <v>50</v>
      </c>
      <c r="AF775" s="81">
        <v>49.5306</v>
      </c>
      <c r="AG775" s="81">
        <v>-0.46939999999999998</v>
      </c>
      <c r="AH775" s="10">
        <v>0</v>
      </c>
      <c r="AI775" s="74">
        <v>0</v>
      </c>
      <c r="AJ775" s="74">
        <f>Table1[[#This Row],[Improvement Payment Amount]]+Table1[[#This Row],[Incentive Payment Amount]]</f>
        <v>0</v>
      </c>
      <c r="AK775" s="3">
        <v>0</v>
      </c>
      <c r="AL775" s="3">
        <v>0</v>
      </c>
      <c r="AM775" s="3">
        <v>0</v>
      </c>
    </row>
    <row r="776" spans="1:39" ht="17.100000000000001" customHeight="1" x14ac:dyDescent="0.25">
      <c r="A776" s="82">
        <v>910000064</v>
      </c>
      <c r="B776" s="83" t="s">
        <v>991</v>
      </c>
      <c r="C776" s="10">
        <v>1609972520</v>
      </c>
      <c r="D776" s="10">
        <v>206190584</v>
      </c>
      <c r="E776" s="84">
        <v>618</v>
      </c>
      <c r="F776" s="84">
        <v>0</v>
      </c>
      <c r="G776" s="84">
        <v>7473</v>
      </c>
      <c r="H776" s="84">
        <v>8091</v>
      </c>
      <c r="I776" s="77">
        <v>0</v>
      </c>
      <c r="J776" s="77">
        <v>3.8961040000000002E-2</v>
      </c>
      <c r="K776" s="77">
        <v>0</v>
      </c>
      <c r="L776" s="77">
        <v>1</v>
      </c>
      <c r="M776" s="77">
        <v>1</v>
      </c>
      <c r="N776" s="77">
        <v>2.7777779999999998E-2</v>
      </c>
      <c r="O776" s="77">
        <v>2.2222220000000001E-2</v>
      </c>
      <c r="P776" s="77">
        <v>0</v>
      </c>
      <c r="Q776" s="77">
        <v>0</v>
      </c>
      <c r="R776" s="77">
        <v>3.5087720000000003E-2</v>
      </c>
      <c r="S776" s="77">
        <v>0.15902619000000001</v>
      </c>
      <c r="T776" s="77">
        <v>0.32786884999999999</v>
      </c>
      <c r="U776" s="77" t="s">
        <v>1146</v>
      </c>
      <c r="V776" s="10">
        <v>1</v>
      </c>
      <c r="W776" s="85">
        <v>0.98235293999999995</v>
      </c>
      <c r="X776" s="81">
        <v>63.054000000000002</v>
      </c>
      <c r="Y776" s="81">
        <v>63.054000000000002</v>
      </c>
      <c r="Z776" s="10" t="s">
        <v>114</v>
      </c>
      <c r="AA776" s="10">
        <v>2</v>
      </c>
      <c r="AB776" s="74">
        <v>22356.337669267166</v>
      </c>
      <c r="AC776" s="10">
        <v>1</v>
      </c>
      <c r="AD776" s="10">
        <v>1</v>
      </c>
      <c r="AE776" s="81">
        <v>56.249937500000001</v>
      </c>
      <c r="AF776" s="81">
        <v>63.054000000000002</v>
      </c>
      <c r="AG776" s="81">
        <v>6.8040599999999998</v>
      </c>
      <c r="AH776" s="10">
        <v>0</v>
      </c>
      <c r="AI776" s="74">
        <v>0</v>
      </c>
      <c r="AJ776" s="74">
        <f>Table1[[#This Row],[Improvement Payment Amount]]+Table1[[#This Row],[Incentive Payment Amount]]</f>
        <v>22356.337669267166</v>
      </c>
      <c r="AK776" s="3">
        <v>22356.337669267166</v>
      </c>
      <c r="AL776" s="3">
        <v>-22356.337669267166</v>
      </c>
      <c r="AM776" s="3">
        <v>0</v>
      </c>
    </row>
    <row r="777" spans="1:39" ht="17.100000000000001" customHeight="1" x14ac:dyDescent="0.25">
      <c r="A777" s="82">
        <v>910000065</v>
      </c>
      <c r="B777" s="83" t="s">
        <v>992</v>
      </c>
      <c r="C777" s="10">
        <v>1659612992</v>
      </c>
      <c r="D777" s="10">
        <v>206190106</v>
      </c>
      <c r="E777" s="84">
        <v>4532</v>
      </c>
      <c r="F777" s="84">
        <v>0</v>
      </c>
      <c r="G777" s="84">
        <v>22745</v>
      </c>
      <c r="H777" s="84">
        <v>27277</v>
      </c>
      <c r="I777" s="77">
        <v>0</v>
      </c>
      <c r="J777" s="77">
        <v>1.242236E-2</v>
      </c>
      <c r="K777" s="77">
        <v>8.1967199999999994E-3</v>
      </c>
      <c r="L777" s="77">
        <v>1</v>
      </c>
      <c r="M777" s="77">
        <v>1</v>
      </c>
      <c r="N777" s="77">
        <v>3.4722199999999998E-3</v>
      </c>
      <c r="O777" s="77">
        <v>0.19285714000000001</v>
      </c>
      <c r="P777" s="77">
        <v>0</v>
      </c>
      <c r="Q777" s="77">
        <v>0</v>
      </c>
      <c r="R777" s="77">
        <v>5.639098E-2</v>
      </c>
      <c r="S777" s="77">
        <v>0.13927920999999999</v>
      </c>
      <c r="T777" s="77">
        <v>0.79</v>
      </c>
      <c r="U777" s="77" t="s">
        <v>1146</v>
      </c>
      <c r="V777" s="10">
        <v>1</v>
      </c>
      <c r="W777" s="85">
        <v>0.95402299000000002</v>
      </c>
      <c r="X777" s="81">
        <v>68.331999999999994</v>
      </c>
      <c r="Y777" s="81">
        <v>68.331999999999994</v>
      </c>
      <c r="Z777" s="10" t="s">
        <v>114</v>
      </c>
      <c r="AA777" s="10">
        <v>3</v>
      </c>
      <c r="AB777" s="74">
        <v>113054.10133566934</v>
      </c>
      <c r="AC777" s="10">
        <v>1</v>
      </c>
      <c r="AD777" s="10">
        <v>1</v>
      </c>
      <c r="AE777" s="81">
        <v>55.555500000000002</v>
      </c>
      <c r="AF777" s="81">
        <v>68.331999999999994</v>
      </c>
      <c r="AG777" s="81">
        <v>12.7765</v>
      </c>
      <c r="AH777" s="10">
        <v>0</v>
      </c>
      <c r="AI777" s="74">
        <v>0</v>
      </c>
      <c r="AJ777" s="74">
        <f>Table1[[#This Row],[Improvement Payment Amount]]+Table1[[#This Row],[Incentive Payment Amount]]</f>
        <v>113054.10133566934</v>
      </c>
      <c r="AK777" s="3">
        <v>113054.10133566934</v>
      </c>
      <c r="AL777" s="3">
        <v>0</v>
      </c>
      <c r="AM777" s="3">
        <v>113054.10133566934</v>
      </c>
    </row>
    <row r="778" spans="1:39" ht="17.100000000000001" customHeight="1" x14ac:dyDescent="0.25">
      <c r="A778" s="82">
        <v>910000067</v>
      </c>
      <c r="B778" s="83" t="s">
        <v>993</v>
      </c>
      <c r="C778" s="10">
        <v>1376840074</v>
      </c>
      <c r="D778" s="10">
        <v>206190601</v>
      </c>
      <c r="E778" s="84">
        <v>873</v>
      </c>
      <c r="F778" s="84">
        <v>0</v>
      </c>
      <c r="G778" s="84">
        <v>13695</v>
      </c>
      <c r="H778" s="84">
        <v>14568</v>
      </c>
      <c r="I778" s="77">
        <v>0</v>
      </c>
      <c r="J778" s="77">
        <v>0</v>
      </c>
      <c r="K778" s="77">
        <v>0</v>
      </c>
      <c r="L778" s="77">
        <v>1</v>
      </c>
      <c r="M778" s="77">
        <v>1</v>
      </c>
      <c r="N778" s="77">
        <v>6.9444399999999996E-3</v>
      </c>
      <c r="O778" s="77">
        <v>4.1666670000000003E-2</v>
      </c>
      <c r="P778" s="77">
        <v>0</v>
      </c>
      <c r="Q778" s="77">
        <v>0</v>
      </c>
      <c r="R778" s="77">
        <v>3.2000000000000001E-2</v>
      </c>
      <c r="S778" s="77">
        <v>0.21625699000000001</v>
      </c>
      <c r="T778" s="77">
        <v>0.32432432</v>
      </c>
      <c r="U778" s="77" t="s">
        <v>1146</v>
      </c>
      <c r="V778" s="10">
        <v>1</v>
      </c>
      <c r="W778" s="85">
        <v>0.97983871</v>
      </c>
      <c r="X778" s="81">
        <v>73.61</v>
      </c>
      <c r="Y778" s="81">
        <v>73.61</v>
      </c>
      <c r="Z778" s="10" t="s">
        <v>114</v>
      </c>
      <c r="AA778" s="10">
        <v>3</v>
      </c>
      <c r="AB778" s="74">
        <v>60379.519311435681</v>
      </c>
      <c r="AC778" s="10">
        <v>1</v>
      </c>
      <c r="AD778" s="10">
        <v>1</v>
      </c>
      <c r="AE778" s="81">
        <v>77.778000000000006</v>
      </c>
      <c r="AF778" s="81">
        <v>73.61</v>
      </c>
      <c r="AG778" s="81">
        <v>-4.1680000000000001</v>
      </c>
      <c r="AH778" s="10">
        <v>0</v>
      </c>
      <c r="AI778" s="74">
        <v>0</v>
      </c>
      <c r="AJ778" s="74">
        <f>Table1[[#This Row],[Improvement Payment Amount]]+Table1[[#This Row],[Incentive Payment Amount]]</f>
        <v>60379.519311435681</v>
      </c>
      <c r="AK778" s="3">
        <v>60379.519311435681</v>
      </c>
      <c r="AL778" s="3">
        <v>0</v>
      </c>
      <c r="AM778" s="3">
        <v>60379.519311435681</v>
      </c>
    </row>
    <row r="779" spans="1:39" ht="17.100000000000001" customHeight="1" x14ac:dyDescent="0.25">
      <c r="A779" s="82">
        <v>910000068</v>
      </c>
      <c r="B779" s="83" t="s">
        <v>422</v>
      </c>
      <c r="C779" s="10">
        <v>1104817071</v>
      </c>
      <c r="D779" s="10">
        <v>206190614</v>
      </c>
      <c r="E779" s="84">
        <v>2637</v>
      </c>
      <c r="F779" s="84">
        <v>0</v>
      </c>
      <c r="G779" s="84">
        <v>9519</v>
      </c>
      <c r="H779" s="84">
        <v>12156</v>
      </c>
      <c r="I779" s="77">
        <v>0</v>
      </c>
      <c r="J779" s="77">
        <v>2.4691359999999999E-2</v>
      </c>
      <c r="K779" s="77">
        <v>4.5045050000000003E-2</v>
      </c>
      <c r="L779" s="77">
        <v>1</v>
      </c>
      <c r="M779" s="77">
        <v>1</v>
      </c>
      <c r="N779" s="77">
        <v>7.1942400000000002E-3</v>
      </c>
      <c r="O779" s="77">
        <v>0.08</v>
      </c>
      <c r="P779" s="77">
        <v>0</v>
      </c>
      <c r="Q779" s="77">
        <v>0</v>
      </c>
      <c r="R779" s="77">
        <v>5.3030300000000002E-2</v>
      </c>
      <c r="S779" s="77">
        <v>0.12098842999999999</v>
      </c>
      <c r="T779" s="77">
        <v>0.45454545000000002</v>
      </c>
      <c r="U779" s="77" t="s">
        <v>1146</v>
      </c>
      <c r="V779" s="10">
        <v>1</v>
      </c>
      <c r="W779" s="85">
        <v>0.95238095</v>
      </c>
      <c r="X779" s="81">
        <v>63.054000000000002</v>
      </c>
      <c r="Y779" s="81">
        <v>63.054000000000002</v>
      </c>
      <c r="Z779" s="10" t="s">
        <v>78</v>
      </c>
      <c r="AA779" s="10" t="s">
        <v>36</v>
      </c>
      <c r="AB779" s="74">
        <v>0</v>
      </c>
      <c r="AC779" s="10">
        <v>1</v>
      </c>
      <c r="AD779" s="10">
        <v>0</v>
      </c>
      <c r="AE779" s="81">
        <v>72.222499999999997</v>
      </c>
      <c r="AF779" s="81">
        <v>63.054000000000002</v>
      </c>
      <c r="AG779" s="81">
        <v>-9.1684999999999999</v>
      </c>
      <c r="AH779" s="10">
        <v>0</v>
      </c>
      <c r="AI779" s="74">
        <v>0</v>
      </c>
      <c r="AJ779" s="74">
        <f>Table1[[#This Row],[Improvement Payment Amount]]+Table1[[#This Row],[Incentive Payment Amount]]</f>
        <v>0</v>
      </c>
      <c r="AK779" s="3">
        <v>0</v>
      </c>
      <c r="AL779" s="3">
        <v>0</v>
      </c>
      <c r="AM779" s="3">
        <v>0</v>
      </c>
    </row>
    <row r="780" spans="1:39" ht="17.100000000000001" customHeight="1" x14ac:dyDescent="0.25">
      <c r="A780" s="82">
        <v>910000069</v>
      </c>
      <c r="B780" s="83" t="s">
        <v>994</v>
      </c>
      <c r="C780" s="10">
        <v>1255387395</v>
      </c>
      <c r="D780" s="10">
        <v>206190623</v>
      </c>
      <c r="E780" s="84">
        <v>6519</v>
      </c>
      <c r="F780" s="84">
        <v>0</v>
      </c>
      <c r="G780" s="84">
        <v>15631</v>
      </c>
      <c r="H780" s="84">
        <v>22150</v>
      </c>
      <c r="I780" s="77">
        <v>0</v>
      </c>
      <c r="J780" s="77">
        <v>4.9450550000000003E-2</v>
      </c>
      <c r="K780" s="77">
        <v>5.4644799999999999E-3</v>
      </c>
      <c r="L780" s="77">
        <v>1</v>
      </c>
      <c r="M780" s="77">
        <v>0.97727273000000003</v>
      </c>
      <c r="N780" s="77">
        <v>1.3392859999999999E-2</v>
      </c>
      <c r="O780" s="77">
        <v>0.28571428999999998</v>
      </c>
      <c r="P780" s="77">
        <v>6.7567599999999997E-3</v>
      </c>
      <c r="Q780" s="77">
        <v>0</v>
      </c>
      <c r="R780" s="77">
        <v>0.24137931000000001</v>
      </c>
      <c r="S780" s="77">
        <v>0.20165073</v>
      </c>
      <c r="T780" s="77">
        <v>0.66176471000000003</v>
      </c>
      <c r="U780" s="77" t="s">
        <v>1146</v>
      </c>
      <c r="V780" s="10">
        <v>1</v>
      </c>
      <c r="W780" s="85">
        <v>0.98895027999999996</v>
      </c>
      <c r="X780" s="81">
        <v>31.387</v>
      </c>
      <c r="Y780" s="81">
        <v>31.387</v>
      </c>
      <c r="Z780" s="10" t="s">
        <v>78</v>
      </c>
      <c r="AA780" s="10" t="s">
        <v>36</v>
      </c>
      <c r="AB780" s="74">
        <v>0</v>
      </c>
      <c r="AC780" s="10">
        <v>1</v>
      </c>
      <c r="AD780" s="10">
        <v>0</v>
      </c>
      <c r="AE780" s="81">
        <v>36.111375000000002</v>
      </c>
      <c r="AF780" s="81">
        <v>31.387</v>
      </c>
      <c r="AG780" s="81">
        <v>-4.72438</v>
      </c>
      <c r="AH780" s="10">
        <v>0</v>
      </c>
      <c r="AI780" s="74">
        <v>0</v>
      </c>
      <c r="AJ780" s="74">
        <f>Table1[[#This Row],[Improvement Payment Amount]]+Table1[[#This Row],[Incentive Payment Amount]]</f>
        <v>0</v>
      </c>
      <c r="AK780" s="3">
        <v>0</v>
      </c>
      <c r="AL780" s="3">
        <v>0</v>
      </c>
      <c r="AM780" s="3">
        <v>0</v>
      </c>
    </row>
    <row r="781" spans="1:39" ht="17.100000000000001" customHeight="1" x14ac:dyDescent="0.25">
      <c r="A781" s="82">
        <v>910000071</v>
      </c>
      <c r="B781" s="83" t="s">
        <v>995</v>
      </c>
      <c r="C781" s="10">
        <v>1760047708</v>
      </c>
      <c r="D781" s="10">
        <v>206190666</v>
      </c>
      <c r="E781" s="84">
        <v>5423</v>
      </c>
      <c r="F781" s="84">
        <v>0</v>
      </c>
      <c r="G781" s="84">
        <v>14678</v>
      </c>
      <c r="H781" s="84">
        <v>20101</v>
      </c>
      <c r="I781" s="77">
        <v>0</v>
      </c>
      <c r="J781" s="77">
        <v>8.6956499999999992E-3</v>
      </c>
      <c r="K781" s="77">
        <v>3.8609999999999998E-3</v>
      </c>
      <c r="L781" s="77">
        <v>1</v>
      </c>
      <c r="M781" s="77">
        <v>1</v>
      </c>
      <c r="N781" s="77">
        <v>0</v>
      </c>
      <c r="O781" s="77">
        <v>0.29133858000000001</v>
      </c>
      <c r="P781" s="77">
        <v>0</v>
      </c>
      <c r="Q781" s="77">
        <v>0</v>
      </c>
      <c r="R781" s="77">
        <v>6.0606060000000003E-2</v>
      </c>
      <c r="S781" s="77">
        <v>0.19966453000000001</v>
      </c>
      <c r="T781" s="77" t="s">
        <v>11</v>
      </c>
      <c r="U781" s="77" t="s">
        <v>1146</v>
      </c>
      <c r="V781" s="10">
        <v>1</v>
      </c>
      <c r="W781" s="85">
        <v>0.94224923999999999</v>
      </c>
      <c r="X781" s="81">
        <v>70.311300000000003</v>
      </c>
      <c r="Y781" s="81">
        <v>70.311300000000003</v>
      </c>
      <c r="Z781" s="10" t="s">
        <v>114</v>
      </c>
      <c r="AA781" s="10">
        <v>3</v>
      </c>
      <c r="AB781" s="74">
        <v>83311.965793462979</v>
      </c>
      <c r="AC781" s="10">
        <v>1</v>
      </c>
      <c r="AD781" s="10">
        <v>1</v>
      </c>
      <c r="AE781" s="81">
        <v>55.555999999999997</v>
      </c>
      <c r="AF781" s="81">
        <v>70.311300000000003</v>
      </c>
      <c r="AG781" s="81">
        <v>14.7553</v>
      </c>
      <c r="AH781" s="10">
        <v>0</v>
      </c>
      <c r="AI781" s="74">
        <v>0</v>
      </c>
      <c r="AJ781" s="74">
        <f>Table1[[#This Row],[Improvement Payment Amount]]+Table1[[#This Row],[Incentive Payment Amount]]</f>
        <v>83311.965793462979</v>
      </c>
      <c r="AK781" s="3">
        <v>83311.965793462979</v>
      </c>
      <c r="AL781" s="3">
        <v>0</v>
      </c>
      <c r="AM781" s="3">
        <v>83311.965793462979</v>
      </c>
    </row>
    <row r="782" spans="1:39" ht="17.100000000000001" customHeight="1" x14ac:dyDescent="0.25">
      <c r="A782" s="82">
        <v>910000073</v>
      </c>
      <c r="B782" s="83" t="s">
        <v>996</v>
      </c>
      <c r="C782" s="10">
        <v>1962487272</v>
      </c>
      <c r="D782" s="10">
        <v>206190690</v>
      </c>
      <c r="E782" s="84">
        <v>13</v>
      </c>
      <c r="F782" s="84">
        <v>0</v>
      </c>
      <c r="G782" s="84">
        <v>1819</v>
      </c>
      <c r="H782" s="84">
        <v>1832</v>
      </c>
      <c r="I782" s="77" t="s">
        <v>11</v>
      </c>
      <c r="J782" s="77" t="s">
        <v>11</v>
      </c>
      <c r="K782" s="77" t="s">
        <v>11</v>
      </c>
      <c r="L782" s="77">
        <v>0.99284691999999997</v>
      </c>
      <c r="M782" s="77">
        <v>0.99522102999999995</v>
      </c>
      <c r="N782" s="77" t="s">
        <v>11</v>
      </c>
      <c r="O782" s="77" t="s">
        <v>11</v>
      </c>
      <c r="P782" s="77">
        <v>0</v>
      </c>
      <c r="Q782" s="77" t="s">
        <v>11</v>
      </c>
      <c r="R782" s="77" t="s">
        <v>11</v>
      </c>
      <c r="S782" s="77">
        <v>0.20943060999999999</v>
      </c>
      <c r="T782" s="77">
        <v>0.81132075000000003</v>
      </c>
      <c r="U782" s="77" t="s">
        <v>1146</v>
      </c>
      <c r="V782" s="10">
        <v>1</v>
      </c>
      <c r="W782" s="85">
        <v>0.99588476999999997</v>
      </c>
      <c r="X782" s="81">
        <v>52.499000000000002</v>
      </c>
      <c r="Y782" s="81">
        <v>52.499000000000002</v>
      </c>
      <c r="Z782" s="10" t="s">
        <v>114</v>
      </c>
      <c r="AA782" s="10">
        <v>2</v>
      </c>
      <c r="AB782" s="74">
        <v>5062.0208392160985</v>
      </c>
      <c r="AC782" s="10">
        <v>1</v>
      </c>
      <c r="AD782" s="10">
        <v>1</v>
      </c>
      <c r="AE782" s="81">
        <v>25.000250000000001</v>
      </c>
      <c r="AF782" s="81">
        <v>52.499000000000002</v>
      </c>
      <c r="AG782" s="81">
        <v>27.498750000000001</v>
      </c>
      <c r="AH782" s="10">
        <v>1</v>
      </c>
      <c r="AI782" s="74">
        <v>1787.0839631580311</v>
      </c>
      <c r="AJ782" s="74">
        <f>Table1[[#This Row],[Improvement Payment Amount]]+Table1[[#This Row],[Incentive Payment Amount]]</f>
        <v>6849.1048023741296</v>
      </c>
      <c r="AK782" s="3">
        <v>6849.1048023741296</v>
      </c>
      <c r="AL782" s="3">
        <v>0</v>
      </c>
      <c r="AM782" s="3">
        <v>6849.1048023741296</v>
      </c>
    </row>
    <row r="783" spans="1:39" ht="17.100000000000001" customHeight="1" x14ac:dyDescent="0.25">
      <c r="A783" s="82">
        <v>910000074</v>
      </c>
      <c r="B783" s="83" t="s">
        <v>423</v>
      </c>
      <c r="C783" s="10">
        <v>1003230590</v>
      </c>
      <c r="D783" s="10">
        <v>206190686</v>
      </c>
      <c r="E783" s="84">
        <v>2904</v>
      </c>
      <c r="F783" s="84">
        <v>0</v>
      </c>
      <c r="G783" s="84">
        <v>8583</v>
      </c>
      <c r="H783" s="84">
        <v>11487</v>
      </c>
      <c r="I783" s="77">
        <v>0</v>
      </c>
      <c r="J783" s="77">
        <v>1.369863E-2</v>
      </c>
      <c r="K783" s="77">
        <v>9.6153799999999998E-3</v>
      </c>
      <c r="L783" s="77">
        <v>1</v>
      </c>
      <c r="M783" s="77">
        <v>1</v>
      </c>
      <c r="N783" s="77">
        <v>0</v>
      </c>
      <c r="O783" s="77" t="s">
        <v>11</v>
      </c>
      <c r="P783" s="77">
        <v>4.9019600000000003E-3</v>
      </c>
      <c r="Q783" s="77">
        <v>0</v>
      </c>
      <c r="R783" s="77">
        <v>2.5641029999999999E-2</v>
      </c>
      <c r="S783" s="77" t="s">
        <v>11</v>
      </c>
      <c r="T783" s="77">
        <v>0.71641790999999999</v>
      </c>
      <c r="U783" s="77" t="s">
        <v>1146</v>
      </c>
      <c r="V783" s="10">
        <v>1</v>
      </c>
      <c r="W783" s="85">
        <v>0.55510203999999996</v>
      </c>
      <c r="X783" s="81">
        <v>69.463499999999996</v>
      </c>
      <c r="Y783" s="81">
        <v>0</v>
      </c>
      <c r="Z783" s="10" t="s">
        <v>114</v>
      </c>
      <c r="AA783" s="10" t="s">
        <v>36</v>
      </c>
      <c r="AB783" s="74">
        <v>0</v>
      </c>
      <c r="AC783" s="10">
        <v>1</v>
      </c>
      <c r="AD783" s="10">
        <v>0</v>
      </c>
      <c r="AE783" s="81">
        <v>56.250437499999997</v>
      </c>
      <c r="AF783" s="81">
        <v>69.463499999999996</v>
      </c>
      <c r="AG783" s="81">
        <v>13.21306</v>
      </c>
      <c r="AH783" s="10">
        <v>0</v>
      </c>
      <c r="AI783" s="74">
        <v>0</v>
      </c>
      <c r="AJ783" s="74">
        <f>Table1[[#This Row],[Improvement Payment Amount]]+Table1[[#This Row],[Incentive Payment Amount]]</f>
        <v>0</v>
      </c>
      <c r="AK783" s="3">
        <v>0</v>
      </c>
      <c r="AL783" s="3">
        <v>0</v>
      </c>
      <c r="AM783" s="3">
        <v>0</v>
      </c>
    </row>
    <row r="784" spans="1:39" ht="17.100000000000001" customHeight="1" x14ac:dyDescent="0.25">
      <c r="A784" s="82">
        <v>910000075</v>
      </c>
      <c r="B784" s="83" t="s">
        <v>1182</v>
      </c>
      <c r="C784" s="10">
        <v>1699857193</v>
      </c>
      <c r="D784" s="10">
        <v>206190688</v>
      </c>
      <c r="E784" s="84">
        <v>2416</v>
      </c>
      <c r="F784" s="84">
        <v>0</v>
      </c>
      <c r="G784" s="84">
        <v>10465</v>
      </c>
      <c r="H784" s="84">
        <v>12881</v>
      </c>
      <c r="I784" s="77">
        <v>8.1967199999999994E-3</v>
      </c>
      <c r="J784" s="77">
        <v>0</v>
      </c>
      <c r="K784" s="77">
        <v>0.10769231</v>
      </c>
      <c r="L784" s="77">
        <v>0.92452829999999997</v>
      </c>
      <c r="M784" s="77">
        <v>1</v>
      </c>
      <c r="N784" s="77">
        <v>0</v>
      </c>
      <c r="O784" s="77" t="s">
        <v>11</v>
      </c>
      <c r="P784" s="77">
        <v>0</v>
      </c>
      <c r="Q784" s="77">
        <v>0</v>
      </c>
      <c r="R784" s="77">
        <v>0.21551724</v>
      </c>
      <c r="S784" s="77" t="s">
        <v>11</v>
      </c>
      <c r="T784" s="77">
        <v>0.97368421000000005</v>
      </c>
      <c r="U784" s="77" t="s">
        <v>1146</v>
      </c>
      <c r="V784" s="10">
        <v>1</v>
      </c>
      <c r="W784" s="85">
        <v>0.96875</v>
      </c>
      <c r="X784" s="81">
        <v>66.070999999999998</v>
      </c>
      <c r="Y784" s="81">
        <v>66.070999999999998</v>
      </c>
      <c r="Z784" s="10" t="s">
        <v>114</v>
      </c>
      <c r="AA784" s="10">
        <v>2</v>
      </c>
      <c r="AB784" s="74">
        <v>35591.643247785243</v>
      </c>
      <c r="AC784" s="10">
        <v>1</v>
      </c>
      <c r="AD784" s="10">
        <v>1</v>
      </c>
      <c r="AE784" s="81">
        <v>60.0002</v>
      </c>
      <c r="AF784" s="81">
        <v>66.070999999999998</v>
      </c>
      <c r="AG784" s="81">
        <v>6.0708000000000002</v>
      </c>
      <c r="AH784" s="10">
        <v>0</v>
      </c>
      <c r="AI784" s="74">
        <v>0</v>
      </c>
      <c r="AJ784" s="74">
        <f>Table1[[#This Row],[Improvement Payment Amount]]+Table1[[#This Row],[Incentive Payment Amount]]</f>
        <v>35591.643247785243</v>
      </c>
      <c r="AK784" s="3">
        <v>35591.643247785243</v>
      </c>
      <c r="AL784" s="3">
        <v>0</v>
      </c>
      <c r="AM784" s="3">
        <v>35591.643247785243</v>
      </c>
    </row>
    <row r="785" spans="1:39" ht="17.100000000000001" customHeight="1" x14ac:dyDescent="0.25">
      <c r="A785" s="82">
        <v>910000076</v>
      </c>
      <c r="B785" s="83" t="s">
        <v>1183</v>
      </c>
      <c r="C785" s="10">
        <v>1578649810</v>
      </c>
      <c r="D785" s="10">
        <v>206190689</v>
      </c>
      <c r="E785" s="84">
        <v>685</v>
      </c>
      <c r="F785" s="84">
        <v>0</v>
      </c>
      <c r="G785" s="84">
        <v>11926</v>
      </c>
      <c r="H785" s="84">
        <v>12611</v>
      </c>
      <c r="I785" s="77">
        <v>1.5873020000000002E-2</v>
      </c>
      <c r="J785" s="77">
        <v>0</v>
      </c>
      <c r="K785" s="77">
        <v>2.5641029999999999E-2</v>
      </c>
      <c r="L785" s="77">
        <v>1</v>
      </c>
      <c r="M785" s="77">
        <v>1</v>
      </c>
      <c r="N785" s="77">
        <v>3.4482760000000001E-2</v>
      </c>
      <c r="O785" s="77" t="s">
        <v>11</v>
      </c>
      <c r="P785" s="77">
        <v>0</v>
      </c>
      <c r="Q785" s="77">
        <v>0</v>
      </c>
      <c r="R785" s="77">
        <v>6.5934069999999997E-2</v>
      </c>
      <c r="S785" s="77">
        <v>0.16125418999999999</v>
      </c>
      <c r="T785" s="77">
        <v>0.82352941000000002</v>
      </c>
      <c r="U785" s="77" t="s">
        <v>1146</v>
      </c>
      <c r="V785" s="10">
        <v>1</v>
      </c>
      <c r="W785" s="85">
        <v>0.95327103000000002</v>
      </c>
      <c r="X785" s="81">
        <v>64.373500000000007</v>
      </c>
      <c r="Y785" s="81">
        <v>64.373500000000007</v>
      </c>
      <c r="Z785" s="10" t="s">
        <v>114</v>
      </c>
      <c r="AA785" s="10">
        <v>2</v>
      </c>
      <c r="AB785" s="74">
        <v>34845.603058599459</v>
      </c>
      <c r="AC785" s="10">
        <v>1</v>
      </c>
      <c r="AD785" s="10">
        <v>1</v>
      </c>
      <c r="AE785" s="81">
        <v>25.000125000000001</v>
      </c>
      <c r="AF785" s="81">
        <v>64.373500000000007</v>
      </c>
      <c r="AG785" s="81">
        <v>39.373370000000001</v>
      </c>
      <c r="AH785" s="10">
        <v>1</v>
      </c>
      <c r="AI785" s="74">
        <v>12301.809966913717</v>
      </c>
      <c r="AJ785" s="74">
        <f>Table1[[#This Row],[Improvement Payment Amount]]+Table1[[#This Row],[Incentive Payment Amount]]</f>
        <v>47147.413025513175</v>
      </c>
      <c r="AK785" s="3">
        <v>47147.413025513175</v>
      </c>
      <c r="AL785" s="3">
        <v>0</v>
      </c>
      <c r="AM785" s="3">
        <v>47147.413025513175</v>
      </c>
    </row>
    <row r="786" spans="1:39" ht="17.100000000000001" customHeight="1" x14ac:dyDescent="0.25">
      <c r="A786" s="82">
        <v>910000077</v>
      </c>
      <c r="B786" s="83" t="s">
        <v>997</v>
      </c>
      <c r="C786" s="10">
        <v>1629146097</v>
      </c>
      <c r="D786" s="10">
        <v>206190693</v>
      </c>
      <c r="E786" s="84">
        <v>6914</v>
      </c>
      <c r="F786" s="84">
        <v>0</v>
      </c>
      <c r="G786" s="84">
        <v>15731</v>
      </c>
      <c r="H786" s="84">
        <v>22645</v>
      </c>
      <c r="I786" s="77">
        <v>0</v>
      </c>
      <c r="J786" s="77">
        <v>1.369863E-2</v>
      </c>
      <c r="K786" s="77">
        <v>0</v>
      </c>
      <c r="L786" s="77">
        <v>1</v>
      </c>
      <c r="M786" s="77">
        <v>1</v>
      </c>
      <c r="N786" s="77">
        <v>0</v>
      </c>
      <c r="O786" s="77">
        <v>0.29411765000000001</v>
      </c>
      <c r="P786" s="77">
        <v>1.6129029999999999E-2</v>
      </c>
      <c r="Q786" s="77">
        <v>0</v>
      </c>
      <c r="R786" s="77">
        <v>2.3076920000000001E-2</v>
      </c>
      <c r="S786" s="77">
        <v>0.13623411999999999</v>
      </c>
      <c r="T786" s="77">
        <v>0.77777777999999997</v>
      </c>
      <c r="U786" s="77" t="s">
        <v>1146</v>
      </c>
      <c r="V786" s="10">
        <v>1</v>
      </c>
      <c r="W786" s="85">
        <v>0.98947368000000002</v>
      </c>
      <c r="X786" s="81">
        <v>76.249499999999998</v>
      </c>
      <c r="Y786" s="81">
        <v>76.249499999999998</v>
      </c>
      <c r="Z786" s="10" t="s">
        <v>114</v>
      </c>
      <c r="AA786" s="10">
        <v>3</v>
      </c>
      <c r="AB786" s="74">
        <v>93856.000467288643</v>
      </c>
      <c r="AC786" s="10">
        <v>1</v>
      </c>
      <c r="AD786" s="10">
        <v>1</v>
      </c>
      <c r="AE786" s="81">
        <v>88.888999999999996</v>
      </c>
      <c r="AF786" s="81">
        <v>76.249499999999998</v>
      </c>
      <c r="AG786" s="81">
        <v>-12.6395</v>
      </c>
      <c r="AH786" s="10">
        <v>0</v>
      </c>
      <c r="AI786" s="74">
        <v>0</v>
      </c>
      <c r="AJ786" s="74">
        <f>Table1[[#This Row],[Improvement Payment Amount]]+Table1[[#This Row],[Incentive Payment Amount]]</f>
        <v>93856.000467288643</v>
      </c>
      <c r="AK786" s="3">
        <v>93856.000467288643</v>
      </c>
      <c r="AL786" s="3">
        <v>-93856.000467288643</v>
      </c>
      <c r="AM786" s="3">
        <v>0</v>
      </c>
    </row>
    <row r="787" spans="1:39" ht="17.100000000000001" customHeight="1" x14ac:dyDescent="0.25">
      <c r="A787" s="82">
        <v>910000081</v>
      </c>
      <c r="B787" s="83" t="s">
        <v>1184</v>
      </c>
      <c r="C787" s="10">
        <v>1114915121</v>
      </c>
      <c r="D787" s="10">
        <v>206190744</v>
      </c>
      <c r="E787" s="84">
        <v>4362</v>
      </c>
      <c r="F787" s="84">
        <v>0</v>
      </c>
      <c r="G787" s="84">
        <v>18291</v>
      </c>
      <c r="H787" s="84">
        <v>22653</v>
      </c>
      <c r="I787" s="77">
        <v>0</v>
      </c>
      <c r="J787" s="77">
        <v>5.3191499999999999E-3</v>
      </c>
      <c r="K787" s="77">
        <v>0</v>
      </c>
      <c r="L787" s="77">
        <v>1</v>
      </c>
      <c r="M787" s="77">
        <v>1</v>
      </c>
      <c r="N787" s="77">
        <v>4.2553199999999999E-3</v>
      </c>
      <c r="O787" s="77">
        <v>0.10526315999999999</v>
      </c>
      <c r="P787" s="77">
        <v>0</v>
      </c>
      <c r="Q787" s="77">
        <v>0</v>
      </c>
      <c r="R787" s="77">
        <v>3.7815130000000002E-2</v>
      </c>
      <c r="S787" s="77">
        <v>0.16816044999999999</v>
      </c>
      <c r="T787" s="77">
        <v>0.67105263000000004</v>
      </c>
      <c r="U787" s="77" t="s">
        <v>1146</v>
      </c>
      <c r="V787" s="10">
        <v>1</v>
      </c>
      <c r="W787" s="85">
        <v>0.96787148999999995</v>
      </c>
      <c r="X787" s="81">
        <v>73.61</v>
      </c>
      <c r="Y787" s="81">
        <v>73.61</v>
      </c>
      <c r="Z787" s="10" t="s">
        <v>114</v>
      </c>
      <c r="AA787" s="10">
        <v>3</v>
      </c>
      <c r="AB787" s="74">
        <v>93889.157809030236</v>
      </c>
      <c r="AC787" s="10">
        <v>1</v>
      </c>
      <c r="AD787" s="10">
        <v>1</v>
      </c>
      <c r="AE787" s="81">
        <v>61.111499999999999</v>
      </c>
      <c r="AF787" s="81">
        <v>73.61</v>
      </c>
      <c r="AG787" s="81">
        <v>12.4985</v>
      </c>
      <c r="AH787" s="10">
        <v>0</v>
      </c>
      <c r="AI787" s="74">
        <v>0</v>
      </c>
      <c r="AJ787" s="74">
        <f>Table1[[#This Row],[Improvement Payment Amount]]+Table1[[#This Row],[Incentive Payment Amount]]</f>
        <v>93889.157809030236</v>
      </c>
      <c r="AK787" s="3">
        <v>93889.157809030236</v>
      </c>
      <c r="AL787" s="3">
        <v>0</v>
      </c>
      <c r="AM787" s="3">
        <v>93889.157809030236</v>
      </c>
    </row>
    <row r="788" spans="1:39" ht="17.100000000000001" customHeight="1" x14ac:dyDescent="0.25">
      <c r="A788" s="82">
        <v>910000084</v>
      </c>
      <c r="B788" s="83" t="s">
        <v>998</v>
      </c>
      <c r="C788" s="10">
        <v>1588660369</v>
      </c>
      <c r="D788" s="10">
        <v>206190732</v>
      </c>
      <c r="E788" s="84">
        <v>14248</v>
      </c>
      <c r="F788" s="84">
        <v>0</v>
      </c>
      <c r="G788" s="84">
        <v>45012</v>
      </c>
      <c r="H788" s="84">
        <v>59260</v>
      </c>
      <c r="I788" s="77">
        <v>0</v>
      </c>
      <c r="J788" s="77">
        <v>6.8893529999999994E-2</v>
      </c>
      <c r="K788" s="77">
        <v>9.9403600000000005E-3</v>
      </c>
      <c r="L788" s="77">
        <v>0.99710564000000002</v>
      </c>
      <c r="M788" s="77">
        <v>1</v>
      </c>
      <c r="N788" s="77">
        <v>7.1301200000000002E-3</v>
      </c>
      <c r="O788" s="77">
        <v>0.39230768999999999</v>
      </c>
      <c r="P788" s="77">
        <v>1.4362659999999999E-2</v>
      </c>
      <c r="Q788" s="77">
        <v>9.4117599999999999E-3</v>
      </c>
      <c r="R788" s="77">
        <v>0.11415525</v>
      </c>
      <c r="S788" s="77">
        <v>9.6787399999999996E-2</v>
      </c>
      <c r="T788" s="77">
        <v>0.56872038000000003</v>
      </c>
      <c r="U788" s="77" t="s">
        <v>1146</v>
      </c>
      <c r="V788" s="10">
        <v>1</v>
      </c>
      <c r="W788" s="85">
        <v>0.98271277000000001</v>
      </c>
      <c r="X788" s="81">
        <v>39.304499999999997</v>
      </c>
      <c r="Y788" s="81">
        <v>39.304499999999997</v>
      </c>
      <c r="Z788" s="10" t="s">
        <v>114</v>
      </c>
      <c r="AA788" s="10">
        <v>1</v>
      </c>
      <c r="AB788" s="74">
        <v>0</v>
      </c>
      <c r="AC788" s="10">
        <v>1</v>
      </c>
      <c r="AD788" s="10">
        <v>1</v>
      </c>
      <c r="AE788" s="81">
        <v>33.333500000000001</v>
      </c>
      <c r="AF788" s="81">
        <v>39.304499999999997</v>
      </c>
      <c r="AG788" s="81">
        <v>5.9710000000000001</v>
      </c>
      <c r="AH788" s="10">
        <v>0</v>
      </c>
      <c r="AI788" s="74">
        <v>0</v>
      </c>
      <c r="AJ788" s="74">
        <f>Table1[[#This Row],[Improvement Payment Amount]]+Table1[[#This Row],[Incentive Payment Amount]]</f>
        <v>0</v>
      </c>
      <c r="AK788" s="3">
        <v>0</v>
      </c>
      <c r="AL788" s="3">
        <v>0</v>
      </c>
      <c r="AM788" s="3">
        <v>0</v>
      </c>
    </row>
    <row r="789" spans="1:39" ht="17.100000000000001" customHeight="1" x14ac:dyDescent="0.25">
      <c r="A789" s="82">
        <v>910000089</v>
      </c>
      <c r="B789" s="83" t="s">
        <v>424</v>
      </c>
      <c r="C789" s="10">
        <v>1932587946</v>
      </c>
      <c r="D789" s="10">
        <v>206190227</v>
      </c>
      <c r="E789" s="84">
        <v>852</v>
      </c>
      <c r="F789" s="84">
        <v>0</v>
      </c>
      <c r="G789" s="84">
        <v>5761</v>
      </c>
      <c r="H789" s="84">
        <v>6613</v>
      </c>
      <c r="I789" s="77">
        <v>0</v>
      </c>
      <c r="J789" s="77">
        <v>1.492537E-2</v>
      </c>
      <c r="K789" s="77">
        <v>1.315789E-2</v>
      </c>
      <c r="L789" s="77">
        <v>1</v>
      </c>
      <c r="M789" s="77">
        <v>0.99421965000000001</v>
      </c>
      <c r="N789" s="77">
        <v>0</v>
      </c>
      <c r="O789" s="77" t="s">
        <v>11</v>
      </c>
      <c r="P789" s="77">
        <v>0</v>
      </c>
      <c r="Q789" s="77">
        <v>0</v>
      </c>
      <c r="R789" s="77">
        <v>9.7826090000000004E-2</v>
      </c>
      <c r="S789" s="77">
        <v>0.17267466000000001</v>
      </c>
      <c r="T789" s="77">
        <v>0.91666667000000002</v>
      </c>
      <c r="U789" s="77" t="s">
        <v>1146</v>
      </c>
      <c r="V789" s="10">
        <v>1</v>
      </c>
      <c r="W789" s="85">
        <v>0.95625000000000004</v>
      </c>
      <c r="X789" s="81">
        <v>61.405099999999997</v>
      </c>
      <c r="Y789" s="81">
        <v>61.405099999999997</v>
      </c>
      <c r="Z789" s="10" t="s">
        <v>114</v>
      </c>
      <c r="AA789" s="10">
        <v>2</v>
      </c>
      <c r="AB789" s="74">
        <v>18272.458411427979</v>
      </c>
      <c r="AC789" s="10">
        <v>1</v>
      </c>
      <c r="AD789" s="10">
        <v>1</v>
      </c>
      <c r="AE789" s="81">
        <v>49.999749999999999</v>
      </c>
      <c r="AF789" s="81">
        <v>61.405099999999997</v>
      </c>
      <c r="AG789" s="81">
        <v>11.40535</v>
      </c>
      <c r="AH789" s="10">
        <v>0</v>
      </c>
      <c r="AI789" s="74">
        <v>0</v>
      </c>
      <c r="AJ789" s="74">
        <f>Table1[[#This Row],[Improvement Payment Amount]]+Table1[[#This Row],[Incentive Payment Amount]]</f>
        <v>18272.458411427979</v>
      </c>
      <c r="AK789" s="3">
        <v>18272.458411427979</v>
      </c>
      <c r="AL789" s="3">
        <v>0</v>
      </c>
      <c r="AM789" s="3">
        <v>18272.458411427979</v>
      </c>
    </row>
    <row r="790" spans="1:39" ht="17.100000000000001" customHeight="1" x14ac:dyDescent="0.25">
      <c r="A790" s="82">
        <v>910000091</v>
      </c>
      <c r="B790" s="83" t="s">
        <v>999</v>
      </c>
      <c r="C790" s="10">
        <v>1710072558</v>
      </c>
      <c r="D790" s="10">
        <v>206190861</v>
      </c>
      <c r="E790" s="84">
        <v>7817</v>
      </c>
      <c r="F790" s="84">
        <v>0</v>
      </c>
      <c r="G790" s="84">
        <v>44703</v>
      </c>
      <c r="H790" s="84">
        <v>52520</v>
      </c>
      <c r="I790" s="77">
        <v>0</v>
      </c>
      <c r="J790" s="77">
        <v>1.6286640000000002E-2</v>
      </c>
      <c r="K790" s="77">
        <v>0</v>
      </c>
      <c r="L790" s="77">
        <v>1</v>
      </c>
      <c r="M790" s="77">
        <v>1</v>
      </c>
      <c r="N790" s="77">
        <v>8.03859E-3</v>
      </c>
      <c r="O790" s="77">
        <v>0.15822785</v>
      </c>
      <c r="P790" s="77">
        <v>0</v>
      </c>
      <c r="Q790" s="77">
        <v>0</v>
      </c>
      <c r="R790" s="77">
        <v>9.5461660000000004E-2</v>
      </c>
      <c r="S790" s="77">
        <v>0.15303145000000001</v>
      </c>
      <c r="T790" s="77">
        <v>0.86842105000000003</v>
      </c>
      <c r="U790" s="77" t="s">
        <v>1146</v>
      </c>
      <c r="V790" s="10">
        <v>1</v>
      </c>
      <c r="W790" s="85">
        <v>0.97071130000000005</v>
      </c>
      <c r="X790" s="81">
        <v>78.888000000000005</v>
      </c>
      <c r="Y790" s="81">
        <v>78.888000000000005</v>
      </c>
      <c r="Z790" s="10" t="s">
        <v>114</v>
      </c>
      <c r="AA790" s="10">
        <v>3</v>
      </c>
      <c r="AB790" s="74">
        <v>217677.9485335394</v>
      </c>
      <c r="AC790" s="10">
        <v>1</v>
      </c>
      <c r="AD790" s="10">
        <v>1</v>
      </c>
      <c r="AE790" s="81">
        <v>47.222375</v>
      </c>
      <c r="AF790" s="81">
        <v>78.888000000000005</v>
      </c>
      <c r="AG790" s="81">
        <v>31.665620000000001</v>
      </c>
      <c r="AH790" s="10">
        <v>1</v>
      </c>
      <c r="AI790" s="74">
        <v>51232.341563897266</v>
      </c>
      <c r="AJ790" s="74">
        <f>Table1[[#This Row],[Improvement Payment Amount]]+Table1[[#This Row],[Incentive Payment Amount]]</f>
        <v>268910.29009743663</v>
      </c>
      <c r="AK790" s="3">
        <v>268910.29009743663</v>
      </c>
      <c r="AL790" s="3">
        <v>0</v>
      </c>
      <c r="AM790" s="3">
        <v>268910.29009743663</v>
      </c>
    </row>
    <row r="791" spans="1:39" ht="17.100000000000001" customHeight="1" x14ac:dyDescent="0.25">
      <c r="A791" s="82">
        <v>910000275</v>
      </c>
      <c r="B791" s="83" t="s">
        <v>425</v>
      </c>
      <c r="C791" s="10">
        <v>1346225059</v>
      </c>
      <c r="D791" s="10">
        <v>206190311</v>
      </c>
      <c r="E791" s="84">
        <v>852</v>
      </c>
      <c r="F791" s="84">
        <v>0</v>
      </c>
      <c r="G791" s="84">
        <v>16575</v>
      </c>
      <c r="H791" s="84">
        <v>17427</v>
      </c>
      <c r="I791" s="77">
        <v>0</v>
      </c>
      <c r="J791" s="77">
        <v>1.0309280000000001E-2</v>
      </c>
      <c r="K791" s="77">
        <v>4.0404040000000002E-2</v>
      </c>
      <c r="L791" s="77">
        <v>0.99563318999999995</v>
      </c>
      <c r="M791" s="77">
        <v>0.98328691000000001</v>
      </c>
      <c r="N791" s="77">
        <v>7.5188E-3</v>
      </c>
      <c r="O791" s="77">
        <v>0.47826087</v>
      </c>
      <c r="P791" s="77">
        <v>4.7393399999999999E-3</v>
      </c>
      <c r="Q791" s="77">
        <v>3.0612239999999999E-2</v>
      </c>
      <c r="R791" s="77">
        <v>7.2072070000000002E-2</v>
      </c>
      <c r="S791" s="77">
        <v>0.11125739</v>
      </c>
      <c r="T791" s="77">
        <v>0.67741934999999998</v>
      </c>
      <c r="U791" s="77" t="s">
        <v>1146</v>
      </c>
      <c r="V791" s="10">
        <v>1</v>
      </c>
      <c r="W791" s="85">
        <v>0.96666666999999995</v>
      </c>
      <c r="X791" s="81">
        <v>39.305500000000002</v>
      </c>
      <c r="Y791" s="81">
        <v>39.305500000000002</v>
      </c>
      <c r="Z791" s="10" t="s">
        <v>114</v>
      </c>
      <c r="AA791" s="10">
        <v>1</v>
      </c>
      <c r="AB791" s="74">
        <v>0</v>
      </c>
      <c r="AC791" s="10">
        <v>1</v>
      </c>
      <c r="AD791" s="10">
        <v>1</v>
      </c>
      <c r="AE791" s="81">
        <v>30.555375000000002</v>
      </c>
      <c r="AF791" s="81">
        <v>39.305500000000002</v>
      </c>
      <c r="AG791" s="81">
        <v>8.7501200000000008</v>
      </c>
      <c r="AH791" s="10">
        <v>0</v>
      </c>
      <c r="AI791" s="74">
        <v>0</v>
      </c>
      <c r="AJ791" s="74">
        <f>Table1[[#This Row],[Improvement Payment Amount]]+Table1[[#This Row],[Incentive Payment Amount]]</f>
        <v>0</v>
      </c>
      <c r="AK791" s="3">
        <v>0</v>
      </c>
      <c r="AL791" s="3">
        <v>0</v>
      </c>
      <c r="AM791" s="3">
        <v>0</v>
      </c>
    </row>
    <row r="792" spans="1:39" ht="17.100000000000001" customHeight="1" x14ac:dyDescent="0.25">
      <c r="A792" s="82">
        <v>910000276</v>
      </c>
      <c r="B792" s="83" t="s">
        <v>1000</v>
      </c>
      <c r="C792" s="10">
        <v>1639548449</v>
      </c>
      <c r="D792" s="10">
        <v>206190798</v>
      </c>
      <c r="E792" s="84">
        <v>5162</v>
      </c>
      <c r="F792" s="84">
        <v>0</v>
      </c>
      <c r="G792" s="84">
        <v>12615</v>
      </c>
      <c r="H792" s="84">
        <v>17777</v>
      </c>
      <c r="I792" s="77">
        <v>0</v>
      </c>
      <c r="J792" s="77">
        <v>6.3694299999999997E-3</v>
      </c>
      <c r="K792" s="77">
        <v>5.1282100000000002E-3</v>
      </c>
      <c r="L792" s="77">
        <v>0.96018376999999999</v>
      </c>
      <c r="M792" s="77">
        <v>0.95400788000000003</v>
      </c>
      <c r="N792" s="77">
        <v>1.4150940000000001E-2</v>
      </c>
      <c r="O792" s="77">
        <v>0.25</v>
      </c>
      <c r="P792" s="77">
        <v>3.9292700000000003E-3</v>
      </c>
      <c r="Q792" s="77">
        <v>0</v>
      </c>
      <c r="R792" s="77">
        <v>0.15340909</v>
      </c>
      <c r="S792" s="77">
        <v>0.19055448</v>
      </c>
      <c r="T792" s="77">
        <v>0.68627450999999995</v>
      </c>
      <c r="U792" s="77" t="s">
        <v>1146</v>
      </c>
      <c r="V792" s="10">
        <v>1</v>
      </c>
      <c r="W792" s="85">
        <v>0.97745572000000003</v>
      </c>
      <c r="X792" s="81">
        <v>39.304499999999997</v>
      </c>
      <c r="Y792" s="81">
        <v>39.304499999999997</v>
      </c>
      <c r="Z792" s="10" t="s">
        <v>114</v>
      </c>
      <c r="AA792" s="10">
        <v>1</v>
      </c>
      <c r="AB792" s="74">
        <v>0</v>
      </c>
      <c r="AC792" s="10">
        <v>1</v>
      </c>
      <c r="AD792" s="10">
        <v>1</v>
      </c>
      <c r="AE792" s="81">
        <v>27.777750000000001</v>
      </c>
      <c r="AF792" s="81">
        <v>39.304499999999997</v>
      </c>
      <c r="AG792" s="81">
        <v>11.52675</v>
      </c>
      <c r="AH792" s="10">
        <v>0</v>
      </c>
      <c r="AI792" s="74">
        <v>0</v>
      </c>
      <c r="AJ792" s="74">
        <f>Table1[[#This Row],[Improvement Payment Amount]]+Table1[[#This Row],[Incentive Payment Amount]]</f>
        <v>0</v>
      </c>
      <c r="AK792" s="3">
        <v>0</v>
      </c>
      <c r="AL792" s="3">
        <v>0</v>
      </c>
      <c r="AM792" s="3">
        <v>0</v>
      </c>
    </row>
    <row r="793" spans="1:39" ht="17.100000000000001" customHeight="1" x14ac:dyDescent="0.25">
      <c r="A793" s="82">
        <v>910000312</v>
      </c>
      <c r="B793" s="83" t="s">
        <v>1001</v>
      </c>
      <c r="C793" s="10">
        <v>1710977780</v>
      </c>
      <c r="D793" s="10">
        <v>206194968</v>
      </c>
      <c r="E793" s="84">
        <v>0</v>
      </c>
      <c r="F793" s="84">
        <v>0</v>
      </c>
      <c r="G793" s="84">
        <v>0</v>
      </c>
      <c r="H793" s="84">
        <v>0</v>
      </c>
      <c r="I793" s="77">
        <v>0</v>
      </c>
      <c r="J793" s="77">
        <v>4.1095890000000003E-2</v>
      </c>
      <c r="K793" s="77">
        <v>7.8947370000000003E-2</v>
      </c>
      <c r="L793" s="77">
        <v>0.99082568999999998</v>
      </c>
      <c r="M793" s="77">
        <v>0.99548329000000002</v>
      </c>
      <c r="N793" s="77">
        <v>3.8461540000000002E-2</v>
      </c>
      <c r="O793" s="77" t="s">
        <v>11</v>
      </c>
      <c r="P793" s="77">
        <v>0</v>
      </c>
      <c r="Q793" s="77">
        <v>0</v>
      </c>
      <c r="R793" s="77">
        <v>5.3333329999999998E-2</v>
      </c>
      <c r="S793" s="77">
        <v>0.25025994000000001</v>
      </c>
      <c r="T793" s="77">
        <v>0.83333332999999998</v>
      </c>
      <c r="U793" s="77" t="s">
        <v>1146</v>
      </c>
      <c r="V793" s="10">
        <v>1</v>
      </c>
      <c r="W793" s="85">
        <v>0.99747792999999996</v>
      </c>
      <c r="X793" s="81">
        <v>40.6235</v>
      </c>
      <c r="Y793" s="81">
        <v>0</v>
      </c>
      <c r="Z793" s="10" t="s">
        <v>114</v>
      </c>
      <c r="AA793" s="10" t="s">
        <v>36</v>
      </c>
      <c r="AB793" s="74">
        <v>0</v>
      </c>
      <c r="AC793" s="10">
        <v>1</v>
      </c>
      <c r="AD793" s="10">
        <v>0</v>
      </c>
      <c r="AE793" s="81">
        <v>50.000500000000002</v>
      </c>
      <c r="AF793" s="81">
        <v>40.6235</v>
      </c>
      <c r="AG793" s="81">
        <v>-9.3770000000000007</v>
      </c>
      <c r="AH793" s="10">
        <v>0</v>
      </c>
      <c r="AI793" s="74">
        <v>0</v>
      </c>
      <c r="AJ793" s="74">
        <f>Table1[[#This Row],[Improvement Payment Amount]]+Table1[[#This Row],[Incentive Payment Amount]]</f>
        <v>0</v>
      </c>
      <c r="AK793" s="3">
        <v>0</v>
      </c>
      <c r="AL793" s="3">
        <v>0</v>
      </c>
      <c r="AM793" s="3">
        <v>0</v>
      </c>
    </row>
    <row r="794" spans="1:39" ht="17.100000000000001" customHeight="1" x14ac:dyDescent="0.25">
      <c r="A794" s="82">
        <v>910000314</v>
      </c>
      <c r="B794" s="83" t="s">
        <v>426</v>
      </c>
      <c r="C794" s="10">
        <v>1386728939</v>
      </c>
      <c r="D794" s="10">
        <v>206190220</v>
      </c>
      <c r="E794" s="84">
        <v>866</v>
      </c>
      <c r="F794" s="84">
        <v>0</v>
      </c>
      <c r="G794" s="84">
        <v>14344</v>
      </c>
      <c r="H794" s="84">
        <v>15210</v>
      </c>
      <c r="I794" s="77">
        <v>0</v>
      </c>
      <c r="J794" s="77">
        <v>3.4090910000000002E-2</v>
      </c>
      <c r="K794" s="77">
        <v>0</v>
      </c>
      <c r="L794" s="77">
        <v>0.32989690999999999</v>
      </c>
      <c r="M794" s="77">
        <v>0.34545455000000003</v>
      </c>
      <c r="N794" s="77">
        <v>0</v>
      </c>
      <c r="O794" s="77">
        <v>0.55813953000000005</v>
      </c>
      <c r="P794" s="77">
        <v>0.25</v>
      </c>
      <c r="Q794" s="77">
        <v>1.8181820000000001E-2</v>
      </c>
      <c r="R794" s="77">
        <v>0.15131579000000001</v>
      </c>
      <c r="S794" s="77">
        <v>0.26340741000000001</v>
      </c>
      <c r="T794" s="77">
        <v>0.75</v>
      </c>
      <c r="U794" s="77" t="s">
        <v>1146</v>
      </c>
      <c r="V794" s="10">
        <v>1</v>
      </c>
      <c r="W794" s="85">
        <v>0.97101448999999995</v>
      </c>
      <c r="X794" s="81">
        <v>31.39</v>
      </c>
      <c r="Y794" s="81">
        <v>31.39</v>
      </c>
      <c r="Z794" s="10" t="s">
        <v>78</v>
      </c>
      <c r="AA794" s="10" t="s">
        <v>36</v>
      </c>
      <c r="AB794" s="74">
        <v>0</v>
      </c>
      <c r="AC794" s="10">
        <v>1</v>
      </c>
      <c r="AD794" s="10">
        <v>0</v>
      </c>
      <c r="AE794" s="81">
        <v>38.889000000000003</v>
      </c>
      <c r="AF794" s="81">
        <v>31.39</v>
      </c>
      <c r="AG794" s="81">
        <v>-7.4989999999999997</v>
      </c>
      <c r="AH794" s="10">
        <v>0</v>
      </c>
      <c r="AI794" s="74">
        <v>0</v>
      </c>
      <c r="AJ794" s="74">
        <f>Table1[[#This Row],[Improvement Payment Amount]]+Table1[[#This Row],[Incentive Payment Amount]]</f>
        <v>0</v>
      </c>
      <c r="AK794" s="3">
        <v>0</v>
      </c>
      <c r="AL794" s="3">
        <v>0</v>
      </c>
      <c r="AM794" s="3">
        <v>0</v>
      </c>
    </row>
    <row r="795" spans="1:39" ht="17.100000000000001" customHeight="1" x14ac:dyDescent="0.25">
      <c r="A795" s="82">
        <v>910000316</v>
      </c>
      <c r="B795" s="83" t="s">
        <v>427</v>
      </c>
      <c r="C795" s="10">
        <v>1407840457</v>
      </c>
      <c r="D795" s="10">
        <v>206190223</v>
      </c>
      <c r="E795" s="84">
        <v>8252</v>
      </c>
      <c r="F795" s="84">
        <v>0</v>
      </c>
      <c r="G795" s="84">
        <v>0</v>
      </c>
      <c r="H795" s="84">
        <v>8252</v>
      </c>
      <c r="I795" s="77">
        <v>0</v>
      </c>
      <c r="J795" s="77">
        <v>1.204819E-2</v>
      </c>
      <c r="K795" s="77">
        <v>0</v>
      </c>
      <c r="L795" s="77">
        <v>1</v>
      </c>
      <c r="M795" s="77">
        <v>1</v>
      </c>
      <c r="N795" s="77">
        <v>0</v>
      </c>
      <c r="O795" s="77" t="s">
        <v>11</v>
      </c>
      <c r="P795" s="77">
        <v>0</v>
      </c>
      <c r="Q795" s="77">
        <v>0</v>
      </c>
      <c r="R795" s="77">
        <v>5.5555559999999997E-2</v>
      </c>
      <c r="S795" s="77">
        <v>0.26496702</v>
      </c>
      <c r="T795" s="77">
        <v>0.85714285999999995</v>
      </c>
      <c r="U795" s="77" t="s">
        <v>1146</v>
      </c>
      <c r="V795" s="10">
        <v>1</v>
      </c>
      <c r="W795" s="85">
        <v>0.98106061</v>
      </c>
      <c r="X795" s="81">
        <v>76.248999999999995</v>
      </c>
      <c r="Y795" s="81">
        <v>76.248999999999995</v>
      </c>
      <c r="Z795" s="10" t="s">
        <v>114</v>
      </c>
      <c r="AA795" s="10">
        <v>3</v>
      </c>
      <c r="AB795" s="74">
        <v>34201.798006450248</v>
      </c>
      <c r="AC795" s="10">
        <v>1</v>
      </c>
      <c r="AD795" s="10">
        <v>1</v>
      </c>
      <c r="AE795" s="81">
        <v>65.625218750000002</v>
      </c>
      <c r="AF795" s="81">
        <v>76.248999999999995</v>
      </c>
      <c r="AG795" s="81">
        <v>10.62378</v>
      </c>
      <c r="AH795" s="10">
        <v>0</v>
      </c>
      <c r="AI795" s="74">
        <v>0</v>
      </c>
      <c r="AJ795" s="74">
        <f>Table1[[#This Row],[Improvement Payment Amount]]+Table1[[#This Row],[Incentive Payment Amount]]</f>
        <v>34201.798006450248</v>
      </c>
      <c r="AK795" s="3">
        <v>34201.798006450248</v>
      </c>
      <c r="AL795" s="3">
        <v>0</v>
      </c>
      <c r="AM795" s="3">
        <v>34201.798006450248</v>
      </c>
    </row>
    <row r="796" spans="1:39" ht="17.100000000000001" customHeight="1" x14ac:dyDescent="0.25">
      <c r="A796" s="82">
        <v>910000318</v>
      </c>
      <c r="B796" s="83" t="s">
        <v>428</v>
      </c>
      <c r="C796" s="10">
        <v>1568456739</v>
      </c>
      <c r="D796" s="10">
        <v>206190295</v>
      </c>
      <c r="E796" s="84">
        <v>12217</v>
      </c>
      <c r="F796" s="84">
        <v>0</v>
      </c>
      <c r="G796" s="84">
        <v>0</v>
      </c>
      <c r="H796" s="84">
        <v>12217</v>
      </c>
      <c r="I796" s="77">
        <v>0</v>
      </c>
      <c r="J796" s="77">
        <v>4.4444440000000002E-2</v>
      </c>
      <c r="K796" s="77">
        <v>0</v>
      </c>
      <c r="L796" s="77">
        <v>1</v>
      </c>
      <c r="M796" s="77">
        <v>0.99639964000000003</v>
      </c>
      <c r="N796" s="77">
        <v>0</v>
      </c>
      <c r="O796" s="77" t="s">
        <v>11</v>
      </c>
      <c r="P796" s="77">
        <v>0</v>
      </c>
      <c r="Q796" s="77">
        <v>0</v>
      </c>
      <c r="R796" s="77">
        <v>4.3478259999999998E-2</v>
      </c>
      <c r="S796" s="77">
        <v>0.18793334</v>
      </c>
      <c r="T796" s="77">
        <v>0.65277777999999997</v>
      </c>
      <c r="U796" s="77" t="s">
        <v>1146</v>
      </c>
      <c r="V796" s="10">
        <v>1</v>
      </c>
      <c r="W796" s="85">
        <v>0.96969696999999999</v>
      </c>
      <c r="X796" s="81">
        <v>61.405099999999997</v>
      </c>
      <c r="Y796" s="81">
        <v>61.405099999999997</v>
      </c>
      <c r="Z796" s="10" t="s">
        <v>114</v>
      </c>
      <c r="AA796" s="10">
        <v>2</v>
      </c>
      <c r="AB796" s="74">
        <v>33756.937004750587</v>
      </c>
      <c r="AC796" s="10">
        <v>1</v>
      </c>
      <c r="AD796" s="10">
        <v>1</v>
      </c>
      <c r="AE796" s="81">
        <v>53.125093749999998</v>
      </c>
      <c r="AF796" s="81">
        <v>61.405099999999997</v>
      </c>
      <c r="AG796" s="81">
        <v>8.2800100000000008</v>
      </c>
      <c r="AH796" s="10">
        <v>0</v>
      </c>
      <c r="AI796" s="74">
        <v>0</v>
      </c>
      <c r="AJ796" s="74">
        <f>Table1[[#This Row],[Improvement Payment Amount]]+Table1[[#This Row],[Incentive Payment Amount]]</f>
        <v>33756.937004750587</v>
      </c>
      <c r="AK796" s="3">
        <v>33756.937004750587</v>
      </c>
      <c r="AL796" s="3">
        <v>0</v>
      </c>
      <c r="AM796" s="3">
        <v>33756.937004750587</v>
      </c>
    </row>
    <row r="797" spans="1:39" ht="17.100000000000001" customHeight="1" x14ac:dyDescent="0.25">
      <c r="A797" s="82">
        <v>910000320</v>
      </c>
      <c r="B797" s="83" t="s">
        <v>429</v>
      </c>
      <c r="C797" s="10">
        <v>1639166242</v>
      </c>
      <c r="D797" s="10">
        <v>206190356</v>
      </c>
      <c r="E797" s="84">
        <v>2446</v>
      </c>
      <c r="F797" s="84">
        <v>0</v>
      </c>
      <c r="G797" s="84">
        <v>14452</v>
      </c>
      <c r="H797" s="84">
        <v>16898</v>
      </c>
      <c r="I797" s="77">
        <v>0</v>
      </c>
      <c r="J797" s="77">
        <v>2.5477710000000001E-2</v>
      </c>
      <c r="K797" s="77">
        <v>0</v>
      </c>
      <c r="L797" s="77">
        <v>1</v>
      </c>
      <c r="M797" s="77">
        <v>1</v>
      </c>
      <c r="N797" s="77">
        <v>0</v>
      </c>
      <c r="O797" s="77">
        <v>0.26923077000000001</v>
      </c>
      <c r="P797" s="77">
        <v>3.21543E-3</v>
      </c>
      <c r="Q797" s="77">
        <v>0</v>
      </c>
      <c r="R797" s="77">
        <v>8.6021509999999995E-2</v>
      </c>
      <c r="S797" s="77">
        <v>0.20663751</v>
      </c>
      <c r="T797" s="77">
        <v>0.77500000000000002</v>
      </c>
      <c r="U797" s="77" t="s">
        <v>1146</v>
      </c>
      <c r="V797" s="10">
        <v>1</v>
      </c>
      <c r="W797" s="85">
        <v>0.97323601000000004</v>
      </c>
      <c r="X797" s="81">
        <v>65.6935</v>
      </c>
      <c r="Y797" s="81">
        <v>65.6935</v>
      </c>
      <c r="Z797" s="10" t="s">
        <v>114</v>
      </c>
      <c r="AA797" s="10">
        <v>2</v>
      </c>
      <c r="AB797" s="74">
        <v>46691.063395782548</v>
      </c>
      <c r="AC797" s="10">
        <v>1</v>
      </c>
      <c r="AD797" s="10">
        <v>1</v>
      </c>
      <c r="AE797" s="81">
        <v>69.444625000000002</v>
      </c>
      <c r="AF797" s="81">
        <v>65.6935</v>
      </c>
      <c r="AG797" s="81">
        <v>-3.7511299999999999</v>
      </c>
      <c r="AH797" s="10">
        <v>0</v>
      </c>
      <c r="AI797" s="74">
        <v>0</v>
      </c>
      <c r="AJ797" s="74">
        <f>Table1[[#This Row],[Improvement Payment Amount]]+Table1[[#This Row],[Incentive Payment Amount]]</f>
        <v>46691.063395782548</v>
      </c>
      <c r="AK797" s="3">
        <v>46691.063395782548</v>
      </c>
      <c r="AL797" s="3">
        <v>0</v>
      </c>
      <c r="AM797" s="3">
        <v>46691.063395782548</v>
      </c>
    </row>
    <row r="798" spans="1:39" ht="17.100000000000001" customHeight="1" x14ac:dyDescent="0.25">
      <c r="A798" s="82">
        <v>910000322</v>
      </c>
      <c r="B798" s="83" t="s">
        <v>1002</v>
      </c>
      <c r="C798" s="10">
        <v>1437789252</v>
      </c>
      <c r="D798" s="10">
        <v>206190368</v>
      </c>
      <c r="E798" s="84">
        <v>7332</v>
      </c>
      <c r="F798" s="84">
        <v>0</v>
      </c>
      <c r="G798" s="84">
        <v>21819</v>
      </c>
      <c r="H798" s="84">
        <v>29151</v>
      </c>
      <c r="I798" s="77">
        <v>0</v>
      </c>
      <c r="J798" s="77">
        <v>9.8039200000000007E-3</v>
      </c>
      <c r="K798" s="77">
        <v>0</v>
      </c>
      <c r="L798" s="77">
        <v>1</v>
      </c>
      <c r="M798" s="77">
        <v>1</v>
      </c>
      <c r="N798" s="77">
        <v>0</v>
      </c>
      <c r="O798" s="77">
        <v>0.34057970999999998</v>
      </c>
      <c r="P798" s="77">
        <v>0</v>
      </c>
      <c r="Q798" s="77">
        <v>0</v>
      </c>
      <c r="R798" s="77">
        <v>3.719008E-2</v>
      </c>
      <c r="S798" s="77">
        <v>0.20842806999999999</v>
      </c>
      <c r="T798" s="77">
        <v>0.90123456999999996</v>
      </c>
      <c r="U798" s="77" t="s">
        <v>1146</v>
      </c>
      <c r="V798" s="10">
        <v>1</v>
      </c>
      <c r="W798" s="85">
        <v>0.96755161999999995</v>
      </c>
      <c r="X798" s="81">
        <v>78.888000000000005</v>
      </c>
      <c r="Y798" s="81">
        <v>78.888000000000005</v>
      </c>
      <c r="Z798" s="10" t="s">
        <v>78</v>
      </c>
      <c r="AA798" s="10" t="s">
        <v>36</v>
      </c>
      <c r="AB798" s="74">
        <v>0</v>
      </c>
      <c r="AC798" s="10">
        <v>1</v>
      </c>
      <c r="AD798" s="10">
        <v>0</v>
      </c>
      <c r="AE798" s="81">
        <v>19.444624999999998</v>
      </c>
      <c r="AF798" s="81">
        <v>78.888000000000005</v>
      </c>
      <c r="AG798" s="81">
        <v>59.443370000000002</v>
      </c>
      <c r="AH798" s="10">
        <v>1</v>
      </c>
      <c r="AI798" s="74">
        <v>0</v>
      </c>
      <c r="AJ798" s="74">
        <f>Table1[[#This Row],[Improvement Payment Amount]]+Table1[[#This Row],[Incentive Payment Amount]]</f>
        <v>0</v>
      </c>
      <c r="AK798" s="3">
        <v>0</v>
      </c>
      <c r="AL798" s="3">
        <v>0</v>
      </c>
      <c r="AM798" s="3">
        <v>0</v>
      </c>
    </row>
    <row r="799" spans="1:39" ht="17.100000000000001" customHeight="1" x14ac:dyDescent="0.25">
      <c r="A799" s="82">
        <v>910000324</v>
      </c>
      <c r="B799" s="83" t="s">
        <v>430</v>
      </c>
      <c r="C799" s="10">
        <v>1144226861</v>
      </c>
      <c r="D799" s="10">
        <v>206190441</v>
      </c>
      <c r="E799" s="84">
        <v>1424</v>
      </c>
      <c r="F799" s="84">
        <v>0</v>
      </c>
      <c r="G799" s="84">
        <v>22684</v>
      </c>
      <c r="H799" s="84">
        <v>24108</v>
      </c>
      <c r="I799" s="77">
        <v>0</v>
      </c>
      <c r="J799" s="77">
        <v>1.7857140000000001E-2</v>
      </c>
      <c r="K799" s="77">
        <v>1.052632E-2</v>
      </c>
      <c r="L799" s="77">
        <v>1</v>
      </c>
      <c r="M799" s="77">
        <v>1</v>
      </c>
      <c r="N799" s="77">
        <v>5.0000000000000001E-3</v>
      </c>
      <c r="O799" s="77">
        <v>0.74137931000000001</v>
      </c>
      <c r="P799" s="77">
        <v>0</v>
      </c>
      <c r="Q799" s="77">
        <v>3.3112580000000003E-2</v>
      </c>
      <c r="R799" s="77">
        <v>4.6296299999999999E-2</v>
      </c>
      <c r="S799" s="77">
        <v>0.18267267000000001</v>
      </c>
      <c r="T799" s="77">
        <v>0.54545454999999998</v>
      </c>
      <c r="U799" s="77" t="s">
        <v>1146</v>
      </c>
      <c r="V799" s="10">
        <v>1</v>
      </c>
      <c r="W799" s="85">
        <v>0.95272727000000001</v>
      </c>
      <c r="X799" s="81">
        <v>47.220999999999997</v>
      </c>
      <c r="Y799" s="81">
        <v>47.220999999999997</v>
      </c>
      <c r="Z799" s="10" t="s">
        <v>114</v>
      </c>
      <c r="AA799" s="10">
        <v>1</v>
      </c>
      <c r="AB799" s="74">
        <v>0</v>
      </c>
      <c r="AC799" s="10">
        <v>1</v>
      </c>
      <c r="AD799" s="10">
        <v>1</v>
      </c>
      <c r="AE799" s="81">
        <v>52.777875000000002</v>
      </c>
      <c r="AF799" s="81">
        <v>47.220999999999997</v>
      </c>
      <c r="AG799" s="81">
        <v>-5.5568799999999996</v>
      </c>
      <c r="AH799" s="10">
        <v>0</v>
      </c>
      <c r="AI799" s="74">
        <v>0</v>
      </c>
      <c r="AJ799" s="74">
        <f>Table1[[#This Row],[Improvement Payment Amount]]+Table1[[#This Row],[Incentive Payment Amount]]</f>
        <v>0</v>
      </c>
      <c r="AK799" s="3">
        <v>0</v>
      </c>
      <c r="AL799" s="3">
        <v>0</v>
      </c>
      <c r="AM799" s="3">
        <v>0</v>
      </c>
    </row>
    <row r="800" spans="1:39" ht="17.100000000000001" customHeight="1" x14ac:dyDescent="0.25">
      <c r="A800" s="82">
        <v>910000326</v>
      </c>
      <c r="B800" s="83" t="s">
        <v>1003</v>
      </c>
      <c r="C800" s="10">
        <v>1578557526</v>
      </c>
      <c r="D800" s="10">
        <v>206190443</v>
      </c>
      <c r="E800" s="84">
        <v>18750</v>
      </c>
      <c r="F800" s="84">
        <v>0</v>
      </c>
      <c r="G800" s="84">
        <v>0</v>
      </c>
      <c r="H800" s="84">
        <v>18750</v>
      </c>
      <c r="I800" s="77">
        <v>0</v>
      </c>
      <c r="J800" s="77">
        <v>5.9523800000000002E-3</v>
      </c>
      <c r="K800" s="77">
        <v>4.7619050000000003E-2</v>
      </c>
      <c r="L800" s="77">
        <v>1</v>
      </c>
      <c r="M800" s="77">
        <v>0.99455041</v>
      </c>
      <c r="N800" s="77">
        <v>0</v>
      </c>
      <c r="O800" s="77">
        <v>0.14285713999999999</v>
      </c>
      <c r="P800" s="77">
        <v>0</v>
      </c>
      <c r="Q800" s="77">
        <v>6.9444399999999996E-3</v>
      </c>
      <c r="R800" s="77">
        <v>1.9607840000000001E-2</v>
      </c>
      <c r="S800" s="77">
        <v>0.25100422999999999</v>
      </c>
      <c r="T800" s="77">
        <v>0.58730159000000004</v>
      </c>
      <c r="U800" s="77" t="s">
        <v>1146</v>
      </c>
      <c r="V800" s="10">
        <v>1</v>
      </c>
      <c r="W800" s="85">
        <v>0.93932039000000001</v>
      </c>
      <c r="X800" s="81">
        <v>63.055</v>
      </c>
      <c r="Y800" s="81">
        <v>63.055</v>
      </c>
      <c r="Z800" s="10" t="s">
        <v>78</v>
      </c>
      <c r="AA800" s="10" t="s">
        <v>36</v>
      </c>
      <c r="AB800" s="74">
        <v>0</v>
      </c>
      <c r="AC800" s="10">
        <v>1</v>
      </c>
      <c r="AD800" s="10">
        <v>0</v>
      </c>
      <c r="AE800" s="81">
        <v>63.889125</v>
      </c>
      <c r="AF800" s="81">
        <v>63.055</v>
      </c>
      <c r="AG800" s="81">
        <v>-0.83413000000000004</v>
      </c>
      <c r="AH800" s="10">
        <v>0</v>
      </c>
      <c r="AI800" s="74">
        <v>0</v>
      </c>
      <c r="AJ800" s="74">
        <f>Table1[[#This Row],[Improvement Payment Amount]]+Table1[[#This Row],[Incentive Payment Amount]]</f>
        <v>0</v>
      </c>
      <c r="AK800" s="3">
        <v>0</v>
      </c>
      <c r="AL800" s="3">
        <v>0</v>
      </c>
      <c r="AM800" s="3">
        <v>0</v>
      </c>
    </row>
    <row r="801" spans="1:39" ht="17.100000000000001" customHeight="1" x14ac:dyDescent="0.25">
      <c r="A801" s="82">
        <v>910000328</v>
      </c>
      <c r="B801" s="83" t="s">
        <v>431</v>
      </c>
      <c r="C801" s="10">
        <v>1235213810</v>
      </c>
      <c r="D801" s="10">
        <v>206190481</v>
      </c>
      <c r="E801" s="84">
        <v>9384</v>
      </c>
      <c r="F801" s="84">
        <v>2146</v>
      </c>
      <c r="G801" s="84">
        <v>41225</v>
      </c>
      <c r="H801" s="84">
        <v>52755</v>
      </c>
      <c r="I801" s="77">
        <v>0</v>
      </c>
      <c r="J801" s="77">
        <v>3.3898310000000001E-2</v>
      </c>
      <c r="K801" s="77">
        <v>7.4074099999999997E-3</v>
      </c>
      <c r="L801" s="77">
        <v>0.33898305000000001</v>
      </c>
      <c r="M801" s="77">
        <v>0.19897959000000001</v>
      </c>
      <c r="N801" s="77">
        <v>8.8183399999999992E-3</v>
      </c>
      <c r="O801" s="77">
        <v>0.35567009999999999</v>
      </c>
      <c r="P801" s="77">
        <v>3.6585369999999999E-2</v>
      </c>
      <c r="Q801" s="77">
        <v>1.5957450000000001E-2</v>
      </c>
      <c r="R801" s="77">
        <v>0.10526315999999999</v>
      </c>
      <c r="S801" s="77">
        <v>0.17546091</v>
      </c>
      <c r="T801" s="77">
        <v>0.81818181999999995</v>
      </c>
      <c r="U801" s="77" t="s">
        <v>1146</v>
      </c>
      <c r="V801" s="10">
        <v>1</v>
      </c>
      <c r="W801" s="85">
        <v>0.92656587000000001</v>
      </c>
      <c r="X801" s="81">
        <v>28.750499999999999</v>
      </c>
      <c r="Y801" s="81">
        <v>28.750499999999999</v>
      </c>
      <c r="Z801" s="10" t="s">
        <v>78</v>
      </c>
      <c r="AA801" s="10" t="s">
        <v>36</v>
      </c>
      <c r="AB801" s="74">
        <v>0</v>
      </c>
      <c r="AC801" s="10">
        <v>1</v>
      </c>
      <c r="AD801" s="10">
        <v>0</v>
      </c>
      <c r="AE801" s="81">
        <v>41.666375000000002</v>
      </c>
      <c r="AF801" s="81">
        <v>28.750499999999999</v>
      </c>
      <c r="AG801" s="81">
        <v>-12.91588</v>
      </c>
      <c r="AH801" s="10">
        <v>0</v>
      </c>
      <c r="AI801" s="74">
        <v>0</v>
      </c>
      <c r="AJ801" s="74">
        <f>Table1[[#This Row],[Improvement Payment Amount]]+Table1[[#This Row],[Incentive Payment Amount]]</f>
        <v>0</v>
      </c>
      <c r="AK801" s="3">
        <v>0</v>
      </c>
      <c r="AL801" s="3">
        <v>0</v>
      </c>
      <c r="AM801" s="3">
        <v>0</v>
      </c>
    </row>
    <row r="802" spans="1:39" ht="17.100000000000001" customHeight="1" x14ac:dyDescent="0.25">
      <c r="A802" s="82">
        <v>910000330</v>
      </c>
      <c r="B802" s="83" t="s">
        <v>432</v>
      </c>
      <c r="C802" s="10">
        <v>1487645214</v>
      </c>
      <c r="D802" s="10">
        <v>206190699</v>
      </c>
      <c r="E802" s="84">
        <v>2041</v>
      </c>
      <c r="F802" s="84">
        <v>0</v>
      </c>
      <c r="G802" s="84">
        <v>16940</v>
      </c>
      <c r="H802" s="84">
        <v>18981</v>
      </c>
      <c r="I802" s="77">
        <v>0</v>
      </c>
      <c r="J802" s="77">
        <v>1.8292679999999999E-2</v>
      </c>
      <c r="K802" s="77">
        <v>0</v>
      </c>
      <c r="L802" s="77">
        <v>1</v>
      </c>
      <c r="M802" s="77">
        <v>1</v>
      </c>
      <c r="N802" s="77">
        <v>0</v>
      </c>
      <c r="O802" s="77">
        <v>0.12068966</v>
      </c>
      <c r="P802" s="77">
        <v>1.604278E-2</v>
      </c>
      <c r="Q802" s="77">
        <v>0</v>
      </c>
      <c r="R802" s="77">
        <v>0.17647059000000001</v>
      </c>
      <c r="S802" s="77">
        <v>0.29205441999999998</v>
      </c>
      <c r="T802" s="77">
        <v>0.70833332999999998</v>
      </c>
      <c r="U802" s="77" t="s">
        <v>1146</v>
      </c>
      <c r="V802" s="10">
        <v>1</v>
      </c>
      <c r="W802" s="85">
        <v>0.98583569000000004</v>
      </c>
      <c r="X802" s="81">
        <v>60.415500000000002</v>
      </c>
      <c r="Y802" s="81">
        <v>60.415500000000002</v>
      </c>
      <c r="Z802" s="10" t="s">
        <v>114</v>
      </c>
      <c r="AA802" s="10">
        <v>2</v>
      </c>
      <c r="AB802" s="74">
        <v>52446.625299760242</v>
      </c>
      <c r="AC802" s="10">
        <v>1</v>
      </c>
      <c r="AD802" s="10">
        <v>1</v>
      </c>
      <c r="AE802" s="81">
        <v>63.889125</v>
      </c>
      <c r="AF802" s="81">
        <v>60.415500000000002</v>
      </c>
      <c r="AG802" s="81">
        <v>-3.47363</v>
      </c>
      <c r="AH802" s="10">
        <v>0</v>
      </c>
      <c r="AI802" s="74">
        <v>0</v>
      </c>
      <c r="AJ802" s="74">
        <f>Table1[[#This Row],[Improvement Payment Amount]]+Table1[[#This Row],[Incentive Payment Amount]]</f>
        <v>52446.625299760242</v>
      </c>
      <c r="AK802" s="3">
        <v>52446.625299760242</v>
      </c>
      <c r="AL802" s="3">
        <v>0</v>
      </c>
      <c r="AM802" s="3">
        <v>52446.625299760242</v>
      </c>
    </row>
    <row r="803" spans="1:39" ht="17.100000000000001" customHeight="1" x14ac:dyDescent="0.25">
      <c r="A803" s="82">
        <v>910000332</v>
      </c>
      <c r="B803" s="83" t="s">
        <v>433</v>
      </c>
      <c r="C803" s="10">
        <v>1033103205</v>
      </c>
      <c r="D803" s="10">
        <v>206190774</v>
      </c>
      <c r="E803" s="84">
        <v>27936</v>
      </c>
      <c r="F803" s="84">
        <v>0</v>
      </c>
      <c r="G803" s="84">
        <v>0</v>
      </c>
      <c r="H803" s="84">
        <v>27936</v>
      </c>
      <c r="I803" s="77">
        <v>0</v>
      </c>
      <c r="J803" s="77">
        <v>1.492537E-2</v>
      </c>
      <c r="K803" s="77">
        <v>6.0975600000000001E-3</v>
      </c>
      <c r="L803" s="77">
        <v>1</v>
      </c>
      <c r="M803" s="77">
        <v>1</v>
      </c>
      <c r="N803" s="77">
        <v>0</v>
      </c>
      <c r="O803" s="77">
        <v>0.19607843</v>
      </c>
      <c r="P803" s="77">
        <v>0</v>
      </c>
      <c r="Q803" s="77">
        <v>0</v>
      </c>
      <c r="R803" s="77">
        <v>2.298851E-2</v>
      </c>
      <c r="S803" s="77">
        <v>0.21876409999999999</v>
      </c>
      <c r="T803" s="77">
        <v>0.62264151000000001</v>
      </c>
      <c r="U803" s="77" t="s">
        <v>1146</v>
      </c>
      <c r="V803" s="10">
        <v>1</v>
      </c>
      <c r="W803" s="85">
        <v>0.96808510999999997</v>
      </c>
      <c r="X803" s="81">
        <v>63.054000000000002</v>
      </c>
      <c r="Y803" s="81">
        <v>63.054000000000002</v>
      </c>
      <c r="Z803" s="10" t="s">
        <v>114</v>
      </c>
      <c r="AA803" s="10">
        <v>2</v>
      </c>
      <c r="AB803" s="74">
        <v>77190.291574421892</v>
      </c>
      <c r="AC803" s="10">
        <v>1</v>
      </c>
      <c r="AD803" s="10">
        <v>1</v>
      </c>
      <c r="AE803" s="81">
        <v>77.778000000000006</v>
      </c>
      <c r="AF803" s="81">
        <v>63.054000000000002</v>
      </c>
      <c r="AG803" s="81">
        <v>-14.724</v>
      </c>
      <c r="AH803" s="10">
        <v>0</v>
      </c>
      <c r="AI803" s="74">
        <v>0</v>
      </c>
      <c r="AJ803" s="74">
        <f>Table1[[#This Row],[Improvement Payment Amount]]+Table1[[#This Row],[Incentive Payment Amount]]</f>
        <v>77190.291574421892</v>
      </c>
      <c r="AK803" s="3">
        <v>77190.291574421892</v>
      </c>
      <c r="AL803" s="3">
        <v>0</v>
      </c>
      <c r="AM803" s="3">
        <v>77190.291574421892</v>
      </c>
    </row>
    <row r="804" spans="1:39" ht="17.100000000000001" customHeight="1" x14ac:dyDescent="0.25">
      <c r="A804" s="82">
        <v>910000334</v>
      </c>
      <c r="B804" s="83" t="s">
        <v>434</v>
      </c>
      <c r="C804" s="10">
        <v>1891872644</v>
      </c>
      <c r="D804" s="10">
        <v>206190885</v>
      </c>
      <c r="E804" s="84">
        <v>3216</v>
      </c>
      <c r="F804" s="84">
        <v>0</v>
      </c>
      <c r="G804" s="84">
        <v>16950</v>
      </c>
      <c r="H804" s="84">
        <v>20166</v>
      </c>
      <c r="I804" s="77">
        <v>0</v>
      </c>
      <c r="J804" s="77">
        <v>3.2258059999999998E-2</v>
      </c>
      <c r="K804" s="77">
        <v>6.4102600000000001E-3</v>
      </c>
      <c r="L804" s="77">
        <v>0.98662207000000002</v>
      </c>
      <c r="M804" s="77">
        <v>0.98843930999999996</v>
      </c>
      <c r="N804" s="77">
        <v>0</v>
      </c>
      <c r="O804" s="77" t="s">
        <v>11</v>
      </c>
      <c r="P804" s="77">
        <v>3.1963470000000001E-2</v>
      </c>
      <c r="Q804" s="77">
        <v>1.0101010000000001E-2</v>
      </c>
      <c r="R804" s="77">
        <v>0.10240964</v>
      </c>
      <c r="S804" s="77">
        <v>0.16958980000000001</v>
      </c>
      <c r="T804" s="77">
        <v>0.71250000000000002</v>
      </c>
      <c r="U804" s="77" t="s">
        <v>1146</v>
      </c>
      <c r="V804" s="10">
        <v>1</v>
      </c>
      <c r="W804" s="85">
        <v>0.99162011000000005</v>
      </c>
      <c r="X804" s="81">
        <v>40.624499999999998</v>
      </c>
      <c r="Y804" s="81">
        <v>40.624499999999998</v>
      </c>
      <c r="Z804" s="10" t="s">
        <v>114</v>
      </c>
      <c r="AA804" s="10">
        <v>1</v>
      </c>
      <c r="AB804" s="74">
        <v>0</v>
      </c>
      <c r="AC804" s="10">
        <v>1</v>
      </c>
      <c r="AD804" s="10">
        <v>1</v>
      </c>
      <c r="AE804" s="81">
        <v>41.666625000000003</v>
      </c>
      <c r="AF804" s="81">
        <v>40.624499999999998</v>
      </c>
      <c r="AG804" s="81">
        <v>-1.04213</v>
      </c>
      <c r="AH804" s="10">
        <v>0</v>
      </c>
      <c r="AI804" s="74">
        <v>0</v>
      </c>
      <c r="AJ804" s="74">
        <f>Table1[[#This Row],[Improvement Payment Amount]]+Table1[[#This Row],[Incentive Payment Amount]]</f>
        <v>0</v>
      </c>
      <c r="AK804" s="3">
        <v>0</v>
      </c>
      <c r="AL804" s="3">
        <v>0</v>
      </c>
      <c r="AM804" s="3">
        <v>0</v>
      </c>
    </row>
    <row r="805" spans="1:39" ht="17.100000000000001" customHeight="1" x14ac:dyDescent="0.25">
      <c r="A805" s="82">
        <v>910000336</v>
      </c>
      <c r="B805" s="83" t="s">
        <v>435</v>
      </c>
      <c r="C805" s="10">
        <v>1942605456</v>
      </c>
      <c r="D805" s="10">
        <v>206190613</v>
      </c>
      <c r="E805" s="84">
        <v>5551</v>
      </c>
      <c r="F805" s="84">
        <v>0</v>
      </c>
      <c r="G805" s="84">
        <v>22093</v>
      </c>
      <c r="H805" s="84">
        <v>27644</v>
      </c>
      <c r="I805" s="77">
        <v>0</v>
      </c>
      <c r="J805" s="77">
        <v>1.181102E-2</v>
      </c>
      <c r="K805" s="77">
        <v>6.9852940000000002E-2</v>
      </c>
      <c r="L805" s="77">
        <v>1</v>
      </c>
      <c r="M805" s="77">
        <v>1</v>
      </c>
      <c r="N805" s="77">
        <v>3.0864199999999999E-3</v>
      </c>
      <c r="O805" s="77">
        <v>0.27777777999999997</v>
      </c>
      <c r="P805" s="77">
        <v>0</v>
      </c>
      <c r="Q805" s="77">
        <v>0</v>
      </c>
      <c r="R805" s="77">
        <v>3.4920630000000001E-2</v>
      </c>
      <c r="S805" s="77">
        <v>0.2026577</v>
      </c>
      <c r="T805" s="77">
        <v>0.74285714000000003</v>
      </c>
      <c r="U805" s="77" t="s">
        <v>1146</v>
      </c>
      <c r="V805" s="10">
        <v>1</v>
      </c>
      <c r="W805" s="85">
        <v>0.89495798000000004</v>
      </c>
      <c r="X805" s="81">
        <v>57.776000000000003</v>
      </c>
      <c r="Y805" s="81">
        <v>0</v>
      </c>
      <c r="Z805" s="10" t="s">
        <v>78</v>
      </c>
      <c r="AA805" s="10" t="s">
        <v>36</v>
      </c>
      <c r="AB805" s="74">
        <v>0</v>
      </c>
      <c r="AC805" s="10">
        <v>1</v>
      </c>
      <c r="AD805" s="10">
        <v>0</v>
      </c>
      <c r="AE805" s="81">
        <v>47.222625000000001</v>
      </c>
      <c r="AF805" s="81">
        <v>57.776000000000003</v>
      </c>
      <c r="AG805" s="81">
        <v>10.553369999999999</v>
      </c>
      <c r="AH805" s="10">
        <v>0</v>
      </c>
      <c r="AI805" s="74">
        <v>0</v>
      </c>
      <c r="AJ805" s="74">
        <f>Table1[[#This Row],[Improvement Payment Amount]]+Table1[[#This Row],[Incentive Payment Amount]]</f>
        <v>0</v>
      </c>
      <c r="AK805" s="3">
        <v>0</v>
      </c>
      <c r="AL805" s="3">
        <v>0</v>
      </c>
      <c r="AM805" s="3">
        <v>0</v>
      </c>
    </row>
    <row r="806" spans="1:39" ht="17.100000000000001" customHeight="1" x14ac:dyDescent="0.25">
      <c r="A806" s="82">
        <v>920000001</v>
      </c>
      <c r="B806" s="83" t="s">
        <v>568</v>
      </c>
      <c r="C806" s="10">
        <v>1477645927</v>
      </c>
      <c r="D806" s="10">
        <v>206190021</v>
      </c>
      <c r="E806" s="84">
        <v>1</v>
      </c>
      <c r="F806" s="84">
        <v>11320</v>
      </c>
      <c r="G806" s="84">
        <v>0</v>
      </c>
      <c r="H806" s="84">
        <v>11321</v>
      </c>
      <c r="I806" s="77">
        <v>3.3557000000000001E-3</v>
      </c>
      <c r="J806" s="77">
        <v>5.1369860000000003E-2</v>
      </c>
      <c r="K806" s="77">
        <v>3.2258059999999998E-2</v>
      </c>
      <c r="L806" s="77">
        <v>0.73684210999999999</v>
      </c>
      <c r="M806" s="77">
        <v>0.59139785</v>
      </c>
      <c r="N806" s="77">
        <v>2.693603E-2</v>
      </c>
      <c r="O806" s="77" t="s">
        <v>11</v>
      </c>
      <c r="P806" s="77" t="s">
        <v>11</v>
      </c>
      <c r="Q806" s="77">
        <v>0.21276596</v>
      </c>
      <c r="R806" s="77">
        <v>8.5714289999999999E-2</v>
      </c>
      <c r="S806" s="77">
        <v>0.14971826999999999</v>
      </c>
      <c r="T806" s="77">
        <v>0.74212034000000004</v>
      </c>
      <c r="U806" s="77" t="s">
        <v>1146</v>
      </c>
      <c r="V806" s="10" t="s">
        <v>1153</v>
      </c>
      <c r="W806" s="85">
        <v>0.97947214000000005</v>
      </c>
      <c r="X806" s="81">
        <v>22.813300000000002</v>
      </c>
      <c r="Y806" s="81">
        <v>22.813300000000002</v>
      </c>
      <c r="Z806" s="10" t="s">
        <v>78</v>
      </c>
      <c r="AA806" s="10" t="s">
        <v>36</v>
      </c>
      <c r="AB806" s="74">
        <v>0</v>
      </c>
      <c r="AC806" s="10">
        <v>1</v>
      </c>
      <c r="AD806" s="10">
        <v>0</v>
      </c>
      <c r="AE806" s="81">
        <v>28.571142857000002</v>
      </c>
      <c r="AF806" s="81">
        <v>22.813300000000002</v>
      </c>
      <c r="AG806" s="81">
        <v>-5.7578399999999998</v>
      </c>
      <c r="AH806" s="10">
        <v>0</v>
      </c>
      <c r="AI806" s="74">
        <v>0</v>
      </c>
      <c r="AJ806" s="74">
        <f>Table1[[#This Row],[Improvement Payment Amount]]+Table1[[#This Row],[Incentive Payment Amount]]</f>
        <v>0</v>
      </c>
      <c r="AK806" s="3">
        <v>0</v>
      </c>
      <c r="AL806" s="3">
        <v>0</v>
      </c>
      <c r="AM806" s="3">
        <v>0</v>
      </c>
    </row>
    <row r="807" spans="1:39" ht="17.100000000000001" customHeight="1" x14ac:dyDescent="0.25">
      <c r="A807" s="82">
        <v>920000002</v>
      </c>
      <c r="B807" s="83" t="s">
        <v>436</v>
      </c>
      <c r="C807" s="10">
        <v>1851401251</v>
      </c>
      <c r="D807" s="10">
        <v>206190042</v>
      </c>
      <c r="E807" s="84">
        <v>8563</v>
      </c>
      <c r="F807" s="84">
        <v>0</v>
      </c>
      <c r="G807" s="84">
        <v>35738</v>
      </c>
      <c r="H807" s="84">
        <v>44301</v>
      </c>
      <c r="I807" s="77">
        <v>0</v>
      </c>
      <c r="J807" s="77">
        <v>2.9032260000000001E-2</v>
      </c>
      <c r="K807" s="77">
        <v>5.228758E-2</v>
      </c>
      <c r="L807" s="77">
        <v>0.99472296000000004</v>
      </c>
      <c r="M807" s="77">
        <v>0.99278845999999998</v>
      </c>
      <c r="N807" s="77">
        <v>7.7922099999999999E-3</v>
      </c>
      <c r="O807" s="77">
        <v>0.34782608999999998</v>
      </c>
      <c r="P807" s="77">
        <v>0</v>
      </c>
      <c r="Q807" s="77">
        <v>3.3670000000000002E-3</v>
      </c>
      <c r="R807" s="77">
        <v>0.11206897</v>
      </c>
      <c r="S807" s="77">
        <v>0.14474871</v>
      </c>
      <c r="T807" s="77">
        <v>0.71710525999999997</v>
      </c>
      <c r="U807" s="77" t="s">
        <v>1146</v>
      </c>
      <c r="V807" s="10">
        <v>1</v>
      </c>
      <c r="W807" s="85">
        <v>0.95975854999999999</v>
      </c>
      <c r="X807" s="81">
        <v>34.026499999999999</v>
      </c>
      <c r="Y807" s="81">
        <v>34.026499999999999</v>
      </c>
      <c r="Z807" s="10" t="s">
        <v>114</v>
      </c>
      <c r="AA807" s="10">
        <v>1</v>
      </c>
      <c r="AB807" s="74">
        <v>0</v>
      </c>
      <c r="AC807" s="10">
        <v>1</v>
      </c>
      <c r="AD807" s="10">
        <v>1</v>
      </c>
      <c r="AE807" s="81">
        <v>47.222375</v>
      </c>
      <c r="AF807" s="81">
        <v>34.026499999999999</v>
      </c>
      <c r="AG807" s="81">
        <v>-13.195880000000001</v>
      </c>
      <c r="AH807" s="10">
        <v>0</v>
      </c>
      <c r="AI807" s="74">
        <v>0</v>
      </c>
      <c r="AJ807" s="74">
        <f>Table1[[#This Row],[Improvement Payment Amount]]+Table1[[#This Row],[Incentive Payment Amount]]</f>
        <v>0</v>
      </c>
      <c r="AK807" s="3">
        <v>0</v>
      </c>
      <c r="AL807" s="3">
        <v>0</v>
      </c>
      <c r="AM807" s="3">
        <v>0</v>
      </c>
    </row>
    <row r="808" spans="1:39" ht="17.100000000000001" customHeight="1" x14ac:dyDescent="0.25">
      <c r="A808" s="82">
        <v>920000003</v>
      </c>
      <c r="B808" s="83" t="s">
        <v>437</v>
      </c>
      <c r="C808" s="10">
        <v>1073918710</v>
      </c>
      <c r="D808" s="10">
        <v>206190213</v>
      </c>
      <c r="E808" s="84">
        <v>3056</v>
      </c>
      <c r="F808" s="84">
        <v>0</v>
      </c>
      <c r="G808" s="84">
        <v>19833</v>
      </c>
      <c r="H808" s="84">
        <v>22889</v>
      </c>
      <c r="I808" s="77">
        <v>0</v>
      </c>
      <c r="J808" s="77">
        <v>1.459854E-2</v>
      </c>
      <c r="K808" s="77">
        <v>7.1942450000000005E-2</v>
      </c>
      <c r="L808" s="77">
        <v>0.77297296999999998</v>
      </c>
      <c r="M808" s="77">
        <v>0.80876493999999999</v>
      </c>
      <c r="N808" s="77">
        <v>1.685393E-2</v>
      </c>
      <c r="O808" s="77">
        <v>0.14000000000000001</v>
      </c>
      <c r="P808" s="77">
        <v>0.2</v>
      </c>
      <c r="Q808" s="77">
        <v>5.1470589999999997E-2</v>
      </c>
      <c r="R808" s="77">
        <v>6.1224489999999999E-2</v>
      </c>
      <c r="S808" s="77">
        <v>0.24363704</v>
      </c>
      <c r="T808" s="77">
        <v>0.80392156999999997</v>
      </c>
      <c r="U808" s="77" t="s">
        <v>1146</v>
      </c>
      <c r="V808" s="10">
        <v>1</v>
      </c>
      <c r="W808" s="85">
        <v>0.99568966000000003</v>
      </c>
      <c r="X808" s="81">
        <v>31.39</v>
      </c>
      <c r="Y808" s="81">
        <v>31.39</v>
      </c>
      <c r="Z808" s="10" t="s">
        <v>114</v>
      </c>
      <c r="AA808" s="10">
        <v>1</v>
      </c>
      <c r="AB808" s="74">
        <v>0</v>
      </c>
      <c r="AC808" s="10">
        <v>1</v>
      </c>
      <c r="AD808" s="10">
        <v>1</v>
      </c>
      <c r="AE808" s="81">
        <v>27.7775</v>
      </c>
      <c r="AF808" s="81">
        <v>31.39</v>
      </c>
      <c r="AG808" s="81">
        <v>3.6124999999999998</v>
      </c>
      <c r="AH808" s="10">
        <v>0</v>
      </c>
      <c r="AI808" s="74">
        <v>0</v>
      </c>
      <c r="AJ808" s="74">
        <f>Table1[[#This Row],[Improvement Payment Amount]]+Table1[[#This Row],[Incentive Payment Amount]]</f>
        <v>0</v>
      </c>
      <c r="AK808" s="3">
        <v>0</v>
      </c>
      <c r="AL808" s="3">
        <v>0</v>
      </c>
      <c r="AM808" s="3">
        <v>0</v>
      </c>
    </row>
    <row r="809" spans="1:39" ht="17.100000000000001" customHeight="1" x14ac:dyDescent="0.25">
      <c r="A809" s="82">
        <v>920000004</v>
      </c>
      <c r="B809" s="83" t="s">
        <v>1004</v>
      </c>
      <c r="C809" s="10">
        <v>1932496767</v>
      </c>
      <c r="D809" s="10">
        <v>206190161</v>
      </c>
      <c r="E809" s="84">
        <v>6615</v>
      </c>
      <c r="F809" s="84">
        <v>0</v>
      </c>
      <c r="G809" s="84">
        <v>41654</v>
      </c>
      <c r="H809" s="84">
        <v>48269</v>
      </c>
      <c r="I809" s="77">
        <v>1.8050500000000001E-3</v>
      </c>
      <c r="J809" s="77">
        <v>1.023891E-2</v>
      </c>
      <c r="K809" s="77">
        <v>0</v>
      </c>
      <c r="L809" s="77">
        <v>0.99484536000000001</v>
      </c>
      <c r="M809" s="77">
        <v>0.99154334</v>
      </c>
      <c r="N809" s="77">
        <v>0</v>
      </c>
      <c r="O809" s="77">
        <v>0.15053763000000001</v>
      </c>
      <c r="P809" s="77">
        <v>0</v>
      </c>
      <c r="Q809" s="77">
        <v>0</v>
      </c>
      <c r="R809" s="77">
        <v>8.2627119999999998E-2</v>
      </c>
      <c r="S809" s="77">
        <v>0.21686121</v>
      </c>
      <c r="T809" s="77">
        <v>0.84210525999999997</v>
      </c>
      <c r="U809" s="77" t="s">
        <v>1146</v>
      </c>
      <c r="V809" s="10">
        <v>1</v>
      </c>
      <c r="W809" s="85">
        <v>0.99140892999999997</v>
      </c>
      <c r="X809" s="81">
        <v>73.611000000000004</v>
      </c>
      <c r="Y809" s="81">
        <v>73.611000000000004</v>
      </c>
      <c r="Z809" s="10" t="s">
        <v>114</v>
      </c>
      <c r="AA809" s="10">
        <v>3</v>
      </c>
      <c r="AB809" s="74">
        <v>200058.96606560191</v>
      </c>
      <c r="AC809" s="10">
        <v>1</v>
      </c>
      <c r="AD809" s="10">
        <v>1</v>
      </c>
      <c r="AE809" s="81">
        <v>61.111249999999998</v>
      </c>
      <c r="AF809" s="81">
        <v>73.611000000000004</v>
      </c>
      <c r="AG809" s="81">
        <v>12.499750000000001</v>
      </c>
      <c r="AH809" s="10">
        <v>0</v>
      </c>
      <c r="AI809" s="74">
        <v>0</v>
      </c>
      <c r="AJ809" s="74">
        <f>Table1[[#This Row],[Improvement Payment Amount]]+Table1[[#This Row],[Incentive Payment Amount]]</f>
        <v>200058.96606560191</v>
      </c>
      <c r="AK809" s="3">
        <v>200058.96606560191</v>
      </c>
      <c r="AL809" s="3">
        <v>0</v>
      </c>
      <c r="AM809" s="3">
        <v>200058.96606560191</v>
      </c>
    </row>
    <row r="810" spans="1:39" ht="17.100000000000001" customHeight="1" x14ac:dyDescent="0.25">
      <c r="A810" s="82">
        <v>920000005</v>
      </c>
      <c r="B810" s="83" t="s">
        <v>1005</v>
      </c>
      <c r="C810" s="10">
        <v>1790766376</v>
      </c>
      <c r="D810" s="10">
        <v>206190214</v>
      </c>
      <c r="E810" s="84">
        <v>1277</v>
      </c>
      <c r="F810" s="84">
        <v>0</v>
      </c>
      <c r="G810" s="84">
        <v>13465</v>
      </c>
      <c r="H810" s="84">
        <v>14742</v>
      </c>
      <c r="I810" s="77">
        <v>1.294498E-2</v>
      </c>
      <c r="J810" s="77">
        <v>1.209677E-2</v>
      </c>
      <c r="K810" s="77">
        <v>0</v>
      </c>
      <c r="L810" s="77">
        <v>1</v>
      </c>
      <c r="M810" s="77">
        <v>1</v>
      </c>
      <c r="N810" s="77">
        <v>0</v>
      </c>
      <c r="O810" s="77">
        <v>0.2</v>
      </c>
      <c r="P810" s="77">
        <v>0</v>
      </c>
      <c r="Q810" s="77">
        <v>0</v>
      </c>
      <c r="R810" s="77">
        <v>4.391892E-2</v>
      </c>
      <c r="S810" s="77">
        <v>0.10200492</v>
      </c>
      <c r="T810" s="77">
        <v>0.86363635999999999</v>
      </c>
      <c r="U810" s="77" t="s">
        <v>1146</v>
      </c>
      <c r="V810" s="10">
        <v>1</v>
      </c>
      <c r="W810" s="85">
        <v>1</v>
      </c>
      <c r="X810" s="81">
        <v>89.444000000000003</v>
      </c>
      <c r="Y810" s="81">
        <v>89.444000000000003</v>
      </c>
      <c r="Z810" s="10" t="s">
        <v>114</v>
      </c>
      <c r="AA810" s="10">
        <v>3</v>
      </c>
      <c r="AB810" s="74">
        <v>61100.691494315266</v>
      </c>
      <c r="AC810" s="10">
        <v>1</v>
      </c>
      <c r="AD810" s="10">
        <v>1</v>
      </c>
      <c r="AE810" s="81">
        <v>75.000124999999997</v>
      </c>
      <c r="AF810" s="81">
        <v>89.444000000000003</v>
      </c>
      <c r="AG810" s="81">
        <v>14.44387</v>
      </c>
      <c r="AH810" s="10">
        <v>0</v>
      </c>
      <c r="AI810" s="74">
        <v>0</v>
      </c>
      <c r="AJ810" s="74">
        <f>Table1[[#This Row],[Improvement Payment Amount]]+Table1[[#This Row],[Incentive Payment Amount]]</f>
        <v>61100.691494315266</v>
      </c>
      <c r="AK810" s="3">
        <v>61100.691494315266</v>
      </c>
      <c r="AL810" s="3">
        <v>0</v>
      </c>
      <c r="AM810" s="3">
        <v>61100.691494315266</v>
      </c>
    </row>
    <row r="811" spans="1:39" ht="17.100000000000001" customHeight="1" x14ac:dyDescent="0.25">
      <c r="A811" s="82">
        <v>920000007</v>
      </c>
      <c r="B811" s="83" t="s">
        <v>438</v>
      </c>
      <c r="C811" s="10">
        <v>1184619827</v>
      </c>
      <c r="D811" s="10">
        <v>206190554</v>
      </c>
      <c r="E811" s="84">
        <v>3567</v>
      </c>
      <c r="F811" s="84">
        <v>1421</v>
      </c>
      <c r="G811" s="84">
        <v>17937</v>
      </c>
      <c r="H811" s="84">
        <v>22925</v>
      </c>
      <c r="I811" s="77">
        <v>7.5188E-3</v>
      </c>
      <c r="J811" s="77">
        <v>2.475248E-2</v>
      </c>
      <c r="K811" s="77">
        <v>0</v>
      </c>
      <c r="L811" s="77">
        <v>0.99808061000000003</v>
      </c>
      <c r="M811" s="77">
        <v>0.95431471999999995</v>
      </c>
      <c r="N811" s="77">
        <v>0</v>
      </c>
      <c r="O811" s="77">
        <v>0.28749999999999998</v>
      </c>
      <c r="P811" s="77">
        <v>0</v>
      </c>
      <c r="Q811" s="77">
        <v>0</v>
      </c>
      <c r="R811" s="77">
        <v>5.0847459999999997E-2</v>
      </c>
      <c r="S811" s="77">
        <v>0.16566463000000001</v>
      </c>
      <c r="T811" s="77">
        <v>0.72727273000000003</v>
      </c>
      <c r="U811" s="77" t="s">
        <v>1146</v>
      </c>
      <c r="V811" s="10">
        <v>1</v>
      </c>
      <c r="W811" s="85">
        <v>0.98969072000000002</v>
      </c>
      <c r="X811" s="81">
        <v>63.055</v>
      </c>
      <c r="Y811" s="81">
        <v>63.055</v>
      </c>
      <c r="Z811" s="10" t="s">
        <v>114</v>
      </c>
      <c r="AA811" s="10">
        <v>2</v>
      </c>
      <c r="AB811" s="74">
        <v>63344.338285496204</v>
      </c>
      <c r="AC811" s="10">
        <v>1</v>
      </c>
      <c r="AD811" s="10">
        <v>1</v>
      </c>
      <c r="AE811" s="81">
        <v>55.555999999999997</v>
      </c>
      <c r="AF811" s="81">
        <v>63.055</v>
      </c>
      <c r="AG811" s="81">
        <v>7.4989999999999997</v>
      </c>
      <c r="AH811" s="10">
        <v>0</v>
      </c>
      <c r="AI811" s="74">
        <v>0</v>
      </c>
      <c r="AJ811" s="74">
        <f>Table1[[#This Row],[Improvement Payment Amount]]+Table1[[#This Row],[Incentive Payment Amount]]</f>
        <v>63344.338285496204</v>
      </c>
      <c r="AK811" s="3">
        <v>63344.338285496204</v>
      </c>
      <c r="AL811" s="3">
        <v>0</v>
      </c>
      <c r="AM811" s="3">
        <v>63344.338285496204</v>
      </c>
    </row>
    <row r="812" spans="1:39" ht="17.100000000000001" customHeight="1" x14ac:dyDescent="0.25">
      <c r="A812" s="82">
        <v>920000008</v>
      </c>
      <c r="B812" s="83" t="s">
        <v>439</v>
      </c>
      <c r="C812" s="10">
        <v>1790854180</v>
      </c>
      <c r="D812" s="10">
        <v>206190653</v>
      </c>
      <c r="E812" s="84">
        <v>3044</v>
      </c>
      <c r="F812" s="84">
        <v>1819</v>
      </c>
      <c r="G812" s="84">
        <v>12156</v>
      </c>
      <c r="H812" s="84">
        <v>17019</v>
      </c>
      <c r="I812" s="77">
        <v>9.5238100000000006E-3</v>
      </c>
      <c r="J812" s="77">
        <v>5.2083329999999997E-2</v>
      </c>
      <c r="K812" s="77">
        <v>4.2735000000000004E-3</v>
      </c>
      <c r="L812" s="77">
        <v>0.50785340000000001</v>
      </c>
      <c r="M812" s="77">
        <v>0.43852458999999999</v>
      </c>
      <c r="N812" s="77">
        <v>6.3122919999999999E-2</v>
      </c>
      <c r="O812" s="77">
        <v>0.625</v>
      </c>
      <c r="P812" s="77">
        <v>0.1192053</v>
      </c>
      <c r="Q812" s="77">
        <v>1.098901E-2</v>
      </c>
      <c r="R812" s="77">
        <v>9.2391299999999996E-2</v>
      </c>
      <c r="S812" s="77">
        <v>0.12811512999999999</v>
      </c>
      <c r="T812" s="77">
        <v>0.59230769000000005</v>
      </c>
      <c r="U812" s="77" t="s">
        <v>1146</v>
      </c>
      <c r="V812" s="10">
        <v>1</v>
      </c>
      <c r="W812" s="85">
        <v>0.99085365999999997</v>
      </c>
      <c r="X812" s="81">
        <v>28.750499999999999</v>
      </c>
      <c r="Y812" s="81">
        <v>28.750499999999999</v>
      </c>
      <c r="Z812" s="10" t="s">
        <v>114</v>
      </c>
      <c r="AA812" s="10">
        <v>1</v>
      </c>
      <c r="AB812" s="74">
        <v>0</v>
      </c>
      <c r="AC812" s="10">
        <v>1</v>
      </c>
      <c r="AD812" s="10">
        <v>1</v>
      </c>
      <c r="AE812" s="81">
        <v>22.222000000000001</v>
      </c>
      <c r="AF812" s="81">
        <v>28.750499999999999</v>
      </c>
      <c r="AG812" s="81">
        <v>6.5285000000000002</v>
      </c>
      <c r="AH812" s="10">
        <v>0</v>
      </c>
      <c r="AI812" s="74">
        <v>0</v>
      </c>
      <c r="AJ812" s="74">
        <f>Table1[[#This Row],[Improvement Payment Amount]]+Table1[[#This Row],[Incentive Payment Amount]]</f>
        <v>0</v>
      </c>
      <c r="AK812" s="3">
        <v>0</v>
      </c>
      <c r="AL812" s="3">
        <v>0</v>
      </c>
      <c r="AM812" s="3">
        <v>0</v>
      </c>
    </row>
    <row r="813" spans="1:39" ht="17.100000000000001" customHeight="1" x14ac:dyDescent="0.25">
      <c r="A813" s="82">
        <v>920000009</v>
      </c>
      <c r="B813" s="83" t="s">
        <v>440</v>
      </c>
      <c r="C813" s="10">
        <v>1184097719</v>
      </c>
      <c r="D813" s="10">
        <v>206190910</v>
      </c>
      <c r="E813" s="84">
        <v>6290</v>
      </c>
      <c r="F813" s="84">
        <v>0</v>
      </c>
      <c r="G813" s="84">
        <v>28604</v>
      </c>
      <c r="H813" s="84">
        <v>34894</v>
      </c>
      <c r="I813" s="77">
        <v>0</v>
      </c>
      <c r="J813" s="77">
        <v>3.673469E-2</v>
      </c>
      <c r="K813" s="77">
        <v>0</v>
      </c>
      <c r="L813" s="77">
        <v>0.95167285999999995</v>
      </c>
      <c r="M813" s="77">
        <v>0.96396395999999995</v>
      </c>
      <c r="N813" s="77">
        <v>0</v>
      </c>
      <c r="O813" s="77">
        <v>0.35443037999999999</v>
      </c>
      <c r="P813" s="77">
        <v>8.5106399999999999E-3</v>
      </c>
      <c r="Q813" s="77">
        <v>2.4390240000000001E-2</v>
      </c>
      <c r="R813" s="77">
        <v>3.0303030000000002E-2</v>
      </c>
      <c r="S813" s="77">
        <v>0.15514368000000001</v>
      </c>
      <c r="T813" s="77">
        <v>0.55704697999999997</v>
      </c>
      <c r="U813" s="77" t="s">
        <v>1146</v>
      </c>
      <c r="V813" s="10">
        <v>1</v>
      </c>
      <c r="W813" s="85">
        <v>0.95687332000000003</v>
      </c>
      <c r="X813" s="81">
        <v>49.861499999999999</v>
      </c>
      <c r="Y813" s="81">
        <v>49.861499999999999</v>
      </c>
      <c r="Z813" s="10" t="s">
        <v>114</v>
      </c>
      <c r="AA813" s="10">
        <v>1</v>
      </c>
      <c r="AB813" s="74">
        <v>0</v>
      </c>
      <c r="AC813" s="10">
        <v>1</v>
      </c>
      <c r="AD813" s="10">
        <v>1</v>
      </c>
      <c r="AE813" s="81">
        <v>52.777625</v>
      </c>
      <c r="AF813" s="81">
        <v>49.861499999999999</v>
      </c>
      <c r="AG813" s="81">
        <v>-2.9161299999999999</v>
      </c>
      <c r="AH813" s="10">
        <v>0</v>
      </c>
      <c r="AI813" s="74">
        <v>0</v>
      </c>
      <c r="AJ813" s="74">
        <f>Table1[[#This Row],[Improvement Payment Amount]]+Table1[[#This Row],[Incentive Payment Amount]]</f>
        <v>0</v>
      </c>
      <c r="AK813" s="3">
        <v>0</v>
      </c>
      <c r="AL813" s="3">
        <v>0</v>
      </c>
      <c r="AM813" s="3">
        <v>0</v>
      </c>
    </row>
    <row r="814" spans="1:39" ht="17.100000000000001" customHeight="1" x14ac:dyDescent="0.25">
      <c r="A814" s="82">
        <v>920000011</v>
      </c>
      <c r="B814" s="83" t="s">
        <v>1006</v>
      </c>
      <c r="C814" s="10">
        <v>1235781436</v>
      </c>
      <c r="D814" s="10">
        <v>206190299</v>
      </c>
      <c r="E814" s="84">
        <v>2830</v>
      </c>
      <c r="F814" s="84">
        <v>0</v>
      </c>
      <c r="G814" s="84">
        <v>14519</v>
      </c>
      <c r="H814" s="84">
        <v>17349</v>
      </c>
      <c r="I814" s="77">
        <v>3.7950700000000002E-3</v>
      </c>
      <c r="J814" s="77">
        <v>6.4432989999999996E-2</v>
      </c>
      <c r="K814" s="77">
        <v>3.116147E-2</v>
      </c>
      <c r="L814" s="77">
        <v>0.96710525999999997</v>
      </c>
      <c r="M814" s="77">
        <v>0.94915254000000004</v>
      </c>
      <c r="N814" s="77">
        <v>1.02459E-2</v>
      </c>
      <c r="O814" s="77">
        <v>0.1</v>
      </c>
      <c r="P814" s="77">
        <v>6.4935060000000003E-2</v>
      </c>
      <c r="Q814" s="77">
        <v>2.2471910000000001E-2</v>
      </c>
      <c r="R814" s="77">
        <v>0.14598539999999999</v>
      </c>
      <c r="S814" s="77">
        <v>0.14222583999999999</v>
      </c>
      <c r="T814" s="77" t="s">
        <v>11</v>
      </c>
      <c r="U814" s="77" t="s">
        <v>1146</v>
      </c>
      <c r="V814" s="10">
        <v>1</v>
      </c>
      <c r="W814" s="85">
        <v>0.98944591000000004</v>
      </c>
      <c r="X814" s="81">
        <v>34.687800000000003</v>
      </c>
      <c r="Y814" s="81">
        <v>34.687800000000003</v>
      </c>
      <c r="Z814" s="10" t="s">
        <v>114</v>
      </c>
      <c r="AA814" s="10">
        <v>1</v>
      </c>
      <c r="AB814" s="74">
        <v>0</v>
      </c>
      <c r="AC814" s="10">
        <v>1</v>
      </c>
      <c r="AD814" s="10">
        <v>1</v>
      </c>
      <c r="AE814" s="81">
        <v>49.999749999999999</v>
      </c>
      <c r="AF814" s="81">
        <v>34.687800000000003</v>
      </c>
      <c r="AG814" s="81">
        <v>-15.31195</v>
      </c>
      <c r="AH814" s="10">
        <v>0</v>
      </c>
      <c r="AI814" s="74">
        <v>0</v>
      </c>
      <c r="AJ814" s="74">
        <f>Table1[[#This Row],[Improvement Payment Amount]]+Table1[[#This Row],[Incentive Payment Amount]]</f>
        <v>0</v>
      </c>
      <c r="AK814" s="3">
        <v>0</v>
      </c>
      <c r="AL814" s="3">
        <v>0</v>
      </c>
      <c r="AM814" s="3">
        <v>0</v>
      </c>
    </row>
    <row r="815" spans="1:39" ht="17.100000000000001" customHeight="1" x14ac:dyDescent="0.25">
      <c r="A815" s="82">
        <v>920000014</v>
      </c>
      <c r="B815" s="83" t="s">
        <v>1007</v>
      </c>
      <c r="C815" s="10">
        <v>1164575320</v>
      </c>
      <c r="D815" s="10">
        <v>206190160</v>
      </c>
      <c r="E815" s="84">
        <v>2539</v>
      </c>
      <c r="F815" s="84">
        <v>0</v>
      </c>
      <c r="G815" s="84">
        <v>19526</v>
      </c>
      <c r="H815" s="84">
        <v>22065</v>
      </c>
      <c r="I815" s="77">
        <v>0</v>
      </c>
      <c r="J815" s="77">
        <v>1.219512E-2</v>
      </c>
      <c r="K815" s="77">
        <v>0</v>
      </c>
      <c r="L815" s="77">
        <v>1</v>
      </c>
      <c r="M815" s="77">
        <v>1</v>
      </c>
      <c r="N815" s="77">
        <v>0</v>
      </c>
      <c r="O815" s="77">
        <v>0.2952381</v>
      </c>
      <c r="P815" s="77">
        <v>0</v>
      </c>
      <c r="Q815" s="77">
        <v>0</v>
      </c>
      <c r="R815" s="77">
        <v>4.1095890000000003E-2</v>
      </c>
      <c r="S815" s="77">
        <v>0.28558919999999999</v>
      </c>
      <c r="T815" s="77" t="s">
        <v>11</v>
      </c>
      <c r="U815" s="77" t="s">
        <v>1146</v>
      </c>
      <c r="V815" s="10">
        <v>1</v>
      </c>
      <c r="W815" s="85">
        <v>0.97464788999999996</v>
      </c>
      <c r="X815" s="81">
        <v>76.248999999999995</v>
      </c>
      <c r="Y815" s="81">
        <v>76.248999999999995</v>
      </c>
      <c r="Z815" s="10" t="s">
        <v>114</v>
      </c>
      <c r="AA815" s="10">
        <v>3</v>
      </c>
      <c r="AB815" s="74">
        <v>91452.093191023363</v>
      </c>
      <c r="AC815" s="10">
        <v>1</v>
      </c>
      <c r="AD815" s="10">
        <v>1</v>
      </c>
      <c r="AE815" s="81">
        <v>55.555999999999997</v>
      </c>
      <c r="AF815" s="81">
        <v>76.248999999999995</v>
      </c>
      <c r="AG815" s="81">
        <v>20.693000000000001</v>
      </c>
      <c r="AH815" s="10">
        <v>1</v>
      </c>
      <c r="AI815" s="74">
        <v>21524.021641420281</v>
      </c>
      <c r="AJ815" s="74">
        <f>Table1[[#This Row],[Improvement Payment Amount]]+Table1[[#This Row],[Incentive Payment Amount]]</f>
        <v>112976.11483244365</v>
      </c>
      <c r="AK815" s="3">
        <v>112976.11483244365</v>
      </c>
      <c r="AL815" s="3">
        <v>0</v>
      </c>
      <c r="AM815" s="3">
        <v>112976.11483244365</v>
      </c>
    </row>
    <row r="816" spans="1:39" ht="17.100000000000001" customHeight="1" x14ac:dyDescent="0.25">
      <c r="A816" s="82">
        <v>920000015</v>
      </c>
      <c r="B816" s="83" t="s">
        <v>1008</v>
      </c>
      <c r="C816" s="10">
        <v>1952366460</v>
      </c>
      <c r="D816" s="10">
        <v>206190248</v>
      </c>
      <c r="E816" s="84">
        <v>224</v>
      </c>
      <c r="F816" s="84">
        <v>0</v>
      </c>
      <c r="G816" s="84">
        <v>11931</v>
      </c>
      <c r="H816" s="84">
        <v>12155</v>
      </c>
      <c r="I816" s="77">
        <v>0</v>
      </c>
      <c r="J816" s="77">
        <v>9.9009900000000001E-3</v>
      </c>
      <c r="K816" s="77">
        <v>7.8651689999999996E-2</v>
      </c>
      <c r="L816" s="77">
        <v>0.96656534999999999</v>
      </c>
      <c r="M816" s="77">
        <v>0.97938144000000005</v>
      </c>
      <c r="N816" s="77">
        <v>3.8709680000000003E-2</v>
      </c>
      <c r="O816" s="77">
        <v>0.45783132999999998</v>
      </c>
      <c r="P816" s="77">
        <v>0.13770492000000001</v>
      </c>
      <c r="Q816" s="77">
        <v>9.5652169999999995E-2</v>
      </c>
      <c r="R816" s="77">
        <v>0.16279070000000001</v>
      </c>
      <c r="S816" s="77">
        <v>0.18214758</v>
      </c>
      <c r="T816" s="77">
        <v>0.47058823999999999</v>
      </c>
      <c r="U816" s="77" t="s">
        <v>1146</v>
      </c>
      <c r="V816" s="10">
        <v>1</v>
      </c>
      <c r="W816" s="85">
        <v>0.99270073000000003</v>
      </c>
      <c r="X816" s="81">
        <v>15.555</v>
      </c>
      <c r="Y816" s="81">
        <v>15.555</v>
      </c>
      <c r="Z816" s="10" t="s">
        <v>114</v>
      </c>
      <c r="AA816" s="10">
        <v>1</v>
      </c>
      <c r="AB816" s="74">
        <v>0</v>
      </c>
      <c r="AC816" s="10">
        <v>1</v>
      </c>
      <c r="AD816" s="10">
        <v>1</v>
      </c>
      <c r="AE816" s="81">
        <v>11.11125</v>
      </c>
      <c r="AF816" s="81">
        <v>15.555</v>
      </c>
      <c r="AG816" s="81">
        <v>4.4437499999999996</v>
      </c>
      <c r="AH816" s="10">
        <v>0</v>
      </c>
      <c r="AI816" s="74">
        <v>0</v>
      </c>
      <c r="AJ816" s="74">
        <f>Table1[[#This Row],[Improvement Payment Amount]]+Table1[[#This Row],[Incentive Payment Amount]]</f>
        <v>0</v>
      </c>
      <c r="AK816" s="3">
        <v>0</v>
      </c>
      <c r="AL816" s="3">
        <v>0</v>
      </c>
      <c r="AM816" s="3">
        <v>0</v>
      </c>
    </row>
    <row r="817" spans="1:39" ht="17.100000000000001" customHeight="1" x14ac:dyDescent="0.25">
      <c r="A817" s="82">
        <v>920000017</v>
      </c>
      <c r="B817" s="83" t="s">
        <v>1009</v>
      </c>
      <c r="C817" s="10">
        <v>1154474302</v>
      </c>
      <c r="D817" s="10">
        <v>206190321</v>
      </c>
      <c r="E817" s="84">
        <v>3901</v>
      </c>
      <c r="F817" s="84">
        <v>0</v>
      </c>
      <c r="G817" s="84">
        <v>18740</v>
      </c>
      <c r="H817" s="84">
        <v>22641</v>
      </c>
      <c r="I817" s="77">
        <v>0</v>
      </c>
      <c r="J817" s="77">
        <v>2.9850749999999999E-2</v>
      </c>
      <c r="K817" s="77">
        <v>5.2356020000000003E-2</v>
      </c>
      <c r="L817" s="77">
        <v>0.66666667000000002</v>
      </c>
      <c r="M817" s="77">
        <v>0.76190475999999996</v>
      </c>
      <c r="N817" s="77">
        <v>1.1494249999999999E-2</v>
      </c>
      <c r="O817" s="77">
        <v>0.2</v>
      </c>
      <c r="P817" s="77">
        <v>0.11764706</v>
      </c>
      <c r="Q817" s="77">
        <v>2.2935779999999999E-2</v>
      </c>
      <c r="R817" s="77">
        <v>9.4736840000000003E-2</v>
      </c>
      <c r="S817" s="77">
        <v>0.17160553000000001</v>
      </c>
      <c r="T817" s="77">
        <v>0.64788732000000004</v>
      </c>
      <c r="U817" s="77" t="s">
        <v>1146</v>
      </c>
      <c r="V817" s="10">
        <v>1</v>
      </c>
      <c r="W817" s="85">
        <v>0.99572649999999996</v>
      </c>
      <c r="X817" s="81">
        <v>20.834</v>
      </c>
      <c r="Y817" s="81">
        <v>20.834</v>
      </c>
      <c r="Z817" s="10" t="s">
        <v>114</v>
      </c>
      <c r="AA817" s="10">
        <v>1</v>
      </c>
      <c r="AB817" s="74">
        <v>0</v>
      </c>
      <c r="AC817" s="10">
        <v>1</v>
      </c>
      <c r="AD817" s="10">
        <v>1</v>
      </c>
      <c r="AE817" s="81">
        <v>24.999749999999999</v>
      </c>
      <c r="AF817" s="81">
        <v>20.834</v>
      </c>
      <c r="AG817" s="81">
        <v>-4.1657500000000001</v>
      </c>
      <c r="AH817" s="10">
        <v>0</v>
      </c>
      <c r="AI817" s="74">
        <v>0</v>
      </c>
      <c r="AJ817" s="74">
        <f>Table1[[#This Row],[Improvement Payment Amount]]+Table1[[#This Row],[Incentive Payment Amount]]</f>
        <v>0</v>
      </c>
      <c r="AK817" s="3">
        <v>0</v>
      </c>
      <c r="AL817" s="3">
        <v>0</v>
      </c>
      <c r="AM817" s="3">
        <v>0</v>
      </c>
    </row>
    <row r="818" spans="1:39" ht="17.100000000000001" customHeight="1" x14ac:dyDescent="0.25">
      <c r="A818" s="82">
        <v>920000018</v>
      </c>
      <c r="B818" s="83" t="s">
        <v>441</v>
      </c>
      <c r="C818" s="10">
        <v>1922482678</v>
      </c>
      <c r="D818" s="10">
        <v>206190322</v>
      </c>
      <c r="E818" s="84">
        <v>3668</v>
      </c>
      <c r="F818" s="84">
        <v>0</v>
      </c>
      <c r="G818" s="84">
        <v>18146</v>
      </c>
      <c r="H818" s="84">
        <v>21814</v>
      </c>
      <c r="I818" s="77">
        <v>0</v>
      </c>
      <c r="J818" s="77">
        <v>0</v>
      </c>
      <c r="K818" s="77">
        <v>0</v>
      </c>
      <c r="L818" s="77">
        <v>1</v>
      </c>
      <c r="M818" s="77">
        <v>1</v>
      </c>
      <c r="N818" s="77">
        <v>0</v>
      </c>
      <c r="O818" s="77">
        <v>0.16393442999999999</v>
      </c>
      <c r="P818" s="77">
        <v>0</v>
      </c>
      <c r="Q818" s="77">
        <v>0</v>
      </c>
      <c r="R818" s="77">
        <v>3.8022809999999997E-2</v>
      </c>
      <c r="S818" s="77">
        <v>0.22844554</v>
      </c>
      <c r="T818" s="77">
        <v>0.58653845999999998</v>
      </c>
      <c r="U818" s="77" t="s">
        <v>1146</v>
      </c>
      <c r="V818" s="10">
        <v>1</v>
      </c>
      <c r="W818" s="85">
        <v>0.97975709</v>
      </c>
      <c r="X818" s="81">
        <v>78.888000000000005</v>
      </c>
      <c r="Y818" s="81">
        <v>78.888000000000005</v>
      </c>
      <c r="Z818" s="10" t="s">
        <v>114</v>
      </c>
      <c r="AA818" s="10">
        <v>3</v>
      </c>
      <c r="AB818" s="74">
        <v>90411.781593880965</v>
      </c>
      <c r="AC818" s="10">
        <v>1</v>
      </c>
      <c r="AD818" s="10">
        <v>1</v>
      </c>
      <c r="AE818" s="81">
        <v>58.333624999999998</v>
      </c>
      <c r="AF818" s="81">
        <v>78.888000000000005</v>
      </c>
      <c r="AG818" s="81">
        <v>20.554369999999999</v>
      </c>
      <c r="AH818" s="10">
        <v>1</v>
      </c>
      <c r="AI818" s="74">
        <v>21279.175530747427</v>
      </c>
      <c r="AJ818" s="74">
        <f>Table1[[#This Row],[Improvement Payment Amount]]+Table1[[#This Row],[Incentive Payment Amount]]</f>
        <v>111690.95712462839</v>
      </c>
      <c r="AK818" s="3">
        <v>111690.95712462839</v>
      </c>
      <c r="AL818" s="3">
        <v>0</v>
      </c>
      <c r="AM818" s="3">
        <v>111690.95712462839</v>
      </c>
    </row>
    <row r="819" spans="1:39" ht="17.100000000000001" customHeight="1" x14ac:dyDescent="0.25">
      <c r="A819" s="82">
        <v>920000019</v>
      </c>
      <c r="B819" s="83" t="s">
        <v>1010</v>
      </c>
      <c r="C819" s="10">
        <v>1396102943</v>
      </c>
      <c r="D819" s="10">
        <v>206190639</v>
      </c>
      <c r="E819" s="84">
        <v>4047</v>
      </c>
      <c r="F819" s="84">
        <v>0</v>
      </c>
      <c r="G819" s="84">
        <v>32845</v>
      </c>
      <c r="H819" s="84">
        <v>36892</v>
      </c>
      <c r="I819" s="77">
        <v>0</v>
      </c>
      <c r="J819" s="77">
        <v>1.777778E-2</v>
      </c>
      <c r="K819" s="77">
        <v>0</v>
      </c>
      <c r="L819" s="77">
        <v>0.99509804000000002</v>
      </c>
      <c r="M819" s="77">
        <v>1</v>
      </c>
      <c r="N819" s="77">
        <v>1.9108279999999998E-2</v>
      </c>
      <c r="O819" s="77">
        <v>0.27966101999999998</v>
      </c>
      <c r="P819" s="77">
        <v>0</v>
      </c>
      <c r="Q819" s="77">
        <v>3.9370100000000003E-3</v>
      </c>
      <c r="R819" s="77">
        <v>0.12621358999999999</v>
      </c>
      <c r="S819" s="77">
        <v>0.21942424999999999</v>
      </c>
      <c r="T819" s="77">
        <v>0.68217053999999999</v>
      </c>
      <c r="U819" s="77" t="s">
        <v>1146</v>
      </c>
      <c r="V819" s="10">
        <v>1</v>
      </c>
      <c r="W819" s="85">
        <v>0.98738170000000003</v>
      </c>
      <c r="X819" s="81">
        <v>41.942999999999998</v>
      </c>
      <c r="Y819" s="81">
        <v>41.942999999999998</v>
      </c>
      <c r="Z819" s="10" t="s">
        <v>78</v>
      </c>
      <c r="AA819" s="10" t="s">
        <v>36</v>
      </c>
      <c r="AB819" s="74">
        <v>0</v>
      </c>
      <c r="AC819" s="10">
        <v>1</v>
      </c>
      <c r="AD819" s="10">
        <v>0</v>
      </c>
      <c r="AE819" s="81">
        <v>38.889249999999997</v>
      </c>
      <c r="AF819" s="81">
        <v>41.942999999999998</v>
      </c>
      <c r="AG819" s="81">
        <v>3.05375</v>
      </c>
      <c r="AH819" s="10">
        <v>0</v>
      </c>
      <c r="AI819" s="74">
        <v>0</v>
      </c>
      <c r="AJ819" s="74">
        <f>Table1[[#This Row],[Improvement Payment Amount]]+Table1[[#This Row],[Incentive Payment Amount]]</f>
        <v>0</v>
      </c>
      <c r="AK819" s="3">
        <v>0</v>
      </c>
      <c r="AL819" s="3">
        <v>0</v>
      </c>
      <c r="AM819" s="3">
        <v>0</v>
      </c>
    </row>
    <row r="820" spans="1:39" ht="17.100000000000001" customHeight="1" x14ac:dyDescent="0.25">
      <c r="A820" s="82">
        <v>920000020</v>
      </c>
      <c r="B820" s="83" t="s">
        <v>1011</v>
      </c>
      <c r="C820" s="10">
        <v>1659737906</v>
      </c>
      <c r="D820" s="10">
        <v>206190665</v>
      </c>
      <c r="E820" s="84">
        <v>2341</v>
      </c>
      <c r="F820" s="84">
        <v>0</v>
      </c>
      <c r="G820" s="84">
        <v>33016</v>
      </c>
      <c r="H820" s="84">
        <v>35357</v>
      </c>
      <c r="I820" s="77">
        <v>0</v>
      </c>
      <c r="J820" s="77">
        <v>3.097345E-2</v>
      </c>
      <c r="K820" s="77">
        <v>0</v>
      </c>
      <c r="L820" s="77">
        <v>1</v>
      </c>
      <c r="M820" s="77">
        <v>1</v>
      </c>
      <c r="N820" s="77">
        <v>0</v>
      </c>
      <c r="O820" s="77">
        <v>0.14925373</v>
      </c>
      <c r="P820" s="77">
        <v>0</v>
      </c>
      <c r="Q820" s="77">
        <v>0</v>
      </c>
      <c r="R820" s="77">
        <v>2.2727270000000001E-2</v>
      </c>
      <c r="S820" s="77">
        <v>0.17638792</v>
      </c>
      <c r="T820" s="77">
        <v>0.72115384999999999</v>
      </c>
      <c r="U820" s="77" t="s">
        <v>1146</v>
      </c>
      <c r="V820" s="10">
        <v>1</v>
      </c>
      <c r="W820" s="85">
        <v>0.95566501999999998</v>
      </c>
      <c r="X820" s="81">
        <v>73.61</v>
      </c>
      <c r="Y820" s="81">
        <v>73.61</v>
      </c>
      <c r="Z820" s="10" t="s">
        <v>114</v>
      </c>
      <c r="AA820" s="10">
        <v>3</v>
      </c>
      <c r="AB820" s="74">
        <v>146543.01649467539</v>
      </c>
      <c r="AC820" s="10">
        <v>1</v>
      </c>
      <c r="AD820" s="10">
        <v>1</v>
      </c>
      <c r="AE820" s="81">
        <v>55.555750000000003</v>
      </c>
      <c r="AF820" s="81">
        <v>73.61</v>
      </c>
      <c r="AG820" s="81">
        <v>18.05425</v>
      </c>
      <c r="AH820" s="10">
        <v>1</v>
      </c>
      <c r="AI820" s="74">
        <v>34490.135199442411</v>
      </c>
      <c r="AJ820" s="74">
        <f>Table1[[#This Row],[Improvement Payment Amount]]+Table1[[#This Row],[Incentive Payment Amount]]</f>
        <v>181033.15169411781</v>
      </c>
      <c r="AK820" s="3">
        <v>181033.15169411781</v>
      </c>
      <c r="AL820" s="3">
        <v>0</v>
      </c>
      <c r="AM820" s="3">
        <v>181033.15169411781</v>
      </c>
    </row>
    <row r="821" spans="1:39" ht="17.100000000000001" customHeight="1" x14ac:dyDescent="0.25">
      <c r="A821" s="82">
        <v>920000021</v>
      </c>
      <c r="B821" s="83" t="s">
        <v>442</v>
      </c>
      <c r="C821" s="10">
        <v>1053480418</v>
      </c>
      <c r="D821" s="10">
        <v>206190704</v>
      </c>
      <c r="E821" s="84">
        <v>811</v>
      </c>
      <c r="F821" s="84">
        <v>0</v>
      </c>
      <c r="G821" s="84">
        <v>18042</v>
      </c>
      <c r="H821" s="84">
        <v>18853</v>
      </c>
      <c r="I821" s="77">
        <v>0</v>
      </c>
      <c r="J821" s="77">
        <v>5.6338029999999997E-2</v>
      </c>
      <c r="K821" s="77">
        <v>7.9365100000000008E-3</v>
      </c>
      <c r="L821" s="77">
        <v>0.77049179999999995</v>
      </c>
      <c r="M821" s="77">
        <v>0.68325791999999996</v>
      </c>
      <c r="N821" s="77">
        <v>2.6490070000000001E-2</v>
      </c>
      <c r="O821" s="77" t="s">
        <v>11</v>
      </c>
      <c r="P821" s="77">
        <v>0.08</v>
      </c>
      <c r="Q821" s="77">
        <v>4.301075E-2</v>
      </c>
      <c r="R821" s="77">
        <v>0.25862068999999999</v>
      </c>
      <c r="S821" s="77">
        <v>0.14430836</v>
      </c>
      <c r="T821" s="77">
        <v>0.64285714000000005</v>
      </c>
      <c r="U821" s="77" t="s">
        <v>1146</v>
      </c>
      <c r="V821" s="10">
        <v>1</v>
      </c>
      <c r="W821" s="85">
        <v>0.96992480999999997</v>
      </c>
      <c r="X821" s="81">
        <v>16.875499999999999</v>
      </c>
      <c r="Y821" s="81">
        <v>16.875499999999999</v>
      </c>
      <c r="Z821" s="10" t="s">
        <v>114</v>
      </c>
      <c r="AA821" s="10">
        <v>1</v>
      </c>
      <c r="AB821" s="74">
        <v>0</v>
      </c>
      <c r="AC821" s="10">
        <v>1</v>
      </c>
      <c r="AD821" s="10">
        <v>1</v>
      </c>
      <c r="AE821" s="81">
        <v>41.666625000000003</v>
      </c>
      <c r="AF821" s="81">
        <v>16.875499999999999</v>
      </c>
      <c r="AG821" s="81">
        <v>-24.791129999999999</v>
      </c>
      <c r="AH821" s="10">
        <v>0</v>
      </c>
      <c r="AI821" s="74">
        <v>0</v>
      </c>
      <c r="AJ821" s="74">
        <f>Table1[[#This Row],[Improvement Payment Amount]]+Table1[[#This Row],[Incentive Payment Amount]]</f>
        <v>0</v>
      </c>
      <c r="AK821" s="3">
        <v>0</v>
      </c>
      <c r="AL821" s="3">
        <v>0</v>
      </c>
      <c r="AM821" s="3">
        <v>0</v>
      </c>
    </row>
    <row r="822" spans="1:39" ht="17.100000000000001" customHeight="1" x14ac:dyDescent="0.25">
      <c r="A822" s="82">
        <v>920000024</v>
      </c>
      <c r="B822" s="83" t="s">
        <v>443</v>
      </c>
      <c r="C822" s="10">
        <v>1770689697</v>
      </c>
      <c r="D822" s="10">
        <v>206190192</v>
      </c>
      <c r="E822" s="84">
        <v>1698</v>
      </c>
      <c r="F822" s="84">
        <v>1710</v>
      </c>
      <c r="G822" s="84">
        <v>13483</v>
      </c>
      <c r="H822" s="84">
        <v>16891</v>
      </c>
      <c r="I822" s="77">
        <v>0</v>
      </c>
      <c r="J822" s="77">
        <v>1.463415E-2</v>
      </c>
      <c r="K822" s="77">
        <v>0</v>
      </c>
      <c r="L822" s="77">
        <v>0.96666666999999995</v>
      </c>
      <c r="M822" s="77">
        <v>1</v>
      </c>
      <c r="N822" s="77">
        <v>0</v>
      </c>
      <c r="O822" s="77">
        <v>2.4390240000000001E-2</v>
      </c>
      <c r="P822" s="77">
        <v>0</v>
      </c>
      <c r="Q822" s="77">
        <v>0</v>
      </c>
      <c r="R822" s="77">
        <v>2.4390240000000001E-2</v>
      </c>
      <c r="S822" s="77">
        <v>0.16014639999999999</v>
      </c>
      <c r="T822" s="77">
        <v>0.71074380000000004</v>
      </c>
      <c r="U822" s="77" t="s">
        <v>1146</v>
      </c>
      <c r="V822" s="10">
        <v>1</v>
      </c>
      <c r="W822" s="85">
        <v>0.95252225999999995</v>
      </c>
      <c r="X822" s="81">
        <v>76.249499999999998</v>
      </c>
      <c r="Y822" s="81">
        <v>76.249499999999998</v>
      </c>
      <c r="Z822" s="10" t="s">
        <v>114</v>
      </c>
      <c r="AA822" s="10">
        <v>3</v>
      </c>
      <c r="AB822" s="74">
        <v>70007.582419649916</v>
      </c>
      <c r="AC822" s="10">
        <v>1</v>
      </c>
      <c r="AD822" s="10">
        <v>1</v>
      </c>
      <c r="AE822" s="81">
        <v>69.444625000000002</v>
      </c>
      <c r="AF822" s="81">
        <v>76.249499999999998</v>
      </c>
      <c r="AG822" s="81">
        <v>6.8048700000000002</v>
      </c>
      <c r="AH822" s="10">
        <v>0</v>
      </c>
      <c r="AI822" s="74">
        <v>0</v>
      </c>
      <c r="AJ822" s="74">
        <f>Table1[[#This Row],[Improvement Payment Amount]]+Table1[[#This Row],[Incentive Payment Amount]]</f>
        <v>70007.582419649916</v>
      </c>
      <c r="AK822" s="3">
        <v>70007.582419649916</v>
      </c>
      <c r="AL822" s="3">
        <v>0</v>
      </c>
      <c r="AM822" s="3">
        <v>70007.582419649916</v>
      </c>
    </row>
    <row r="823" spans="1:39" ht="17.100000000000001" customHeight="1" x14ac:dyDescent="0.25">
      <c r="A823" s="82">
        <v>920000025</v>
      </c>
      <c r="B823" s="83" t="s">
        <v>1012</v>
      </c>
      <c r="C823" s="10">
        <v>1154669794</v>
      </c>
      <c r="D823" s="10">
        <v>206190236</v>
      </c>
      <c r="E823" s="84">
        <v>3347</v>
      </c>
      <c r="F823" s="84">
        <v>0</v>
      </c>
      <c r="G823" s="84">
        <v>22114</v>
      </c>
      <c r="H823" s="84">
        <v>25461</v>
      </c>
      <c r="I823" s="77">
        <v>0</v>
      </c>
      <c r="J823" s="77">
        <v>6.2500000000000003E-3</v>
      </c>
      <c r="K823" s="77">
        <v>0</v>
      </c>
      <c r="L823" s="77">
        <v>1</v>
      </c>
      <c r="M823" s="77">
        <v>1</v>
      </c>
      <c r="N823" s="77">
        <v>0</v>
      </c>
      <c r="O823" s="77">
        <v>4.1322310000000001E-2</v>
      </c>
      <c r="P823" s="77">
        <v>0</v>
      </c>
      <c r="Q823" s="77">
        <v>0</v>
      </c>
      <c r="R823" s="77">
        <v>8.1481479999999995E-2</v>
      </c>
      <c r="S823" s="77">
        <v>0.21617275</v>
      </c>
      <c r="T823" s="77">
        <v>0.88429751999999995</v>
      </c>
      <c r="U823" s="77" t="s">
        <v>1146</v>
      </c>
      <c r="V823" s="10">
        <v>1</v>
      </c>
      <c r="W823" s="85">
        <v>0.9876161</v>
      </c>
      <c r="X823" s="81">
        <v>84.165999999999997</v>
      </c>
      <c r="Y823" s="81">
        <v>84.165999999999997</v>
      </c>
      <c r="Z823" s="10" t="s">
        <v>114</v>
      </c>
      <c r="AA823" s="10">
        <v>3</v>
      </c>
      <c r="AB823" s="74">
        <v>105527.38476032838</v>
      </c>
      <c r="AC823" s="10">
        <v>1</v>
      </c>
      <c r="AD823" s="10">
        <v>1</v>
      </c>
      <c r="AE823" s="81">
        <v>83.333500000000001</v>
      </c>
      <c r="AF823" s="81">
        <v>84.165999999999997</v>
      </c>
      <c r="AG823" s="81">
        <v>0.83250000000000002</v>
      </c>
      <c r="AH823" s="10">
        <v>0</v>
      </c>
      <c r="AI823" s="74">
        <v>0</v>
      </c>
      <c r="AJ823" s="74">
        <f>Table1[[#This Row],[Improvement Payment Amount]]+Table1[[#This Row],[Incentive Payment Amount]]</f>
        <v>105527.38476032838</v>
      </c>
      <c r="AK823" s="3">
        <v>105527.38476032838</v>
      </c>
      <c r="AL823" s="3">
        <v>0</v>
      </c>
      <c r="AM823" s="3">
        <v>105527.38476032838</v>
      </c>
    </row>
    <row r="824" spans="1:39" ht="17.100000000000001" customHeight="1" x14ac:dyDescent="0.25">
      <c r="A824" s="82">
        <v>920000026</v>
      </c>
      <c r="B824" s="83" t="s">
        <v>444</v>
      </c>
      <c r="C824" s="10">
        <v>1366517393</v>
      </c>
      <c r="D824" s="10">
        <v>206190370</v>
      </c>
      <c r="E824" s="84">
        <v>1246</v>
      </c>
      <c r="F824" s="84">
        <v>0</v>
      </c>
      <c r="G824" s="84">
        <v>14552</v>
      </c>
      <c r="H824" s="84">
        <v>15798</v>
      </c>
      <c r="I824" s="77">
        <v>0</v>
      </c>
      <c r="J824" s="77">
        <v>1.449275E-2</v>
      </c>
      <c r="K824" s="77">
        <v>3.2967030000000001E-2</v>
      </c>
      <c r="L824" s="77" t="s">
        <v>11</v>
      </c>
      <c r="M824" s="77">
        <v>0.33333332999999998</v>
      </c>
      <c r="N824" s="77">
        <v>2.0134229999999999E-2</v>
      </c>
      <c r="O824" s="77">
        <v>0.13461538000000001</v>
      </c>
      <c r="P824" s="77">
        <v>0.15384614999999999</v>
      </c>
      <c r="Q824" s="77">
        <v>0</v>
      </c>
      <c r="R824" s="77">
        <v>0.11363636000000001</v>
      </c>
      <c r="S824" s="77" t="s">
        <v>11</v>
      </c>
      <c r="T824" s="77">
        <v>0.97872340000000002</v>
      </c>
      <c r="U824" s="77" t="s">
        <v>1152</v>
      </c>
      <c r="V824" s="10">
        <v>1</v>
      </c>
      <c r="W824" s="85">
        <v>1</v>
      </c>
      <c r="X824" s="81">
        <v>35.625500000000002</v>
      </c>
      <c r="Y824" s="81">
        <v>35.625500000000002</v>
      </c>
      <c r="Z824" s="10" t="s">
        <v>114</v>
      </c>
      <c r="AA824" s="10">
        <v>1</v>
      </c>
      <c r="AB824" s="74">
        <v>0</v>
      </c>
      <c r="AC824" s="10">
        <v>1</v>
      </c>
      <c r="AD824" s="10">
        <v>1</v>
      </c>
      <c r="AE824" s="81">
        <v>64.285892856999993</v>
      </c>
      <c r="AF824" s="81">
        <v>35.625500000000002</v>
      </c>
      <c r="AG824" s="81">
        <v>-28.66039</v>
      </c>
      <c r="AH824" s="10">
        <v>0</v>
      </c>
      <c r="AI824" s="74">
        <v>0</v>
      </c>
      <c r="AJ824" s="74">
        <f>Table1[[#This Row],[Improvement Payment Amount]]+Table1[[#This Row],[Incentive Payment Amount]]</f>
        <v>0</v>
      </c>
      <c r="AK824" s="3">
        <v>0</v>
      </c>
      <c r="AL824" s="3">
        <v>0</v>
      </c>
      <c r="AM824" s="3">
        <v>0</v>
      </c>
    </row>
    <row r="825" spans="1:39" ht="17.100000000000001" customHeight="1" x14ac:dyDescent="0.25">
      <c r="A825" s="82">
        <v>920000027</v>
      </c>
      <c r="B825" s="83" t="s">
        <v>1013</v>
      </c>
      <c r="C825" s="10">
        <v>1447444856</v>
      </c>
      <c r="D825" s="10">
        <v>206190448</v>
      </c>
      <c r="E825" s="84">
        <v>4018</v>
      </c>
      <c r="F825" s="84">
        <v>0</v>
      </c>
      <c r="G825" s="84">
        <v>25187</v>
      </c>
      <c r="H825" s="84">
        <v>29205</v>
      </c>
      <c r="I825" s="77">
        <v>0</v>
      </c>
      <c r="J825" s="77">
        <v>4.62963E-3</v>
      </c>
      <c r="K825" s="77">
        <v>5.9523800000000002E-3</v>
      </c>
      <c r="L825" s="77">
        <v>1</v>
      </c>
      <c r="M825" s="77">
        <v>1</v>
      </c>
      <c r="N825" s="77">
        <v>1.1142060000000001E-2</v>
      </c>
      <c r="O825" s="77">
        <v>0.27142856999999998</v>
      </c>
      <c r="P825" s="77">
        <v>0</v>
      </c>
      <c r="Q825" s="77">
        <v>0</v>
      </c>
      <c r="R825" s="77">
        <v>8.1571000000000005E-2</v>
      </c>
      <c r="S825" s="77">
        <v>6.7597099999999993E-2</v>
      </c>
      <c r="T825" s="77">
        <v>0.68181818000000005</v>
      </c>
      <c r="U825" s="77" t="s">
        <v>1146</v>
      </c>
      <c r="V825" s="10">
        <v>1</v>
      </c>
      <c r="W825" s="85">
        <v>0.95959596000000003</v>
      </c>
      <c r="X825" s="81">
        <v>63.054000000000002</v>
      </c>
      <c r="Y825" s="81">
        <v>63.054000000000002</v>
      </c>
      <c r="Z825" s="10" t="s">
        <v>114</v>
      </c>
      <c r="AA825" s="10">
        <v>2</v>
      </c>
      <c r="AB825" s="74">
        <v>80696.680463595054</v>
      </c>
      <c r="AC825" s="10">
        <v>1</v>
      </c>
      <c r="AD825" s="10">
        <v>1</v>
      </c>
      <c r="AE825" s="81">
        <v>69.444625000000002</v>
      </c>
      <c r="AF825" s="81">
        <v>63.054000000000002</v>
      </c>
      <c r="AG825" s="81">
        <v>-6.3906299999999998</v>
      </c>
      <c r="AH825" s="10">
        <v>0</v>
      </c>
      <c r="AI825" s="74">
        <v>0</v>
      </c>
      <c r="AJ825" s="74">
        <f>Table1[[#This Row],[Improvement Payment Amount]]+Table1[[#This Row],[Incentive Payment Amount]]</f>
        <v>80696.680463595054</v>
      </c>
      <c r="AK825" s="3">
        <v>80696.680463595054</v>
      </c>
      <c r="AL825" s="3">
        <v>0</v>
      </c>
      <c r="AM825" s="3">
        <v>80696.680463595054</v>
      </c>
    </row>
    <row r="826" spans="1:39" ht="17.100000000000001" customHeight="1" x14ac:dyDescent="0.25">
      <c r="A826" s="82">
        <v>920000028</v>
      </c>
      <c r="B826" s="83" t="s">
        <v>1014</v>
      </c>
      <c r="C826" s="10">
        <v>1194897363</v>
      </c>
      <c r="D826" s="10">
        <v>206190549</v>
      </c>
      <c r="E826" s="84">
        <v>1520</v>
      </c>
      <c r="F826" s="84">
        <v>0</v>
      </c>
      <c r="G826" s="84">
        <v>10710</v>
      </c>
      <c r="H826" s="84">
        <v>12230</v>
      </c>
      <c r="I826" s="77">
        <v>0</v>
      </c>
      <c r="J826" s="77">
        <v>1.9230770000000001E-2</v>
      </c>
      <c r="K826" s="77">
        <v>2.654867E-2</v>
      </c>
      <c r="L826" s="77">
        <v>0.84722222000000003</v>
      </c>
      <c r="M826" s="77">
        <v>0.84965035</v>
      </c>
      <c r="N826" s="77">
        <v>8.2644599999999995E-3</v>
      </c>
      <c r="O826" s="77">
        <v>0.82499999999999996</v>
      </c>
      <c r="P826" s="77">
        <v>6.341463E-2</v>
      </c>
      <c r="Q826" s="77">
        <v>3.8461540000000002E-2</v>
      </c>
      <c r="R826" s="77">
        <v>7.6923080000000005E-2</v>
      </c>
      <c r="S826" s="77">
        <v>0.1882334</v>
      </c>
      <c r="T826" s="77">
        <v>0.80392156999999997</v>
      </c>
      <c r="U826" s="77" t="s">
        <v>1146</v>
      </c>
      <c r="V826" s="10">
        <v>1</v>
      </c>
      <c r="W826" s="85">
        <v>0.98127341000000001</v>
      </c>
      <c r="X826" s="81">
        <v>26.111999999999998</v>
      </c>
      <c r="Y826" s="81">
        <v>26.111999999999998</v>
      </c>
      <c r="Z826" s="10" t="s">
        <v>114</v>
      </c>
      <c r="AA826" s="10">
        <v>1</v>
      </c>
      <c r="AB826" s="74">
        <v>0</v>
      </c>
      <c r="AC826" s="10">
        <v>1</v>
      </c>
      <c r="AD826" s="10">
        <v>1</v>
      </c>
      <c r="AE826" s="81">
        <v>27.7775</v>
      </c>
      <c r="AF826" s="81">
        <v>26.111999999999998</v>
      </c>
      <c r="AG826" s="81">
        <v>-1.6655</v>
      </c>
      <c r="AH826" s="10">
        <v>0</v>
      </c>
      <c r="AI826" s="74">
        <v>0</v>
      </c>
      <c r="AJ826" s="74">
        <f>Table1[[#This Row],[Improvement Payment Amount]]+Table1[[#This Row],[Incentive Payment Amount]]</f>
        <v>0</v>
      </c>
      <c r="AK826" s="3">
        <v>0</v>
      </c>
      <c r="AL826" s="3">
        <v>0</v>
      </c>
      <c r="AM826" s="3">
        <v>0</v>
      </c>
    </row>
    <row r="827" spans="1:39" ht="17.100000000000001" customHeight="1" x14ac:dyDescent="0.25">
      <c r="A827" s="82">
        <v>920000029</v>
      </c>
      <c r="B827" s="83" t="s">
        <v>445</v>
      </c>
      <c r="C827" s="10">
        <v>1518220615</v>
      </c>
      <c r="D827" s="10">
        <v>206190572</v>
      </c>
      <c r="E827" s="84">
        <v>593</v>
      </c>
      <c r="F827" s="84">
        <v>0</v>
      </c>
      <c r="G827" s="84">
        <v>9445</v>
      </c>
      <c r="H827" s="84">
        <v>10038</v>
      </c>
      <c r="I827" s="77">
        <v>0</v>
      </c>
      <c r="J827" s="77">
        <v>0</v>
      </c>
      <c r="K827" s="77">
        <v>2.9411759999999999E-2</v>
      </c>
      <c r="L827" s="77">
        <v>1</v>
      </c>
      <c r="M827" s="77">
        <v>1</v>
      </c>
      <c r="N827" s="77">
        <v>0</v>
      </c>
      <c r="O827" s="77">
        <v>0.45283019000000002</v>
      </c>
      <c r="P827" s="77">
        <v>0</v>
      </c>
      <c r="Q827" s="77">
        <v>0</v>
      </c>
      <c r="R827" s="77">
        <v>0.12096774</v>
      </c>
      <c r="S827" s="77">
        <v>0.13499533999999999</v>
      </c>
      <c r="T827" s="77">
        <v>0.98039215999999996</v>
      </c>
      <c r="U827" s="77" t="s">
        <v>1146</v>
      </c>
      <c r="V827" s="10">
        <v>1</v>
      </c>
      <c r="W827" s="85">
        <v>0.96067416000000005</v>
      </c>
      <c r="X827" s="81">
        <v>63.054000000000002</v>
      </c>
      <c r="Y827" s="81">
        <v>63.054000000000002</v>
      </c>
      <c r="Z827" s="10" t="s">
        <v>114</v>
      </c>
      <c r="AA827" s="10">
        <v>2</v>
      </c>
      <c r="AB827" s="74">
        <v>27736.116366840171</v>
      </c>
      <c r="AC827" s="10">
        <v>1</v>
      </c>
      <c r="AD827" s="10">
        <v>1</v>
      </c>
      <c r="AE827" s="81">
        <v>50.000250000000001</v>
      </c>
      <c r="AF827" s="81">
        <v>63.054000000000002</v>
      </c>
      <c r="AG827" s="81">
        <v>13.053750000000001</v>
      </c>
      <c r="AH827" s="10">
        <v>0</v>
      </c>
      <c r="AI827" s="74">
        <v>0</v>
      </c>
      <c r="AJ827" s="74">
        <f>Table1[[#This Row],[Improvement Payment Amount]]+Table1[[#This Row],[Incentive Payment Amount]]</f>
        <v>27736.116366840171</v>
      </c>
      <c r="AK827" s="3">
        <v>27736.116366840171</v>
      </c>
      <c r="AL827" s="3">
        <v>0</v>
      </c>
      <c r="AM827" s="3">
        <v>27736.116366840171</v>
      </c>
    </row>
    <row r="828" spans="1:39" ht="17.100000000000001" customHeight="1" x14ac:dyDescent="0.25">
      <c r="A828" s="82">
        <v>920000030</v>
      </c>
      <c r="B828" s="83" t="s">
        <v>1015</v>
      </c>
      <c r="C828" s="10">
        <v>1346808987</v>
      </c>
      <c r="D828" s="10">
        <v>206190698</v>
      </c>
      <c r="E828" s="84">
        <v>661</v>
      </c>
      <c r="F828" s="84">
        <v>0</v>
      </c>
      <c r="G828" s="84">
        <v>9617</v>
      </c>
      <c r="H828" s="84">
        <v>10278</v>
      </c>
      <c r="I828" s="77">
        <v>0</v>
      </c>
      <c r="J828" s="77">
        <v>1.0101010000000001E-2</v>
      </c>
      <c r="K828" s="77">
        <v>0.1097561</v>
      </c>
      <c r="L828" s="77">
        <v>0.45205478999999998</v>
      </c>
      <c r="M828" s="77">
        <v>0.2295082</v>
      </c>
      <c r="N828" s="77">
        <v>4.3478259999999998E-2</v>
      </c>
      <c r="O828" s="77">
        <v>0.14814815000000001</v>
      </c>
      <c r="P828" s="77">
        <v>0.04</v>
      </c>
      <c r="Q828" s="77">
        <v>4.3478259999999998E-2</v>
      </c>
      <c r="R828" s="77">
        <v>0.20526316</v>
      </c>
      <c r="S828" s="77" t="s">
        <v>11</v>
      </c>
      <c r="T828" s="77">
        <v>0.85714285999999995</v>
      </c>
      <c r="U828" s="77" t="s">
        <v>1146</v>
      </c>
      <c r="V828" s="10">
        <v>1</v>
      </c>
      <c r="W828" s="85">
        <v>0.94285713999999998</v>
      </c>
      <c r="X828" s="81">
        <v>34.688800000000001</v>
      </c>
      <c r="Y828" s="81">
        <v>34.688800000000001</v>
      </c>
      <c r="Z828" s="10" t="s">
        <v>114</v>
      </c>
      <c r="AA828" s="10">
        <v>1</v>
      </c>
      <c r="AB828" s="74">
        <v>0</v>
      </c>
      <c r="AC828" s="10">
        <v>1</v>
      </c>
      <c r="AD828" s="10">
        <v>1</v>
      </c>
      <c r="AE828" s="81">
        <v>27.7775</v>
      </c>
      <c r="AF828" s="81">
        <v>34.688800000000001</v>
      </c>
      <c r="AG828" s="81">
        <v>6.9112999999999998</v>
      </c>
      <c r="AH828" s="10">
        <v>0</v>
      </c>
      <c r="AI828" s="74">
        <v>0</v>
      </c>
      <c r="AJ828" s="74">
        <f>Table1[[#This Row],[Improvement Payment Amount]]+Table1[[#This Row],[Incentive Payment Amount]]</f>
        <v>0</v>
      </c>
      <c r="AK828" s="3">
        <v>0</v>
      </c>
      <c r="AL828" s="3">
        <v>0</v>
      </c>
      <c r="AM828" s="3">
        <v>0</v>
      </c>
    </row>
    <row r="829" spans="1:39" ht="17.100000000000001" customHeight="1" x14ac:dyDescent="0.25">
      <c r="A829" s="82">
        <v>920000031</v>
      </c>
      <c r="B829" s="83" t="s">
        <v>1016</v>
      </c>
      <c r="C829" s="10">
        <v>1699063370</v>
      </c>
      <c r="D829" s="10">
        <v>206190821</v>
      </c>
      <c r="E829" s="84">
        <v>1442</v>
      </c>
      <c r="F829" s="84">
        <v>0</v>
      </c>
      <c r="G829" s="84">
        <v>17331</v>
      </c>
      <c r="H829" s="84">
        <v>18773</v>
      </c>
      <c r="I829" s="77">
        <v>0</v>
      </c>
      <c r="J829" s="77">
        <v>0</v>
      </c>
      <c r="K829" s="77">
        <v>0</v>
      </c>
      <c r="L829" s="77">
        <v>1</v>
      </c>
      <c r="M829" s="77">
        <v>1</v>
      </c>
      <c r="N829" s="77">
        <v>0</v>
      </c>
      <c r="O829" s="77">
        <v>0.36363635999999999</v>
      </c>
      <c r="P829" s="77">
        <v>7.7220099999999996E-3</v>
      </c>
      <c r="Q829" s="77">
        <v>0</v>
      </c>
      <c r="R829" s="77">
        <v>8.5714289999999999E-2</v>
      </c>
      <c r="S829" s="77">
        <v>0.10959832</v>
      </c>
      <c r="T829" s="77">
        <v>0.68888888999999998</v>
      </c>
      <c r="U829" s="77" t="s">
        <v>1146</v>
      </c>
      <c r="V829" s="10">
        <v>1</v>
      </c>
      <c r="W829" s="85">
        <v>0.96314496000000005</v>
      </c>
      <c r="X829" s="81">
        <v>70.971500000000006</v>
      </c>
      <c r="Y829" s="81">
        <v>70.971500000000006</v>
      </c>
      <c r="Z829" s="10" t="s">
        <v>114</v>
      </c>
      <c r="AA829" s="10">
        <v>3</v>
      </c>
      <c r="AB829" s="74">
        <v>77807.847064359012</v>
      </c>
      <c r="AC829" s="10">
        <v>1</v>
      </c>
      <c r="AD829" s="10">
        <v>1</v>
      </c>
      <c r="AE829" s="81">
        <v>38.888750000000002</v>
      </c>
      <c r="AF829" s="81">
        <v>70.971500000000006</v>
      </c>
      <c r="AG829" s="81">
        <v>32.082749999999997</v>
      </c>
      <c r="AH829" s="10">
        <v>1</v>
      </c>
      <c r="AI829" s="74">
        <v>18312.733209806614</v>
      </c>
      <c r="AJ829" s="74">
        <f>Table1[[#This Row],[Improvement Payment Amount]]+Table1[[#This Row],[Incentive Payment Amount]]</f>
        <v>96120.580274165623</v>
      </c>
      <c r="AK829" s="3">
        <v>96120.580274165623</v>
      </c>
      <c r="AL829" s="3">
        <v>0</v>
      </c>
      <c r="AM829" s="3">
        <v>96120.580274165623</v>
      </c>
    </row>
    <row r="830" spans="1:39" ht="17.100000000000001" customHeight="1" x14ac:dyDescent="0.25">
      <c r="A830" s="82">
        <v>920000048</v>
      </c>
      <c r="B830" s="83" t="s">
        <v>1017</v>
      </c>
      <c r="C830" s="10">
        <v>1780665356</v>
      </c>
      <c r="D830" s="10">
        <v>206190033</v>
      </c>
      <c r="E830" s="84">
        <v>13076</v>
      </c>
      <c r="F830" s="84">
        <v>0</v>
      </c>
      <c r="G830" s="84">
        <v>46175</v>
      </c>
      <c r="H830" s="84">
        <v>59251</v>
      </c>
      <c r="I830" s="77">
        <v>0</v>
      </c>
      <c r="J830" s="77">
        <v>2.335456E-2</v>
      </c>
      <c r="K830" s="77">
        <v>0</v>
      </c>
      <c r="L830" s="77">
        <v>1</v>
      </c>
      <c r="M830" s="77">
        <v>1</v>
      </c>
      <c r="N830" s="77">
        <v>0</v>
      </c>
      <c r="O830" s="77">
        <v>0.19847328</v>
      </c>
      <c r="P830" s="77">
        <v>0</v>
      </c>
      <c r="Q830" s="77">
        <v>0</v>
      </c>
      <c r="R830" s="77">
        <v>1.9841270000000001E-2</v>
      </c>
      <c r="S830" s="77">
        <v>0.17747177</v>
      </c>
      <c r="T830" s="77">
        <v>0.76842105000000005</v>
      </c>
      <c r="U830" s="77" t="s">
        <v>1146</v>
      </c>
      <c r="V830" s="10">
        <v>1</v>
      </c>
      <c r="W830" s="85">
        <v>0.97486534999999996</v>
      </c>
      <c r="X830" s="81">
        <v>73.61</v>
      </c>
      <c r="Y830" s="81">
        <v>73.61</v>
      </c>
      <c r="Z830" s="10" t="s">
        <v>114</v>
      </c>
      <c r="AA830" s="10">
        <v>3</v>
      </c>
      <c r="AB830" s="74">
        <v>245575.7069413698</v>
      </c>
      <c r="AC830" s="10">
        <v>1</v>
      </c>
      <c r="AD830" s="10">
        <v>1</v>
      </c>
      <c r="AE830" s="81">
        <v>72.222499999999997</v>
      </c>
      <c r="AF830" s="81">
        <v>73.61</v>
      </c>
      <c r="AG830" s="81">
        <v>1.3875</v>
      </c>
      <c r="AH830" s="10">
        <v>0</v>
      </c>
      <c r="AI830" s="74">
        <v>0</v>
      </c>
      <c r="AJ830" s="74">
        <f>Table1[[#This Row],[Improvement Payment Amount]]+Table1[[#This Row],[Incentive Payment Amount]]</f>
        <v>245575.7069413698</v>
      </c>
      <c r="AK830" s="3">
        <v>245575.7069413698</v>
      </c>
      <c r="AL830" s="3">
        <v>0</v>
      </c>
      <c r="AM830" s="3">
        <v>245575.7069413698</v>
      </c>
    </row>
    <row r="831" spans="1:39" ht="17.100000000000001" customHeight="1" x14ac:dyDescent="0.25">
      <c r="A831" s="82">
        <v>920000049</v>
      </c>
      <c r="B831" s="83" t="s">
        <v>1185</v>
      </c>
      <c r="C831" s="10">
        <v>1588299929</v>
      </c>
      <c r="D831" s="10">
        <v>206190073</v>
      </c>
      <c r="E831" s="84">
        <v>4092</v>
      </c>
      <c r="F831" s="84">
        <v>0</v>
      </c>
      <c r="G831" s="84">
        <v>25173</v>
      </c>
      <c r="H831" s="84">
        <v>29265</v>
      </c>
      <c r="I831" s="77">
        <v>0</v>
      </c>
      <c r="J831" s="77">
        <v>9.4339599999999999E-3</v>
      </c>
      <c r="K831" s="77">
        <v>1.408451E-2</v>
      </c>
      <c r="L831" s="77">
        <v>0.96111111000000005</v>
      </c>
      <c r="M831" s="77">
        <v>0.98254364000000005</v>
      </c>
      <c r="N831" s="77">
        <v>3.2786899999999999E-3</v>
      </c>
      <c r="O831" s="77">
        <v>0.36206896999999999</v>
      </c>
      <c r="P831" s="77">
        <v>2.33463E-2</v>
      </c>
      <c r="Q831" s="77">
        <v>8.6956499999999992E-3</v>
      </c>
      <c r="R831" s="77">
        <v>0.20202020000000001</v>
      </c>
      <c r="S831" s="77">
        <v>0.15059186999999999</v>
      </c>
      <c r="T831" s="77">
        <v>0.66666667000000002</v>
      </c>
      <c r="U831" s="77" t="s">
        <v>1146</v>
      </c>
      <c r="V831" s="10">
        <v>1</v>
      </c>
      <c r="W831" s="85">
        <v>0.97797356999999996</v>
      </c>
      <c r="X831" s="81">
        <v>41.944000000000003</v>
      </c>
      <c r="Y831" s="81">
        <v>41.944000000000003</v>
      </c>
      <c r="Z831" s="10" t="s">
        <v>114</v>
      </c>
      <c r="AA831" s="10">
        <v>1</v>
      </c>
      <c r="AB831" s="74">
        <v>0</v>
      </c>
      <c r="AC831" s="10">
        <v>1</v>
      </c>
      <c r="AD831" s="10">
        <v>1</v>
      </c>
      <c r="AE831" s="81">
        <v>52.777625</v>
      </c>
      <c r="AF831" s="81">
        <v>41.944000000000003</v>
      </c>
      <c r="AG831" s="81">
        <v>-10.833629999999999</v>
      </c>
      <c r="AH831" s="10">
        <v>0</v>
      </c>
      <c r="AI831" s="74">
        <v>0</v>
      </c>
      <c r="AJ831" s="74">
        <f>Table1[[#This Row],[Improvement Payment Amount]]+Table1[[#This Row],[Incentive Payment Amount]]</f>
        <v>0</v>
      </c>
      <c r="AK831" s="3">
        <v>0</v>
      </c>
      <c r="AL831" s="3">
        <v>0</v>
      </c>
      <c r="AM831" s="3">
        <v>0</v>
      </c>
    </row>
    <row r="832" spans="1:39" ht="17.100000000000001" customHeight="1" x14ac:dyDescent="0.25">
      <c r="A832" s="82">
        <v>920000050</v>
      </c>
      <c r="B832" s="83" t="s">
        <v>1018</v>
      </c>
      <c r="C832" s="10">
        <v>1932286671</v>
      </c>
      <c r="D832" s="10">
        <v>206190082</v>
      </c>
      <c r="E832" s="84">
        <v>4190</v>
      </c>
      <c r="F832" s="84">
        <v>3130</v>
      </c>
      <c r="G832" s="84">
        <v>33889</v>
      </c>
      <c r="H832" s="84">
        <v>41209</v>
      </c>
      <c r="I832" s="77">
        <v>0</v>
      </c>
      <c r="J832" s="77">
        <v>0</v>
      </c>
      <c r="K832" s="77">
        <v>0</v>
      </c>
      <c r="L832" s="77">
        <v>1</v>
      </c>
      <c r="M832" s="77">
        <v>0.97727273000000003</v>
      </c>
      <c r="N832" s="77">
        <v>1.1419250000000001E-2</v>
      </c>
      <c r="O832" s="77">
        <v>0.55555555999999995</v>
      </c>
      <c r="P832" s="77">
        <v>0.18</v>
      </c>
      <c r="Q832" s="77">
        <v>6.7357509999999995E-2</v>
      </c>
      <c r="R832" s="77">
        <v>0.1875</v>
      </c>
      <c r="S832" s="77">
        <v>0.13151183</v>
      </c>
      <c r="T832" s="77">
        <v>0.81920904000000005</v>
      </c>
      <c r="U832" s="77" t="s">
        <v>1146</v>
      </c>
      <c r="V832" s="10">
        <v>1</v>
      </c>
      <c r="W832" s="85">
        <v>0.98848369000000003</v>
      </c>
      <c r="X832" s="81">
        <v>55.139499999999998</v>
      </c>
      <c r="Y832" s="81">
        <v>55.139499999999998</v>
      </c>
      <c r="Z832" s="10" t="s">
        <v>114</v>
      </c>
      <c r="AA832" s="10">
        <v>2</v>
      </c>
      <c r="AB832" s="74">
        <v>113865.07465243242</v>
      </c>
      <c r="AC832" s="10">
        <v>1</v>
      </c>
      <c r="AD832" s="10">
        <v>1</v>
      </c>
      <c r="AE832" s="81">
        <v>30.555375000000002</v>
      </c>
      <c r="AF832" s="81">
        <v>55.139499999999998</v>
      </c>
      <c r="AG832" s="81">
        <v>24.584119999999999</v>
      </c>
      <c r="AH832" s="10">
        <v>1</v>
      </c>
      <c r="AI832" s="74">
        <v>40198.658863416647</v>
      </c>
      <c r="AJ832" s="74">
        <f>Table1[[#This Row],[Improvement Payment Amount]]+Table1[[#This Row],[Incentive Payment Amount]]</f>
        <v>154063.73351584908</v>
      </c>
      <c r="AK832" s="3">
        <v>154063.73351584908</v>
      </c>
      <c r="AL832" s="3">
        <v>0</v>
      </c>
      <c r="AM832" s="3">
        <v>154063.73351584908</v>
      </c>
    </row>
    <row r="833" spans="1:39" ht="17.100000000000001" customHeight="1" x14ac:dyDescent="0.25">
      <c r="A833" s="82">
        <v>920000051</v>
      </c>
      <c r="B833" s="83" t="s">
        <v>1019</v>
      </c>
      <c r="C833" s="10">
        <v>1912403718</v>
      </c>
      <c r="D833" s="10">
        <v>206190456</v>
      </c>
      <c r="E833" s="84">
        <v>4015</v>
      </c>
      <c r="F833" s="84">
        <v>0</v>
      </c>
      <c r="G833" s="84">
        <v>19188</v>
      </c>
      <c r="H833" s="84">
        <v>23203</v>
      </c>
      <c r="I833" s="77">
        <v>0</v>
      </c>
      <c r="J833" s="77">
        <v>1.298701E-2</v>
      </c>
      <c r="K833" s="77">
        <v>0</v>
      </c>
      <c r="L833" s="77">
        <v>0.98566308000000002</v>
      </c>
      <c r="M833" s="77">
        <v>0.96056337999999997</v>
      </c>
      <c r="N833" s="77">
        <v>0</v>
      </c>
      <c r="O833" s="77">
        <v>0.19672131000000001</v>
      </c>
      <c r="P833" s="77">
        <v>0</v>
      </c>
      <c r="Q833" s="77">
        <v>0</v>
      </c>
      <c r="R833" s="77">
        <v>9.661836E-2</v>
      </c>
      <c r="S833" s="77">
        <v>0.18690395000000001</v>
      </c>
      <c r="T833" s="77">
        <v>0.71428570999999996</v>
      </c>
      <c r="U833" s="77" t="s">
        <v>1146</v>
      </c>
      <c r="V833" s="10">
        <v>1</v>
      </c>
      <c r="W833" s="85">
        <v>0.99736842000000003</v>
      </c>
      <c r="X833" s="81">
        <v>52.499000000000002</v>
      </c>
      <c r="Y833" s="81">
        <v>52.499000000000002</v>
      </c>
      <c r="Z833" s="10" t="s">
        <v>114</v>
      </c>
      <c r="AA833" s="10">
        <v>2</v>
      </c>
      <c r="AB833" s="74">
        <v>64112.483369176378</v>
      </c>
      <c r="AC833" s="10">
        <v>1</v>
      </c>
      <c r="AD833" s="10">
        <v>1</v>
      </c>
      <c r="AE833" s="81">
        <v>46.875156250000003</v>
      </c>
      <c r="AF833" s="81">
        <v>52.499000000000002</v>
      </c>
      <c r="AG833" s="81">
        <v>5.6238400000000004</v>
      </c>
      <c r="AH833" s="10">
        <v>0</v>
      </c>
      <c r="AI833" s="74">
        <v>0</v>
      </c>
      <c r="AJ833" s="74">
        <f>Table1[[#This Row],[Improvement Payment Amount]]+Table1[[#This Row],[Incentive Payment Amount]]</f>
        <v>64112.483369176378</v>
      </c>
      <c r="AK833" s="3">
        <v>64112.483369176378</v>
      </c>
      <c r="AL833" s="3">
        <v>0</v>
      </c>
      <c r="AM833" s="3">
        <v>64112.483369176378</v>
      </c>
    </row>
    <row r="834" spans="1:39" ht="17.100000000000001" customHeight="1" x14ac:dyDescent="0.25">
      <c r="A834" s="82">
        <v>920000052</v>
      </c>
      <c r="B834" s="83" t="s">
        <v>446</v>
      </c>
      <c r="C834" s="10">
        <v>1124023403</v>
      </c>
      <c r="D834" s="10">
        <v>206190509</v>
      </c>
      <c r="E834" s="84">
        <v>2609</v>
      </c>
      <c r="F834" s="84">
        <v>0</v>
      </c>
      <c r="G834" s="84">
        <v>9153</v>
      </c>
      <c r="H834" s="84">
        <v>11762</v>
      </c>
      <c r="I834" s="77">
        <v>0</v>
      </c>
      <c r="J834" s="77">
        <v>6.976744E-2</v>
      </c>
      <c r="K834" s="77">
        <v>0.15447153999999999</v>
      </c>
      <c r="L834" s="77">
        <v>0.95454545000000002</v>
      </c>
      <c r="M834" s="77">
        <v>0.58064515999999999</v>
      </c>
      <c r="N834" s="77">
        <v>1.408451E-2</v>
      </c>
      <c r="O834" s="77">
        <v>0.44642857000000002</v>
      </c>
      <c r="P834" s="77">
        <v>3.3333330000000001E-2</v>
      </c>
      <c r="Q834" s="77">
        <v>0</v>
      </c>
      <c r="R834" s="77">
        <v>0.12711864</v>
      </c>
      <c r="S834" s="77" t="s">
        <v>11</v>
      </c>
      <c r="T834" s="77">
        <v>0.88571429000000002</v>
      </c>
      <c r="U834" s="77" t="s">
        <v>1146</v>
      </c>
      <c r="V834" s="10">
        <v>1</v>
      </c>
      <c r="W834" s="85">
        <v>1</v>
      </c>
      <c r="X834" s="81">
        <v>28.748999999999999</v>
      </c>
      <c r="Y834" s="81">
        <v>28.748999999999999</v>
      </c>
      <c r="Z834" s="10" t="s">
        <v>114</v>
      </c>
      <c r="AA834" s="10">
        <v>1</v>
      </c>
      <c r="AB834" s="74">
        <v>0</v>
      </c>
      <c r="AC834" s="10">
        <v>1</v>
      </c>
      <c r="AD834" s="10">
        <v>1</v>
      </c>
      <c r="AE834" s="81">
        <v>25.000250000000001</v>
      </c>
      <c r="AF834" s="81">
        <v>28.748999999999999</v>
      </c>
      <c r="AG834" s="81">
        <v>3.7487499999999998</v>
      </c>
      <c r="AH834" s="10">
        <v>0</v>
      </c>
      <c r="AI834" s="74">
        <v>0</v>
      </c>
      <c r="AJ834" s="74">
        <f>Table1[[#This Row],[Improvement Payment Amount]]+Table1[[#This Row],[Incentive Payment Amount]]</f>
        <v>0</v>
      </c>
      <c r="AK834" s="3">
        <v>0</v>
      </c>
      <c r="AL834" s="3">
        <v>0</v>
      </c>
      <c r="AM834" s="3">
        <v>0</v>
      </c>
    </row>
    <row r="835" spans="1:39" ht="17.100000000000001" customHeight="1" x14ac:dyDescent="0.25">
      <c r="A835" s="82">
        <v>920000053</v>
      </c>
      <c r="B835" s="83" t="s">
        <v>1020</v>
      </c>
      <c r="C835" s="10">
        <v>1134513948</v>
      </c>
      <c r="D835" s="10">
        <v>206190560</v>
      </c>
      <c r="E835" s="84">
        <v>2436</v>
      </c>
      <c r="F835" s="84">
        <v>0</v>
      </c>
      <c r="G835" s="84">
        <v>20098</v>
      </c>
      <c r="H835" s="84">
        <v>22534</v>
      </c>
      <c r="I835" s="77">
        <v>0</v>
      </c>
      <c r="J835" s="77">
        <v>8.1967209999999999E-2</v>
      </c>
      <c r="K835" s="77">
        <v>3.0303030000000002E-2</v>
      </c>
      <c r="L835" s="77">
        <v>0.90710383000000006</v>
      </c>
      <c r="M835" s="77">
        <v>0.85972850999999995</v>
      </c>
      <c r="N835" s="77">
        <v>4.5662099999999997E-2</v>
      </c>
      <c r="O835" s="77">
        <v>0.37878788000000002</v>
      </c>
      <c r="P835" s="77">
        <v>0.1</v>
      </c>
      <c r="Q835" s="77">
        <v>8.1632650000000001E-2</v>
      </c>
      <c r="R835" s="77">
        <v>0.15675675999999999</v>
      </c>
      <c r="S835" s="77">
        <v>0.15878460999999999</v>
      </c>
      <c r="T835" s="77">
        <v>0.47619048000000003</v>
      </c>
      <c r="U835" s="77" t="s">
        <v>1146</v>
      </c>
      <c r="V835" s="10">
        <v>1</v>
      </c>
      <c r="W835" s="85">
        <v>1</v>
      </c>
      <c r="X835" s="81">
        <v>10.278</v>
      </c>
      <c r="Y835" s="81">
        <v>10.278</v>
      </c>
      <c r="Z835" s="10" t="s">
        <v>114</v>
      </c>
      <c r="AA835" s="10">
        <v>1</v>
      </c>
      <c r="AB835" s="74">
        <v>0</v>
      </c>
      <c r="AC835" s="10">
        <v>1</v>
      </c>
      <c r="AD835" s="10">
        <v>1</v>
      </c>
      <c r="AE835" s="81">
        <v>13.888875000000001</v>
      </c>
      <c r="AF835" s="81">
        <v>10.278</v>
      </c>
      <c r="AG835" s="81">
        <v>-3.6108799999999999</v>
      </c>
      <c r="AH835" s="10">
        <v>0</v>
      </c>
      <c r="AI835" s="74">
        <v>0</v>
      </c>
      <c r="AJ835" s="74">
        <f>Table1[[#This Row],[Improvement Payment Amount]]+Table1[[#This Row],[Incentive Payment Amount]]</f>
        <v>0</v>
      </c>
      <c r="AK835" s="3">
        <v>0</v>
      </c>
      <c r="AL835" s="3">
        <v>0</v>
      </c>
      <c r="AM835" s="3">
        <v>0</v>
      </c>
    </row>
    <row r="836" spans="1:39" ht="17.100000000000001" customHeight="1" x14ac:dyDescent="0.25">
      <c r="A836" s="82">
        <v>920000054</v>
      </c>
      <c r="B836" s="83" t="s">
        <v>1021</v>
      </c>
      <c r="C836" s="10">
        <v>1467447037</v>
      </c>
      <c r="D836" s="10">
        <v>206190596</v>
      </c>
      <c r="E836" s="84">
        <v>2119</v>
      </c>
      <c r="F836" s="84">
        <v>0</v>
      </c>
      <c r="G836" s="84">
        <v>36296</v>
      </c>
      <c r="H836" s="84">
        <v>38415</v>
      </c>
      <c r="I836" s="77">
        <v>0</v>
      </c>
      <c r="J836" s="77">
        <v>1.324503E-2</v>
      </c>
      <c r="K836" s="77">
        <v>0</v>
      </c>
      <c r="L836" s="77">
        <v>1</v>
      </c>
      <c r="M836" s="77">
        <v>1</v>
      </c>
      <c r="N836" s="77">
        <v>1.2254900000000001E-2</v>
      </c>
      <c r="O836" s="77">
        <v>0.17482517</v>
      </c>
      <c r="P836" s="77">
        <v>0</v>
      </c>
      <c r="Q836" s="77">
        <v>0</v>
      </c>
      <c r="R836" s="77">
        <v>3.9702229999999998E-2</v>
      </c>
      <c r="S836" s="77">
        <v>0.19602810000000001</v>
      </c>
      <c r="T836" s="77">
        <v>0.80769230999999997</v>
      </c>
      <c r="U836" s="77" t="s">
        <v>1146</v>
      </c>
      <c r="V836" s="10">
        <v>1</v>
      </c>
      <c r="W836" s="85">
        <v>0.9826087</v>
      </c>
      <c r="X836" s="81">
        <v>68.331999999999994</v>
      </c>
      <c r="Y836" s="81">
        <v>68.331999999999994</v>
      </c>
      <c r="Z836" s="10" t="s">
        <v>114</v>
      </c>
      <c r="AA836" s="10">
        <v>3</v>
      </c>
      <c r="AB836" s="74">
        <v>159217.41037539823</v>
      </c>
      <c r="AC836" s="10">
        <v>1</v>
      </c>
      <c r="AD836" s="10">
        <v>1</v>
      </c>
      <c r="AE836" s="81">
        <v>63.889125</v>
      </c>
      <c r="AF836" s="81">
        <v>68.331999999999994</v>
      </c>
      <c r="AG836" s="81">
        <v>4.4428700000000001</v>
      </c>
      <c r="AH836" s="10">
        <v>0</v>
      </c>
      <c r="AI836" s="74">
        <v>0</v>
      </c>
      <c r="AJ836" s="74">
        <f>Table1[[#This Row],[Improvement Payment Amount]]+Table1[[#This Row],[Incentive Payment Amount]]</f>
        <v>159217.41037539823</v>
      </c>
      <c r="AK836" s="3">
        <v>159217.41037539823</v>
      </c>
      <c r="AL836" s="3">
        <v>0</v>
      </c>
      <c r="AM836" s="3">
        <v>159217.41037539823</v>
      </c>
    </row>
    <row r="837" spans="1:39" ht="17.100000000000001" customHeight="1" x14ac:dyDescent="0.25">
      <c r="A837" s="82">
        <v>920000055</v>
      </c>
      <c r="B837" s="83" t="s">
        <v>1022</v>
      </c>
      <c r="C837" s="10">
        <v>1073950614</v>
      </c>
      <c r="D837" s="10">
        <v>206190711</v>
      </c>
      <c r="E837" s="84">
        <v>3860</v>
      </c>
      <c r="F837" s="84">
        <v>0</v>
      </c>
      <c r="G837" s="84">
        <v>18102</v>
      </c>
      <c r="H837" s="84">
        <v>21962</v>
      </c>
      <c r="I837" s="77">
        <v>1.7621149999999999E-2</v>
      </c>
      <c r="J837" s="77">
        <v>5.1020410000000002E-2</v>
      </c>
      <c r="K837" s="77">
        <v>0</v>
      </c>
      <c r="L837" s="77">
        <v>1</v>
      </c>
      <c r="M837" s="77">
        <v>1</v>
      </c>
      <c r="N837" s="77">
        <v>2.8846150000000001E-2</v>
      </c>
      <c r="O837" s="77" t="s">
        <v>11</v>
      </c>
      <c r="P837" s="77">
        <v>9.3896699999999993E-3</v>
      </c>
      <c r="Q837" s="77">
        <v>0</v>
      </c>
      <c r="R837" s="77">
        <v>8.7209300000000003E-2</v>
      </c>
      <c r="S837" s="77">
        <v>0.16029947</v>
      </c>
      <c r="T837" s="77">
        <v>0.75555556000000001</v>
      </c>
      <c r="U837" s="77" t="s">
        <v>1146</v>
      </c>
      <c r="V837" s="10">
        <v>1</v>
      </c>
      <c r="W837" s="85">
        <v>0.995842</v>
      </c>
      <c r="X837" s="81">
        <v>55.467399999999998</v>
      </c>
      <c r="Y837" s="81">
        <v>55.467399999999998</v>
      </c>
      <c r="Z837" s="10" t="s">
        <v>114</v>
      </c>
      <c r="AA837" s="10">
        <v>2</v>
      </c>
      <c r="AB837" s="74">
        <v>60683.461610733597</v>
      </c>
      <c r="AC837" s="10">
        <v>1</v>
      </c>
      <c r="AD837" s="10">
        <v>1</v>
      </c>
      <c r="AE837" s="81">
        <v>44.444749999999999</v>
      </c>
      <c r="AF837" s="81">
        <v>55.467399999999998</v>
      </c>
      <c r="AG837" s="81">
        <v>11.022650000000001</v>
      </c>
      <c r="AH837" s="10">
        <v>0</v>
      </c>
      <c r="AI837" s="74">
        <v>0</v>
      </c>
      <c r="AJ837" s="74">
        <f>Table1[[#This Row],[Improvement Payment Amount]]+Table1[[#This Row],[Incentive Payment Amount]]</f>
        <v>60683.461610733597</v>
      </c>
      <c r="AK837" s="3">
        <v>60683.461610733597</v>
      </c>
      <c r="AL837" s="3">
        <v>0</v>
      </c>
      <c r="AM837" s="3">
        <v>60683.461610733597</v>
      </c>
    </row>
    <row r="838" spans="1:39" ht="17.100000000000001" customHeight="1" x14ac:dyDescent="0.25">
      <c r="A838" s="82">
        <v>920000056</v>
      </c>
      <c r="B838" s="83" t="s">
        <v>1023</v>
      </c>
      <c r="C838" s="10">
        <v>1255697405</v>
      </c>
      <c r="D838" s="10">
        <v>206190770</v>
      </c>
      <c r="E838" s="84">
        <v>5734</v>
      </c>
      <c r="F838" s="84">
        <v>0</v>
      </c>
      <c r="G838" s="84">
        <v>20886</v>
      </c>
      <c r="H838" s="84">
        <v>26620</v>
      </c>
      <c r="I838" s="77">
        <v>0</v>
      </c>
      <c r="J838" s="77">
        <v>6.3694299999999997E-3</v>
      </c>
      <c r="K838" s="77">
        <v>0</v>
      </c>
      <c r="L838" s="77">
        <v>1</v>
      </c>
      <c r="M838" s="77">
        <v>0.99839228000000002</v>
      </c>
      <c r="N838" s="77">
        <v>3.9682500000000004E-3</v>
      </c>
      <c r="O838" s="77">
        <v>0.25203251999999998</v>
      </c>
      <c r="P838" s="77">
        <v>1.4862E-2</v>
      </c>
      <c r="Q838" s="77">
        <v>4.8309199999999998E-3</v>
      </c>
      <c r="R838" s="77">
        <v>2.3255809999999998E-2</v>
      </c>
      <c r="S838" s="77">
        <v>0.12608560999999999</v>
      </c>
      <c r="T838" s="77">
        <v>0.57758620999999999</v>
      </c>
      <c r="U838" s="77" t="s">
        <v>1146</v>
      </c>
      <c r="V838" s="10">
        <v>1</v>
      </c>
      <c r="W838" s="85">
        <v>0.96537678000000005</v>
      </c>
      <c r="X838" s="81">
        <v>70.972499999999997</v>
      </c>
      <c r="Y838" s="81">
        <v>70.972499999999997</v>
      </c>
      <c r="Z838" s="10" t="s">
        <v>114</v>
      </c>
      <c r="AA838" s="10">
        <v>3</v>
      </c>
      <c r="AB838" s="74">
        <v>110331.05464514125</v>
      </c>
      <c r="AC838" s="10">
        <v>1</v>
      </c>
      <c r="AD838" s="10">
        <v>1</v>
      </c>
      <c r="AE838" s="81">
        <v>58.333125000000003</v>
      </c>
      <c r="AF838" s="81">
        <v>70.972499999999997</v>
      </c>
      <c r="AG838" s="81">
        <v>12.63937</v>
      </c>
      <c r="AH838" s="10">
        <v>0</v>
      </c>
      <c r="AI838" s="74">
        <v>0</v>
      </c>
      <c r="AJ838" s="74">
        <f>Table1[[#This Row],[Improvement Payment Amount]]+Table1[[#This Row],[Incentive Payment Amount]]</f>
        <v>110331.05464514125</v>
      </c>
      <c r="AK838" s="3">
        <v>110331.05464514125</v>
      </c>
      <c r="AL838" s="3">
        <v>0</v>
      </c>
      <c r="AM838" s="3">
        <v>110331.05464514125</v>
      </c>
    </row>
    <row r="839" spans="1:39" ht="17.100000000000001" customHeight="1" x14ac:dyDescent="0.25">
      <c r="A839" s="82">
        <v>920000057</v>
      </c>
      <c r="B839" s="83" t="s">
        <v>447</v>
      </c>
      <c r="C839" s="10">
        <v>1801881479</v>
      </c>
      <c r="D839" s="10">
        <v>206190811</v>
      </c>
      <c r="E839" s="84">
        <v>1206</v>
      </c>
      <c r="F839" s="84">
        <v>0</v>
      </c>
      <c r="G839" s="84">
        <v>26502</v>
      </c>
      <c r="H839" s="84">
        <v>27708</v>
      </c>
      <c r="I839" s="77">
        <v>0</v>
      </c>
      <c r="J839" s="77">
        <v>0</v>
      </c>
      <c r="K839" s="77">
        <v>0</v>
      </c>
      <c r="L839" s="77">
        <v>1</v>
      </c>
      <c r="M839" s="77">
        <v>1</v>
      </c>
      <c r="N839" s="77">
        <v>0</v>
      </c>
      <c r="O839" s="77">
        <v>2.9629630000000001E-2</v>
      </c>
      <c r="P839" s="77">
        <v>0</v>
      </c>
      <c r="Q839" s="77">
        <v>0</v>
      </c>
      <c r="R839" s="77">
        <v>2.3489929999999999E-2</v>
      </c>
      <c r="S839" s="77">
        <v>0.16066369</v>
      </c>
      <c r="T839" s="77">
        <v>0.72727273000000003</v>
      </c>
      <c r="U839" s="77" t="s">
        <v>1146</v>
      </c>
      <c r="V839" s="10">
        <v>1</v>
      </c>
      <c r="W839" s="85">
        <v>0.99214659999999999</v>
      </c>
      <c r="X839" s="81">
        <v>89.444000000000003</v>
      </c>
      <c r="Y839" s="81">
        <v>89.444000000000003</v>
      </c>
      <c r="Z839" s="10" t="s">
        <v>114</v>
      </c>
      <c r="AA839" s="10">
        <v>3</v>
      </c>
      <c r="AB839" s="74">
        <v>114840.45312199752</v>
      </c>
      <c r="AC839" s="10">
        <v>1</v>
      </c>
      <c r="AD839" s="10">
        <v>1</v>
      </c>
      <c r="AE839" s="81">
        <v>77.778000000000006</v>
      </c>
      <c r="AF839" s="81">
        <v>89.444000000000003</v>
      </c>
      <c r="AG839" s="81">
        <v>11.666</v>
      </c>
      <c r="AH839" s="10">
        <v>0</v>
      </c>
      <c r="AI839" s="74">
        <v>0</v>
      </c>
      <c r="AJ839" s="74">
        <f>Table1[[#This Row],[Improvement Payment Amount]]+Table1[[#This Row],[Incentive Payment Amount]]</f>
        <v>114840.45312199752</v>
      </c>
      <c r="AK839" s="3">
        <v>114840.45312199752</v>
      </c>
      <c r="AL839" s="3">
        <v>0</v>
      </c>
      <c r="AM839" s="3">
        <v>114840.45312199752</v>
      </c>
    </row>
    <row r="840" spans="1:39" ht="17.100000000000001" customHeight="1" x14ac:dyDescent="0.25">
      <c r="A840" s="82">
        <v>920000058</v>
      </c>
      <c r="B840" s="83" t="s">
        <v>1186</v>
      </c>
      <c r="C840" s="10">
        <v>1689653289</v>
      </c>
      <c r="D840" s="10">
        <v>206190824</v>
      </c>
      <c r="E840" s="84">
        <v>3891</v>
      </c>
      <c r="F840" s="84">
        <v>0</v>
      </c>
      <c r="G840" s="84">
        <v>16467</v>
      </c>
      <c r="H840" s="84">
        <v>20358</v>
      </c>
      <c r="I840" s="77">
        <v>0</v>
      </c>
      <c r="J840" s="77">
        <v>2.259887E-2</v>
      </c>
      <c r="K840" s="77">
        <v>4.6948399999999996E-3</v>
      </c>
      <c r="L840" s="77">
        <v>0.97630331999999997</v>
      </c>
      <c r="M840" s="77">
        <v>0.97233201999999996</v>
      </c>
      <c r="N840" s="77">
        <v>0</v>
      </c>
      <c r="O840" s="77">
        <v>0.38983051000000002</v>
      </c>
      <c r="P840" s="77">
        <v>1.3262599999999999E-2</v>
      </c>
      <c r="Q840" s="77">
        <v>0</v>
      </c>
      <c r="R840" s="77">
        <v>5.6994820000000002E-2</v>
      </c>
      <c r="S840" s="77">
        <v>0.14255678999999999</v>
      </c>
      <c r="T840" s="77">
        <v>0.77142856999999998</v>
      </c>
      <c r="U840" s="77" t="s">
        <v>1146</v>
      </c>
      <c r="V840" s="10">
        <v>1</v>
      </c>
      <c r="W840" s="85">
        <v>0.99289099999999997</v>
      </c>
      <c r="X840" s="81">
        <v>55.138500000000001</v>
      </c>
      <c r="Y840" s="81">
        <v>55.138500000000001</v>
      </c>
      <c r="Z840" s="10" t="s">
        <v>78</v>
      </c>
      <c r="AA840" s="10" t="s">
        <v>36</v>
      </c>
      <c r="AB840" s="74">
        <v>0</v>
      </c>
      <c r="AC840" s="10">
        <v>1</v>
      </c>
      <c r="AD840" s="10">
        <v>0</v>
      </c>
      <c r="AE840" s="81">
        <v>61.110999999999997</v>
      </c>
      <c r="AF840" s="81">
        <v>55.138500000000001</v>
      </c>
      <c r="AG840" s="81">
        <v>-5.9725000000000001</v>
      </c>
      <c r="AH840" s="10">
        <v>0</v>
      </c>
      <c r="AI840" s="74">
        <v>0</v>
      </c>
      <c r="AJ840" s="74">
        <f>Table1[[#This Row],[Improvement Payment Amount]]+Table1[[#This Row],[Incentive Payment Amount]]</f>
        <v>0</v>
      </c>
      <c r="AK840" s="3">
        <v>0</v>
      </c>
      <c r="AL840" s="3">
        <v>0</v>
      </c>
      <c r="AM840" s="3">
        <v>0</v>
      </c>
    </row>
    <row r="841" spans="1:39" ht="17.100000000000001" customHeight="1" x14ac:dyDescent="0.25">
      <c r="A841" s="82">
        <v>920000059</v>
      </c>
      <c r="B841" s="83" t="s">
        <v>448</v>
      </c>
      <c r="C841" s="10">
        <v>1053396366</v>
      </c>
      <c r="D841" s="10">
        <v>206190051</v>
      </c>
      <c r="E841" s="84">
        <v>1</v>
      </c>
      <c r="F841" s="84">
        <v>0</v>
      </c>
      <c r="G841" s="84">
        <v>121</v>
      </c>
      <c r="H841" s="84">
        <v>122</v>
      </c>
      <c r="I841" s="77" t="s">
        <v>11</v>
      </c>
      <c r="J841" s="77" t="s">
        <v>11</v>
      </c>
      <c r="K841" s="77" t="s">
        <v>11</v>
      </c>
      <c r="L841" s="77">
        <v>0.95514511999999996</v>
      </c>
      <c r="M841" s="77">
        <v>0.92503986999999999</v>
      </c>
      <c r="N841" s="77" t="s">
        <v>11</v>
      </c>
      <c r="O841" s="77" t="s">
        <v>11</v>
      </c>
      <c r="P841" s="77">
        <v>9.6774200000000008E-3</v>
      </c>
      <c r="Q841" s="77" t="s">
        <v>11</v>
      </c>
      <c r="R841" s="77" t="s">
        <v>11</v>
      </c>
      <c r="S841" s="77">
        <v>0.17085061000000001</v>
      </c>
      <c r="T841" s="77">
        <v>1</v>
      </c>
      <c r="U841" s="77" t="s">
        <v>1146</v>
      </c>
      <c r="V841" s="10">
        <v>1</v>
      </c>
      <c r="W841" s="85">
        <v>0.98952879999999999</v>
      </c>
      <c r="X841" s="81">
        <v>46.562800000000003</v>
      </c>
      <c r="Y841" s="81">
        <v>46.562800000000003</v>
      </c>
      <c r="Z841" s="10" t="s">
        <v>114</v>
      </c>
      <c r="AA841" s="10">
        <v>1</v>
      </c>
      <c r="AB841" s="74">
        <v>0</v>
      </c>
      <c r="AC841" s="10">
        <v>1</v>
      </c>
      <c r="AD841" s="10">
        <v>1</v>
      </c>
      <c r="AE841" s="81">
        <v>12.500125000000001</v>
      </c>
      <c r="AF841" s="81">
        <v>46.562800000000003</v>
      </c>
      <c r="AG841" s="81">
        <v>34.062669999999997</v>
      </c>
      <c r="AH841" s="10">
        <v>1</v>
      </c>
      <c r="AI841" s="74">
        <v>119.00886654218328</v>
      </c>
      <c r="AJ841" s="74">
        <f>Table1[[#This Row],[Improvement Payment Amount]]+Table1[[#This Row],[Incentive Payment Amount]]</f>
        <v>119.00886654218328</v>
      </c>
      <c r="AK841" s="3">
        <v>119.00886654218328</v>
      </c>
      <c r="AL841" s="3">
        <v>0</v>
      </c>
      <c r="AM841" s="3">
        <v>119.00886654218328</v>
      </c>
    </row>
    <row r="842" spans="1:39" ht="17.100000000000001" customHeight="1" x14ac:dyDescent="0.25">
      <c r="A842" s="82">
        <v>920000060</v>
      </c>
      <c r="B842" s="83" t="s">
        <v>1024</v>
      </c>
      <c r="C842" s="10">
        <v>1417950163</v>
      </c>
      <c r="D842" s="10">
        <v>206190124</v>
      </c>
      <c r="E842" s="84">
        <v>2210</v>
      </c>
      <c r="F842" s="84">
        <v>0</v>
      </c>
      <c r="G842" s="84">
        <v>18582</v>
      </c>
      <c r="H842" s="84">
        <v>20792</v>
      </c>
      <c r="I842" s="77">
        <v>0</v>
      </c>
      <c r="J842" s="77">
        <v>2.4896270000000002E-2</v>
      </c>
      <c r="K842" s="77">
        <v>3.5433069999999997E-2</v>
      </c>
      <c r="L842" s="77">
        <v>0.94859813000000004</v>
      </c>
      <c r="M842" s="77">
        <v>0.92277991999999998</v>
      </c>
      <c r="N842" s="77">
        <v>1.071429E-2</v>
      </c>
      <c r="O842" s="77">
        <v>0.61971830999999999</v>
      </c>
      <c r="P842" s="77">
        <v>5.9701490000000003E-2</v>
      </c>
      <c r="Q842" s="77">
        <v>6.0240960000000003E-2</v>
      </c>
      <c r="R842" s="77">
        <v>0.15662651</v>
      </c>
      <c r="S842" s="77">
        <v>0.15662627000000001</v>
      </c>
      <c r="T842" s="77">
        <v>0.91111111</v>
      </c>
      <c r="U842" s="77" t="s">
        <v>1146</v>
      </c>
      <c r="V842" s="10">
        <v>1</v>
      </c>
      <c r="W842" s="85">
        <v>0.98475610000000002</v>
      </c>
      <c r="X842" s="81">
        <v>28.750499999999999</v>
      </c>
      <c r="Y842" s="81">
        <v>28.750499999999999</v>
      </c>
      <c r="Z842" s="10" t="s">
        <v>114</v>
      </c>
      <c r="AA842" s="10">
        <v>1</v>
      </c>
      <c r="AB842" s="74">
        <v>0</v>
      </c>
      <c r="AC842" s="10">
        <v>1</v>
      </c>
      <c r="AD842" s="10">
        <v>1</v>
      </c>
      <c r="AE842" s="81">
        <v>27.7775</v>
      </c>
      <c r="AF842" s="81">
        <v>28.750499999999999</v>
      </c>
      <c r="AG842" s="81">
        <v>0.97299999999999998</v>
      </c>
      <c r="AH842" s="10">
        <v>0</v>
      </c>
      <c r="AI842" s="74">
        <v>0</v>
      </c>
      <c r="AJ842" s="74">
        <f>Table1[[#This Row],[Improvement Payment Amount]]+Table1[[#This Row],[Incentive Payment Amount]]</f>
        <v>0</v>
      </c>
      <c r="AK842" s="3">
        <v>0</v>
      </c>
      <c r="AL842" s="3">
        <v>0</v>
      </c>
      <c r="AM842" s="3">
        <v>0</v>
      </c>
    </row>
    <row r="843" spans="1:39" ht="17.100000000000001" customHeight="1" x14ac:dyDescent="0.25">
      <c r="A843" s="82">
        <v>920000061</v>
      </c>
      <c r="B843" s="83" t="s">
        <v>449</v>
      </c>
      <c r="C843" s="10">
        <v>1427049816</v>
      </c>
      <c r="D843" s="10">
        <v>206190210</v>
      </c>
      <c r="E843" s="84">
        <v>6468</v>
      </c>
      <c r="F843" s="84">
        <v>0</v>
      </c>
      <c r="G843" s="84">
        <v>28614</v>
      </c>
      <c r="H843" s="84">
        <v>35082</v>
      </c>
      <c r="I843" s="77">
        <v>0</v>
      </c>
      <c r="J843" s="77">
        <v>5.2173909999999997E-2</v>
      </c>
      <c r="K843" s="77">
        <v>0</v>
      </c>
      <c r="L843" s="77">
        <v>1</v>
      </c>
      <c r="M843" s="77">
        <v>1</v>
      </c>
      <c r="N843" s="77">
        <v>0</v>
      </c>
      <c r="O843" s="77">
        <v>7.0000000000000007E-2</v>
      </c>
      <c r="P843" s="77">
        <v>0</v>
      </c>
      <c r="Q843" s="77">
        <v>0</v>
      </c>
      <c r="R843" s="77">
        <v>3.4965030000000001E-2</v>
      </c>
      <c r="S843" s="77">
        <v>0.20234799000000001</v>
      </c>
      <c r="T843" s="77">
        <v>0.61068701999999997</v>
      </c>
      <c r="U843" s="77" t="s">
        <v>1146</v>
      </c>
      <c r="V843" s="10">
        <v>1</v>
      </c>
      <c r="W843" s="85">
        <v>0.98910675000000003</v>
      </c>
      <c r="X843" s="81">
        <v>68.331999999999994</v>
      </c>
      <c r="Y843" s="81">
        <v>68.331999999999994</v>
      </c>
      <c r="Z843" s="10" t="s">
        <v>114</v>
      </c>
      <c r="AA843" s="10">
        <v>3</v>
      </c>
      <c r="AB843" s="74">
        <v>145403.23287230823</v>
      </c>
      <c r="AC843" s="10">
        <v>1</v>
      </c>
      <c r="AD843" s="10">
        <v>1</v>
      </c>
      <c r="AE843" s="81">
        <v>52.777875000000002</v>
      </c>
      <c r="AF843" s="81">
        <v>68.331999999999994</v>
      </c>
      <c r="AG843" s="81">
        <v>15.554119999999999</v>
      </c>
      <c r="AH843" s="10">
        <v>0</v>
      </c>
      <c r="AI843" s="74">
        <v>0</v>
      </c>
      <c r="AJ843" s="74">
        <f>Table1[[#This Row],[Improvement Payment Amount]]+Table1[[#This Row],[Incentive Payment Amount]]</f>
        <v>145403.23287230823</v>
      </c>
      <c r="AK843" s="3">
        <v>145403.23287230823</v>
      </c>
      <c r="AL843" s="3">
        <v>0</v>
      </c>
      <c r="AM843" s="3">
        <v>145403.23287230823</v>
      </c>
    </row>
    <row r="844" spans="1:39" ht="17.100000000000001" customHeight="1" x14ac:dyDescent="0.25">
      <c r="A844" s="82">
        <v>920000062</v>
      </c>
      <c r="B844" s="83" t="s">
        <v>450</v>
      </c>
      <c r="C844" s="10">
        <v>1215930995</v>
      </c>
      <c r="D844" s="10">
        <v>206190424</v>
      </c>
      <c r="E844" s="84">
        <v>2693</v>
      </c>
      <c r="F844" s="84">
        <v>0</v>
      </c>
      <c r="G844" s="84">
        <v>43556</v>
      </c>
      <c r="H844" s="84">
        <v>46249</v>
      </c>
      <c r="I844" s="77">
        <v>0</v>
      </c>
      <c r="J844" s="77">
        <v>8.1632700000000002E-3</v>
      </c>
      <c r="K844" s="77">
        <v>6.0241000000000001E-3</v>
      </c>
      <c r="L844" s="77">
        <v>0.98837209000000004</v>
      </c>
      <c r="M844" s="77">
        <v>0.98106061</v>
      </c>
      <c r="N844" s="77">
        <v>0</v>
      </c>
      <c r="O844" s="77">
        <v>0.5</v>
      </c>
      <c r="P844" s="77">
        <v>0</v>
      </c>
      <c r="Q844" s="77">
        <v>0</v>
      </c>
      <c r="R844" s="77">
        <v>9.1463409999999995E-2</v>
      </c>
      <c r="S844" s="77" t="s">
        <v>11</v>
      </c>
      <c r="T844" s="77">
        <v>0.96634615000000001</v>
      </c>
      <c r="U844" s="77" t="s">
        <v>1146</v>
      </c>
      <c r="V844" s="10">
        <v>1</v>
      </c>
      <c r="W844" s="85">
        <v>0.99331104000000003</v>
      </c>
      <c r="X844" s="81">
        <v>70.312299999999993</v>
      </c>
      <c r="Y844" s="81">
        <v>70.312299999999993</v>
      </c>
      <c r="Z844" s="10" t="s">
        <v>114</v>
      </c>
      <c r="AA844" s="10">
        <v>3</v>
      </c>
      <c r="AB844" s="74">
        <v>191686.73727585041</v>
      </c>
      <c r="AC844" s="10">
        <v>1</v>
      </c>
      <c r="AD844" s="10">
        <v>1</v>
      </c>
      <c r="AE844" s="81">
        <v>33.333500000000001</v>
      </c>
      <c r="AF844" s="81">
        <v>70.312299999999993</v>
      </c>
      <c r="AG844" s="81">
        <v>36.9788</v>
      </c>
      <c r="AH844" s="10">
        <v>1</v>
      </c>
      <c r="AI844" s="74">
        <v>45115.090727126517</v>
      </c>
      <c r="AJ844" s="74">
        <f>Table1[[#This Row],[Improvement Payment Amount]]+Table1[[#This Row],[Incentive Payment Amount]]</f>
        <v>236801.82800297692</v>
      </c>
      <c r="AK844" s="3">
        <v>236801.82800297692</v>
      </c>
      <c r="AL844" s="3">
        <v>0</v>
      </c>
      <c r="AM844" s="3">
        <v>236801.82800297692</v>
      </c>
    </row>
    <row r="845" spans="1:39" ht="17.100000000000001" customHeight="1" x14ac:dyDescent="0.25">
      <c r="A845" s="82">
        <v>920000063</v>
      </c>
      <c r="B845" s="83" t="s">
        <v>451</v>
      </c>
      <c r="C845" s="10">
        <v>1093890253</v>
      </c>
      <c r="D845" s="10">
        <v>206190643</v>
      </c>
      <c r="E845" s="84">
        <v>1737</v>
      </c>
      <c r="F845" s="84">
        <v>0</v>
      </c>
      <c r="G845" s="84">
        <v>22335</v>
      </c>
      <c r="H845" s="84">
        <v>24072</v>
      </c>
      <c r="I845" s="77">
        <v>4.6082900000000001E-3</v>
      </c>
      <c r="J845" s="77">
        <v>2.684564E-2</v>
      </c>
      <c r="K845" s="77">
        <v>5.3571430000000003E-2</v>
      </c>
      <c r="L845" s="77">
        <v>0.73127752999999995</v>
      </c>
      <c r="M845" s="77">
        <v>0.75982532999999997</v>
      </c>
      <c r="N845" s="77">
        <v>1.0752690000000001E-2</v>
      </c>
      <c r="O845" s="77">
        <v>0.44444444</v>
      </c>
      <c r="P845" s="77">
        <v>1.290323E-2</v>
      </c>
      <c r="Q845" s="77">
        <v>0</v>
      </c>
      <c r="R845" s="77">
        <v>0.14432990000000001</v>
      </c>
      <c r="S845" s="77">
        <v>0.17362768000000001</v>
      </c>
      <c r="T845" s="77">
        <v>0.8125</v>
      </c>
      <c r="U845" s="77" t="s">
        <v>1146</v>
      </c>
      <c r="V845" s="10">
        <v>1</v>
      </c>
      <c r="W845" s="85">
        <v>0.98019802</v>
      </c>
      <c r="X845" s="81">
        <v>23.471499999999999</v>
      </c>
      <c r="Y845" s="81">
        <v>23.471499999999999</v>
      </c>
      <c r="Z845" s="10" t="s">
        <v>114</v>
      </c>
      <c r="AA845" s="10">
        <v>1</v>
      </c>
      <c r="AB845" s="74">
        <v>0</v>
      </c>
      <c r="AC845" s="10">
        <v>1</v>
      </c>
      <c r="AD845" s="10">
        <v>1</v>
      </c>
      <c r="AE845" s="81">
        <v>27.777999999999999</v>
      </c>
      <c r="AF845" s="81">
        <v>23.471499999999999</v>
      </c>
      <c r="AG845" s="81">
        <v>-4.3064999999999998</v>
      </c>
      <c r="AH845" s="10">
        <v>0</v>
      </c>
      <c r="AI845" s="74">
        <v>0</v>
      </c>
      <c r="AJ845" s="74">
        <f>Table1[[#This Row],[Improvement Payment Amount]]+Table1[[#This Row],[Incentive Payment Amount]]</f>
        <v>0</v>
      </c>
      <c r="AK845" s="3">
        <v>0</v>
      </c>
      <c r="AL845" s="3">
        <v>0</v>
      </c>
      <c r="AM845" s="3">
        <v>0</v>
      </c>
    </row>
    <row r="846" spans="1:39" ht="17.100000000000001" customHeight="1" x14ac:dyDescent="0.25">
      <c r="A846" s="82">
        <v>920000064</v>
      </c>
      <c r="B846" s="83" t="s">
        <v>1025</v>
      </c>
      <c r="C846" s="10">
        <v>1316313281</v>
      </c>
      <c r="D846" s="10">
        <v>206190644</v>
      </c>
      <c r="E846" s="84">
        <v>2146</v>
      </c>
      <c r="F846" s="84">
        <v>2335</v>
      </c>
      <c r="G846" s="84">
        <v>13203</v>
      </c>
      <c r="H846" s="84">
        <v>17684</v>
      </c>
      <c r="I846" s="77">
        <v>0</v>
      </c>
      <c r="J846" s="77">
        <v>2.6200870000000001E-2</v>
      </c>
      <c r="K846" s="77">
        <v>0</v>
      </c>
      <c r="L846" s="77">
        <v>1</v>
      </c>
      <c r="M846" s="77">
        <v>1</v>
      </c>
      <c r="N846" s="77">
        <v>0</v>
      </c>
      <c r="O846" s="77">
        <v>0.26865672000000002</v>
      </c>
      <c r="P846" s="77">
        <v>0</v>
      </c>
      <c r="Q846" s="77">
        <v>0</v>
      </c>
      <c r="R846" s="77">
        <v>0</v>
      </c>
      <c r="S846" s="77">
        <v>0.22520652999999999</v>
      </c>
      <c r="T846" s="77">
        <v>0.67248907999999996</v>
      </c>
      <c r="U846" s="77" t="s">
        <v>1146</v>
      </c>
      <c r="V846" s="10">
        <v>1</v>
      </c>
      <c r="W846" s="85">
        <v>0.96918768</v>
      </c>
      <c r="X846" s="81">
        <v>68.331999999999994</v>
      </c>
      <c r="Y846" s="81">
        <v>68.331999999999994</v>
      </c>
      <c r="Z846" s="10" t="s">
        <v>78</v>
      </c>
      <c r="AA846" s="10" t="s">
        <v>36</v>
      </c>
      <c r="AB846" s="74">
        <v>0</v>
      </c>
      <c r="AC846" s="10">
        <v>1</v>
      </c>
      <c r="AD846" s="10">
        <v>0</v>
      </c>
      <c r="AE846" s="81">
        <v>63.889125</v>
      </c>
      <c r="AF846" s="81">
        <v>68.331999999999994</v>
      </c>
      <c r="AG846" s="81">
        <v>4.4428700000000001</v>
      </c>
      <c r="AH846" s="10">
        <v>0</v>
      </c>
      <c r="AI846" s="74">
        <v>0</v>
      </c>
      <c r="AJ846" s="74">
        <f>Table1[[#This Row],[Improvement Payment Amount]]+Table1[[#This Row],[Incentive Payment Amount]]</f>
        <v>0</v>
      </c>
      <c r="AK846" s="3">
        <v>0</v>
      </c>
      <c r="AL846" s="3">
        <v>0</v>
      </c>
      <c r="AM846" s="3">
        <v>0</v>
      </c>
    </row>
    <row r="847" spans="1:39" ht="17.100000000000001" customHeight="1" x14ac:dyDescent="0.25">
      <c r="A847" s="82">
        <v>920000066</v>
      </c>
      <c r="B847" s="83" t="s">
        <v>1026</v>
      </c>
      <c r="C847" s="10">
        <v>1316018310</v>
      </c>
      <c r="D847" s="10">
        <v>206190709</v>
      </c>
      <c r="E847" s="84">
        <v>743</v>
      </c>
      <c r="F847" s="84">
        <v>0</v>
      </c>
      <c r="G847" s="84">
        <v>27159</v>
      </c>
      <c r="H847" s="84">
        <v>27902</v>
      </c>
      <c r="I847" s="77">
        <v>0</v>
      </c>
      <c r="J847" s="77">
        <v>9.1743099999999998E-3</v>
      </c>
      <c r="K847" s="77">
        <v>1.3215859999999999E-2</v>
      </c>
      <c r="L847" s="77">
        <v>0.77323419999999998</v>
      </c>
      <c r="M847" s="77">
        <v>0.71803278999999998</v>
      </c>
      <c r="N847" s="77">
        <v>2.8112450000000001E-2</v>
      </c>
      <c r="O847" s="77">
        <v>0.66153846000000005</v>
      </c>
      <c r="P847" s="77">
        <v>5.5045869999999997E-2</v>
      </c>
      <c r="Q847" s="77">
        <v>3.6842109999999997E-2</v>
      </c>
      <c r="R847" s="77">
        <v>0.20434783000000001</v>
      </c>
      <c r="S847" s="77">
        <v>0.19643721</v>
      </c>
      <c r="T847" s="77">
        <v>0.81818181999999995</v>
      </c>
      <c r="U847" s="77" t="s">
        <v>1146</v>
      </c>
      <c r="V847" s="10">
        <v>1</v>
      </c>
      <c r="W847" s="85">
        <v>0.91725767999999996</v>
      </c>
      <c r="X847" s="81">
        <v>31.39</v>
      </c>
      <c r="Y847" s="81">
        <v>31.39</v>
      </c>
      <c r="Z847" s="10" t="s">
        <v>114</v>
      </c>
      <c r="AA847" s="10">
        <v>1</v>
      </c>
      <c r="AB847" s="74">
        <v>0</v>
      </c>
      <c r="AC847" s="10">
        <v>1</v>
      </c>
      <c r="AD847" s="10">
        <v>1</v>
      </c>
      <c r="AE847" s="81">
        <v>36.110875</v>
      </c>
      <c r="AF847" s="81">
        <v>31.39</v>
      </c>
      <c r="AG847" s="81">
        <v>-4.7208800000000002</v>
      </c>
      <c r="AH847" s="10">
        <v>0</v>
      </c>
      <c r="AI847" s="74">
        <v>0</v>
      </c>
      <c r="AJ847" s="74">
        <f>Table1[[#This Row],[Improvement Payment Amount]]+Table1[[#This Row],[Incentive Payment Amount]]</f>
        <v>0</v>
      </c>
      <c r="AK847" s="3">
        <v>0</v>
      </c>
      <c r="AL847" s="3">
        <v>0</v>
      </c>
      <c r="AM847" s="3">
        <v>0</v>
      </c>
    </row>
    <row r="848" spans="1:39" ht="17.100000000000001" customHeight="1" x14ac:dyDescent="0.25">
      <c r="A848" s="82">
        <v>920000067</v>
      </c>
      <c r="B848" s="83" t="s">
        <v>1027</v>
      </c>
      <c r="C848" s="10">
        <v>1821118878</v>
      </c>
      <c r="D848" s="10">
        <v>206190781</v>
      </c>
      <c r="E848" s="84">
        <v>10330</v>
      </c>
      <c r="F848" s="84">
        <v>0</v>
      </c>
      <c r="G848" s="84">
        <v>36915</v>
      </c>
      <c r="H848" s="84">
        <v>47245</v>
      </c>
      <c r="I848" s="77">
        <v>0</v>
      </c>
      <c r="J848" s="77">
        <v>2.359882E-2</v>
      </c>
      <c r="K848" s="77">
        <v>3.3222600000000001E-3</v>
      </c>
      <c r="L848" s="77">
        <v>1</v>
      </c>
      <c r="M848" s="77">
        <v>1</v>
      </c>
      <c r="N848" s="77">
        <v>2.4330900000000002E-3</v>
      </c>
      <c r="O848" s="77">
        <v>0.28082192</v>
      </c>
      <c r="P848" s="77">
        <v>0</v>
      </c>
      <c r="Q848" s="77">
        <v>0</v>
      </c>
      <c r="R848" s="77">
        <v>3.4574470000000003E-2</v>
      </c>
      <c r="S848" s="77">
        <v>0.18522167</v>
      </c>
      <c r="T848" s="77">
        <v>0.69444444000000005</v>
      </c>
      <c r="U848" s="77" t="s">
        <v>1146</v>
      </c>
      <c r="V848" s="10">
        <v>1</v>
      </c>
      <c r="W848" s="85">
        <v>0.97093023000000001</v>
      </c>
      <c r="X848" s="81">
        <v>57.776000000000003</v>
      </c>
      <c r="Y848" s="81">
        <v>57.776000000000003</v>
      </c>
      <c r="Z848" s="10" t="s">
        <v>114</v>
      </c>
      <c r="AA848" s="10">
        <v>2</v>
      </c>
      <c r="AB848" s="74">
        <v>130543.21754845227</v>
      </c>
      <c r="AC848" s="10">
        <v>1</v>
      </c>
      <c r="AD848" s="10">
        <v>1</v>
      </c>
      <c r="AE848" s="81">
        <v>63.889125</v>
      </c>
      <c r="AF848" s="81">
        <v>57.776000000000003</v>
      </c>
      <c r="AG848" s="81">
        <v>-6.11313</v>
      </c>
      <c r="AH848" s="10">
        <v>0</v>
      </c>
      <c r="AI848" s="74">
        <v>0</v>
      </c>
      <c r="AJ848" s="74">
        <f>Table1[[#This Row],[Improvement Payment Amount]]+Table1[[#This Row],[Incentive Payment Amount]]</f>
        <v>130543.21754845227</v>
      </c>
      <c r="AK848" s="3">
        <v>130543.21754845227</v>
      </c>
      <c r="AL848" s="3">
        <v>0</v>
      </c>
      <c r="AM848" s="3">
        <v>130543.21754845227</v>
      </c>
    </row>
    <row r="849" spans="1:39" ht="17.100000000000001" customHeight="1" x14ac:dyDescent="0.25">
      <c r="A849" s="82">
        <v>920000068</v>
      </c>
      <c r="B849" s="83" t="s">
        <v>1028</v>
      </c>
      <c r="C849" s="10">
        <v>1710082193</v>
      </c>
      <c r="D849" s="10">
        <v>206190377</v>
      </c>
      <c r="E849" s="84">
        <v>3476</v>
      </c>
      <c r="F849" s="84">
        <v>0</v>
      </c>
      <c r="G849" s="84">
        <v>18307</v>
      </c>
      <c r="H849" s="84">
        <v>21783</v>
      </c>
      <c r="I849" s="77">
        <v>3.942652E-2</v>
      </c>
      <c r="J849" s="77">
        <v>2.5806450000000002E-2</v>
      </c>
      <c r="K849" s="77">
        <v>0</v>
      </c>
      <c r="L849" s="77">
        <v>0.99431818000000005</v>
      </c>
      <c r="M849" s="77">
        <v>1</v>
      </c>
      <c r="N849" s="77">
        <v>0</v>
      </c>
      <c r="O849" s="77">
        <v>0.13709677000000001</v>
      </c>
      <c r="P849" s="77">
        <v>0</v>
      </c>
      <c r="Q849" s="77">
        <v>0</v>
      </c>
      <c r="R849" s="77">
        <v>3.4482760000000001E-2</v>
      </c>
      <c r="S849" s="77">
        <v>0.33108179999999998</v>
      </c>
      <c r="T849" s="77">
        <v>0.90909090999999997</v>
      </c>
      <c r="U849" s="77" t="s">
        <v>1146</v>
      </c>
      <c r="V849" s="10">
        <v>1</v>
      </c>
      <c r="W849" s="85">
        <v>0.96835442999999999</v>
      </c>
      <c r="X849" s="81">
        <v>81.527500000000003</v>
      </c>
      <c r="Y849" s="81">
        <v>81.527500000000003</v>
      </c>
      <c r="Z849" s="10" t="s">
        <v>114</v>
      </c>
      <c r="AA849" s="10">
        <v>3</v>
      </c>
      <c r="AB849" s="74">
        <v>90283.296894632309</v>
      </c>
      <c r="AC849" s="10">
        <v>1</v>
      </c>
      <c r="AD849" s="10">
        <v>1</v>
      </c>
      <c r="AE849" s="81">
        <v>65.625218750000002</v>
      </c>
      <c r="AF849" s="81">
        <v>81.527500000000003</v>
      </c>
      <c r="AG849" s="81">
        <v>15.902279999999999</v>
      </c>
      <c r="AH849" s="10">
        <v>0</v>
      </c>
      <c r="AI849" s="74">
        <v>0</v>
      </c>
      <c r="AJ849" s="74">
        <f>Table1[[#This Row],[Improvement Payment Amount]]+Table1[[#This Row],[Incentive Payment Amount]]</f>
        <v>90283.296894632309</v>
      </c>
      <c r="AK849" s="3">
        <v>90283.296894632309</v>
      </c>
      <c r="AL849" s="3">
        <v>-90283.296894632309</v>
      </c>
      <c r="AM849" s="3">
        <v>0</v>
      </c>
    </row>
    <row r="850" spans="1:39" ht="17.100000000000001" customHeight="1" x14ac:dyDescent="0.25">
      <c r="A850" s="82">
        <v>920000069</v>
      </c>
      <c r="B850" s="83" t="s">
        <v>1029</v>
      </c>
      <c r="C850" s="10">
        <v>1831752377</v>
      </c>
      <c r="D850" s="10">
        <v>206191274</v>
      </c>
      <c r="E850" s="84">
        <v>909</v>
      </c>
      <c r="F850" s="84">
        <v>0</v>
      </c>
      <c r="G850" s="84">
        <v>10458</v>
      </c>
      <c r="H850" s="84">
        <v>11367</v>
      </c>
      <c r="I850" s="77">
        <v>0</v>
      </c>
      <c r="J850" s="77">
        <v>0</v>
      </c>
      <c r="K850" s="77">
        <v>0</v>
      </c>
      <c r="L850" s="77">
        <v>1</v>
      </c>
      <c r="M850" s="77">
        <v>1</v>
      </c>
      <c r="N850" s="77">
        <v>0</v>
      </c>
      <c r="O850" s="77">
        <v>5.8823529999999999E-2</v>
      </c>
      <c r="P850" s="77">
        <v>0</v>
      </c>
      <c r="Q850" s="77">
        <v>0</v>
      </c>
      <c r="R850" s="77">
        <v>1.574803E-2</v>
      </c>
      <c r="S850" s="77">
        <v>0.18380431</v>
      </c>
      <c r="T850" s="77" t="s">
        <v>11</v>
      </c>
      <c r="U850" s="77" t="s">
        <v>1146</v>
      </c>
      <c r="V850" s="10">
        <v>1</v>
      </c>
      <c r="W850" s="85">
        <v>1</v>
      </c>
      <c r="X850" s="81">
        <v>88.124499999999998</v>
      </c>
      <c r="Y850" s="81">
        <v>88.124499999999998</v>
      </c>
      <c r="Z850" s="10" t="s">
        <v>114</v>
      </c>
      <c r="AA850" s="10">
        <v>3</v>
      </c>
      <c r="AB850" s="74">
        <v>47112.437947081919</v>
      </c>
      <c r="AC850" s="10">
        <v>1</v>
      </c>
      <c r="AD850" s="10">
        <v>1</v>
      </c>
      <c r="AE850" s="81">
        <v>56.250187500000003</v>
      </c>
      <c r="AF850" s="81">
        <v>88.124499999999998</v>
      </c>
      <c r="AG850" s="81">
        <v>31.874310000000001</v>
      </c>
      <c r="AH850" s="10">
        <v>1</v>
      </c>
      <c r="AI850" s="74">
        <v>11088.309721188503</v>
      </c>
      <c r="AJ850" s="74">
        <f>Table1[[#This Row],[Improvement Payment Amount]]+Table1[[#This Row],[Incentive Payment Amount]]</f>
        <v>58200.747668270422</v>
      </c>
      <c r="AK850" s="3">
        <v>58200.747668270422</v>
      </c>
      <c r="AL850" s="3">
        <v>0</v>
      </c>
      <c r="AM850" s="3">
        <v>58200.747668270422</v>
      </c>
    </row>
    <row r="851" spans="1:39" ht="17.100000000000001" customHeight="1" x14ac:dyDescent="0.25">
      <c r="A851" s="82">
        <v>920000071</v>
      </c>
      <c r="B851" s="83" t="s">
        <v>452</v>
      </c>
      <c r="C851" s="10">
        <v>1518036060</v>
      </c>
      <c r="D851" s="10">
        <v>206190083</v>
      </c>
      <c r="E851" s="84">
        <v>3894</v>
      </c>
      <c r="F851" s="84">
        <v>0</v>
      </c>
      <c r="G851" s="84">
        <v>31660</v>
      </c>
      <c r="H851" s="84">
        <v>35554</v>
      </c>
      <c r="I851" s="77">
        <v>0</v>
      </c>
      <c r="J851" s="77">
        <v>1.0948909999999999E-2</v>
      </c>
      <c r="K851" s="77">
        <v>4.2904289999999998E-2</v>
      </c>
      <c r="L851" s="77">
        <v>0.61411764999999996</v>
      </c>
      <c r="M851" s="77">
        <v>0.68073247999999997</v>
      </c>
      <c r="N851" s="77">
        <v>1.253133E-2</v>
      </c>
      <c r="O851" s="77">
        <v>0.40975610000000001</v>
      </c>
      <c r="P851" s="77">
        <v>6.1804700000000004E-3</v>
      </c>
      <c r="Q851" s="77">
        <v>8.7463599999999999E-3</v>
      </c>
      <c r="R851" s="77">
        <v>0.1092437</v>
      </c>
      <c r="S851" s="77">
        <v>0.18699521</v>
      </c>
      <c r="T851" s="77">
        <v>0.68098159999999996</v>
      </c>
      <c r="U851" s="77" t="s">
        <v>1146</v>
      </c>
      <c r="V851" s="10">
        <v>1</v>
      </c>
      <c r="W851" s="85">
        <v>0.95399999999999996</v>
      </c>
      <c r="X851" s="81">
        <v>15.555</v>
      </c>
      <c r="Y851" s="81">
        <v>15.555</v>
      </c>
      <c r="Z851" s="10" t="s">
        <v>114</v>
      </c>
      <c r="AA851" s="10">
        <v>1</v>
      </c>
      <c r="AB851" s="74">
        <v>0</v>
      </c>
      <c r="AC851" s="10">
        <v>1</v>
      </c>
      <c r="AD851" s="10">
        <v>1</v>
      </c>
      <c r="AE851" s="81">
        <v>24.999874999999999</v>
      </c>
      <c r="AF851" s="81">
        <v>15.555</v>
      </c>
      <c r="AG851" s="81">
        <v>-9.4448799999999995</v>
      </c>
      <c r="AH851" s="10">
        <v>0</v>
      </c>
      <c r="AI851" s="74">
        <v>0</v>
      </c>
      <c r="AJ851" s="74">
        <f>Table1[[#This Row],[Improvement Payment Amount]]+Table1[[#This Row],[Incentive Payment Amount]]</f>
        <v>0</v>
      </c>
      <c r="AK851" s="3">
        <v>0</v>
      </c>
      <c r="AL851" s="3">
        <v>0</v>
      </c>
      <c r="AM851" s="3">
        <v>0</v>
      </c>
    </row>
    <row r="852" spans="1:39" ht="17.100000000000001" customHeight="1" x14ac:dyDescent="0.25">
      <c r="A852" s="82">
        <v>920000073</v>
      </c>
      <c r="B852" s="83" t="s">
        <v>1187</v>
      </c>
      <c r="C852" s="10">
        <v>1326285255</v>
      </c>
      <c r="D852" s="10">
        <v>206190335</v>
      </c>
      <c r="E852" s="84">
        <v>770</v>
      </c>
      <c r="F852" s="84">
        <v>0</v>
      </c>
      <c r="G852" s="84">
        <v>10912</v>
      </c>
      <c r="H852" s="84">
        <v>11682</v>
      </c>
      <c r="I852" s="77">
        <v>0</v>
      </c>
      <c r="J852" s="77">
        <v>0.05</v>
      </c>
      <c r="K852" s="77">
        <v>0</v>
      </c>
      <c r="L852" s="77">
        <v>1</v>
      </c>
      <c r="M852" s="77">
        <v>1</v>
      </c>
      <c r="N852" s="77">
        <v>0</v>
      </c>
      <c r="O852" s="77">
        <v>9.8039219999999996E-2</v>
      </c>
      <c r="P852" s="77">
        <v>0</v>
      </c>
      <c r="Q852" s="77">
        <v>0</v>
      </c>
      <c r="R852" s="77">
        <v>0.13986013999999999</v>
      </c>
      <c r="S852" s="77">
        <v>0.13869123</v>
      </c>
      <c r="T852" s="77">
        <v>0.52083332999999998</v>
      </c>
      <c r="U852" s="77" t="s">
        <v>1146</v>
      </c>
      <c r="V852" s="10">
        <v>1</v>
      </c>
      <c r="W852" s="85">
        <v>0.99186991999999996</v>
      </c>
      <c r="X852" s="81">
        <v>63.054000000000002</v>
      </c>
      <c r="Y852" s="81">
        <v>63.054000000000002</v>
      </c>
      <c r="Z852" s="10" t="s">
        <v>114</v>
      </c>
      <c r="AA852" s="10">
        <v>2</v>
      </c>
      <c r="AB852" s="74">
        <v>32278.672185438023</v>
      </c>
      <c r="AC852" s="10">
        <v>1</v>
      </c>
      <c r="AD852" s="10">
        <v>1</v>
      </c>
      <c r="AE852" s="81">
        <v>77.778000000000006</v>
      </c>
      <c r="AF852" s="81">
        <v>63.054000000000002</v>
      </c>
      <c r="AG852" s="81">
        <v>-14.724</v>
      </c>
      <c r="AH852" s="10">
        <v>0</v>
      </c>
      <c r="AI852" s="74">
        <v>0</v>
      </c>
      <c r="AJ852" s="74">
        <f>Table1[[#This Row],[Improvement Payment Amount]]+Table1[[#This Row],[Incentive Payment Amount]]</f>
        <v>32278.672185438023</v>
      </c>
      <c r="AK852" s="3">
        <v>32278.672185438023</v>
      </c>
      <c r="AL852" s="3">
        <v>0</v>
      </c>
      <c r="AM852" s="3">
        <v>32278.672185438023</v>
      </c>
    </row>
    <row r="853" spans="1:39" ht="17.100000000000001" customHeight="1" x14ac:dyDescent="0.25">
      <c r="A853" s="82">
        <v>920000074</v>
      </c>
      <c r="B853" s="83" t="s">
        <v>453</v>
      </c>
      <c r="C853" s="10">
        <v>1477647444</v>
      </c>
      <c r="D853" s="10">
        <v>206190752</v>
      </c>
      <c r="E853" s="84">
        <v>1433</v>
      </c>
      <c r="F853" s="84">
        <v>0</v>
      </c>
      <c r="G853" s="84">
        <v>0</v>
      </c>
      <c r="H853" s="84">
        <v>1433</v>
      </c>
      <c r="I853" s="77">
        <v>8.9285700000000003E-3</v>
      </c>
      <c r="J853" s="77">
        <v>5.7692309999999997E-2</v>
      </c>
      <c r="K853" s="77">
        <v>3.883495E-2</v>
      </c>
      <c r="L853" s="77">
        <v>0.96226414999999998</v>
      </c>
      <c r="M853" s="77">
        <v>0.93377482999999994</v>
      </c>
      <c r="N853" s="77">
        <v>6.6666669999999997E-2</v>
      </c>
      <c r="O853" s="77" t="s">
        <v>11</v>
      </c>
      <c r="P853" s="77">
        <v>0.25203251999999998</v>
      </c>
      <c r="Q853" s="77">
        <v>1.886792E-2</v>
      </c>
      <c r="R853" s="77">
        <v>0.15662651</v>
      </c>
      <c r="S853" s="77">
        <v>0.13000666999999999</v>
      </c>
      <c r="T853" s="77">
        <v>0.72222222000000003</v>
      </c>
      <c r="U853" s="77" t="s">
        <v>1146</v>
      </c>
      <c r="V853" s="10">
        <v>1</v>
      </c>
      <c r="W853" s="85">
        <v>0.97350992999999997</v>
      </c>
      <c r="X853" s="81">
        <v>19.843900000000001</v>
      </c>
      <c r="Y853" s="81">
        <v>19.843900000000001</v>
      </c>
      <c r="Z853" s="10" t="s">
        <v>114</v>
      </c>
      <c r="AA853" s="10">
        <v>1</v>
      </c>
      <c r="AB853" s="74">
        <v>0</v>
      </c>
      <c r="AC853" s="10">
        <v>1</v>
      </c>
      <c r="AD853" s="10">
        <v>1</v>
      </c>
      <c r="AE853" s="81">
        <v>31.250187499999999</v>
      </c>
      <c r="AF853" s="81">
        <v>19.843900000000001</v>
      </c>
      <c r="AG853" s="81">
        <v>-11.40629</v>
      </c>
      <c r="AH853" s="10">
        <v>0</v>
      </c>
      <c r="AI853" s="74">
        <v>0</v>
      </c>
      <c r="AJ853" s="74">
        <f>Table1[[#This Row],[Improvement Payment Amount]]+Table1[[#This Row],[Incentive Payment Amount]]</f>
        <v>0</v>
      </c>
      <c r="AK853" s="3">
        <v>0</v>
      </c>
      <c r="AL853" s="3">
        <v>0</v>
      </c>
      <c r="AM853" s="3">
        <v>0</v>
      </c>
    </row>
    <row r="854" spans="1:39" ht="17.100000000000001" customHeight="1" x14ac:dyDescent="0.25">
      <c r="A854" s="82">
        <v>920000075</v>
      </c>
      <c r="B854" s="83" t="s">
        <v>454</v>
      </c>
      <c r="C854" s="10">
        <v>1821160839</v>
      </c>
      <c r="D854" s="10">
        <v>206190767</v>
      </c>
      <c r="E854" s="84">
        <v>3008</v>
      </c>
      <c r="F854" s="84">
        <v>3133</v>
      </c>
      <c r="G854" s="84">
        <v>25834</v>
      </c>
      <c r="H854" s="84">
        <v>31975</v>
      </c>
      <c r="I854" s="77">
        <v>5.3763400000000003E-3</v>
      </c>
      <c r="J854" s="77">
        <v>2.9484030000000001E-2</v>
      </c>
      <c r="K854" s="77">
        <v>1.843318E-2</v>
      </c>
      <c r="L854" s="77">
        <v>0.95041321999999995</v>
      </c>
      <c r="M854" s="77">
        <v>0.93188853999999999</v>
      </c>
      <c r="N854" s="77">
        <v>1.134216E-2</v>
      </c>
      <c r="O854" s="77">
        <v>0.29268293000000001</v>
      </c>
      <c r="P854" s="77">
        <v>1.3824879999999999E-2</v>
      </c>
      <c r="Q854" s="77">
        <v>3.20513E-3</v>
      </c>
      <c r="R854" s="77">
        <v>0.12784091</v>
      </c>
      <c r="S854" s="77">
        <v>0.15524210999999999</v>
      </c>
      <c r="T854" s="77">
        <v>0.78658536999999995</v>
      </c>
      <c r="U854" s="77" t="s">
        <v>1146</v>
      </c>
      <c r="V854" s="10">
        <v>1</v>
      </c>
      <c r="W854" s="85">
        <v>0.97844827999999995</v>
      </c>
      <c r="X854" s="81">
        <v>39.305500000000002</v>
      </c>
      <c r="Y854" s="81">
        <v>39.305500000000002</v>
      </c>
      <c r="Z854" s="10" t="s">
        <v>114</v>
      </c>
      <c r="AA854" s="10">
        <v>1</v>
      </c>
      <c r="AB854" s="74">
        <v>0</v>
      </c>
      <c r="AC854" s="10">
        <v>1</v>
      </c>
      <c r="AD854" s="10">
        <v>1</v>
      </c>
      <c r="AE854" s="81">
        <v>30.555375000000002</v>
      </c>
      <c r="AF854" s="81">
        <v>39.305500000000002</v>
      </c>
      <c r="AG854" s="81">
        <v>8.7501200000000008</v>
      </c>
      <c r="AH854" s="10">
        <v>0</v>
      </c>
      <c r="AI854" s="74">
        <v>0</v>
      </c>
      <c r="AJ854" s="74">
        <f>Table1[[#This Row],[Improvement Payment Amount]]+Table1[[#This Row],[Incentive Payment Amount]]</f>
        <v>0</v>
      </c>
      <c r="AK854" s="3">
        <v>0</v>
      </c>
      <c r="AL854" s="3">
        <v>0</v>
      </c>
      <c r="AM854" s="3">
        <v>0</v>
      </c>
    </row>
    <row r="855" spans="1:39" ht="17.100000000000001" customHeight="1" x14ac:dyDescent="0.25">
      <c r="A855" s="82">
        <v>920000076</v>
      </c>
      <c r="B855" s="83" t="s">
        <v>1030</v>
      </c>
      <c r="C855" s="10">
        <v>1750833497</v>
      </c>
      <c r="D855" s="10">
        <v>206190831</v>
      </c>
      <c r="E855" s="84">
        <v>2500</v>
      </c>
      <c r="F855" s="84">
        <v>0</v>
      </c>
      <c r="G855" s="84">
        <v>12122</v>
      </c>
      <c r="H855" s="84">
        <v>14622</v>
      </c>
      <c r="I855" s="77">
        <v>0</v>
      </c>
      <c r="J855" s="77">
        <v>9.2592600000000001E-3</v>
      </c>
      <c r="K855" s="77">
        <v>0</v>
      </c>
      <c r="L855" s="77">
        <v>0.98936170000000001</v>
      </c>
      <c r="M855" s="77">
        <v>1</v>
      </c>
      <c r="N855" s="77">
        <v>0</v>
      </c>
      <c r="O855" s="77">
        <v>0.10909091</v>
      </c>
      <c r="P855" s="77">
        <v>0</v>
      </c>
      <c r="Q855" s="77">
        <v>0</v>
      </c>
      <c r="R855" s="77">
        <v>2.0408160000000002E-2</v>
      </c>
      <c r="S855" s="77">
        <v>0.33069810999999999</v>
      </c>
      <c r="T855" s="77">
        <v>0.64130434999999997</v>
      </c>
      <c r="U855" s="77" t="s">
        <v>1146</v>
      </c>
      <c r="V855" s="10">
        <v>1</v>
      </c>
      <c r="W855" s="85">
        <v>0.92253521000000005</v>
      </c>
      <c r="X855" s="81">
        <v>76.249499999999998</v>
      </c>
      <c r="Y855" s="81">
        <v>76.249499999999998</v>
      </c>
      <c r="Z855" s="10" t="s">
        <v>114</v>
      </c>
      <c r="AA855" s="10">
        <v>3</v>
      </c>
      <c r="AB855" s="74">
        <v>60603.331368191415</v>
      </c>
      <c r="AC855" s="10">
        <v>1</v>
      </c>
      <c r="AD855" s="10">
        <v>1</v>
      </c>
      <c r="AE855" s="81">
        <v>75.000249999999994</v>
      </c>
      <c r="AF855" s="81">
        <v>76.249499999999998</v>
      </c>
      <c r="AG855" s="81">
        <v>1.24925</v>
      </c>
      <c r="AH855" s="10">
        <v>0</v>
      </c>
      <c r="AI855" s="74">
        <v>0</v>
      </c>
      <c r="AJ855" s="74">
        <f>Table1[[#This Row],[Improvement Payment Amount]]+Table1[[#This Row],[Incentive Payment Amount]]</f>
        <v>60603.331368191415</v>
      </c>
      <c r="AK855" s="3">
        <v>60603.331368191415</v>
      </c>
      <c r="AL855" s="3">
        <v>0</v>
      </c>
      <c r="AM855" s="3">
        <v>60603.331368191415</v>
      </c>
    </row>
    <row r="856" spans="1:39" ht="17.100000000000001" customHeight="1" x14ac:dyDescent="0.25">
      <c r="A856" s="82">
        <v>920000077</v>
      </c>
      <c r="B856" s="83" t="s">
        <v>1031</v>
      </c>
      <c r="C856" s="10">
        <v>1316019482</v>
      </c>
      <c r="D856" s="10">
        <v>206190090</v>
      </c>
      <c r="E856" s="84">
        <v>901</v>
      </c>
      <c r="F856" s="84">
        <v>0</v>
      </c>
      <c r="G856" s="84">
        <v>21657</v>
      </c>
      <c r="H856" s="84">
        <v>22558</v>
      </c>
      <c r="I856" s="77">
        <v>0</v>
      </c>
      <c r="J856" s="77">
        <v>4.3103450000000001E-2</v>
      </c>
      <c r="K856" s="77">
        <v>1.3513509999999999E-2</v>
      </c>
      <c r="L856" s="77">
        <v>0.48113208000000002</v>
      </c>
      <c r="M856" s="77">
        <v>0.51968504000000004</v>
      </c>
      <c r="N856" s="77">
        <v>0</v>
      </c>
      <c r="O856" s="77">
        <v>0.24489796</v>
      </c>
      <c r="P856" s="77">
        <v>0</v>
      </c>
      <c r="Q856" s="77">
        <v>0</v>
      </c>
      <c r="R856" s="77">
        <v>0.12840467</v>
      </c>
      <c r="S856" s="77">
        <v>9.2031639999999998E-2</v>
      </c>
      <c r="T856" s="77">
        <v>0.76315789000000001</v>
      </c>
      <c r="U856" s="77" t="s">
        <v>1146</v>
      </c>
      <c r="V856" s="10">
        <v>1</v>
      </c>
      <c r="W856" s="85">
        <v>0.98863635999999999</v>
      </c>
      <c r="X856" s="81">
        <v>52.5</v>
      </c>
      <c r="Y856" s="81">
        <v>52.5</v>
      </c>
      <c r="Z856" s="10" t="s">
        <v>114</v>
      </c>
      <c r="AA856" s="10">
        <v>2</v>
      </c>
      <c r="AB856" s="74">
        <v>62330.276250565905</v>
      </c>
      <c r="AC856" s="10">
        <v>1</v>
      </c>
      <c r="AD856" s="10">
        <v>1</v>
      </c>
      <c r="AE856" s="81">
        <v>55.555500000000002</v>
      </c>
      <c r="AF856" s="81">
        <v>52.5</v>
      </c>
      <c r="AG856" s="81">
        <v>-3.0554999999999999</v>
      </c>
      <c r="AH856" s="10">
        <v>0</v>
      </c>
      <c r="AI856" s="74">
        <v>0</v>
      </c>
      <c r="AJ856" s="74">
        <f>Table1[[#This Row],[Improvement Payment Amount]]+Table1[[#This Row],[Incentive Payment Amount]]</f>
        <v>62330.276250565905</v>
      </c>
      <c r="AK856" s="3">
        <v>62330.276250565905</v>
      </c>
      <c r="AL856" s="3">
        <v>-62330.276250565905</v>
      </c>
      <c r="AM856" s="3">
        <v>0</v>
      </c>
    </row>
    <row r="857" spans="1:39" ht="17.100000000000001" customHeight="1" x14ac:dyDescent="0.25">
      <c r="A857" s="82">
        <v>920000078</v>
      </c>
      <c r="B857" s="83" t="s">
        <v>455</v>
      </c>
      <c r="C857" s="10">
        <v>1265502405</v>
      </c>
      <c r="D857" s="10">
        <v>206190405</v>
      </c>
      <c r="E857" s="84">
        <v>2763</v>
      </c>
      <c r="F857" s="84">
        <v>0</v>
      </c>
      <c r="G857" s="84">
        <v>32703</v>
      </c>
      <c r="H857" s="84">
        <v>35466</v>
      </c>
      <c r="I857" s="77">
        <v>0.19203746999999999</v>
      </c>
      <c r="J857" s="77">
        <v>3.9130430000000001E-2</v>
      </c>
      <c r="K857" s="77">
        <v>6.25E-2</v>
      </c>
      <c r="L857" s="77">
        <v>0.52941176000000001</v>
      </c>
      <c r="M857" s="77">
        <v>0.4296875</v>
      </c>
      <c r="N857" s="77">
        <v>2.7607360000000001E-2</v>
      </c>
      <c r="O857" s="77">
        <v>0.45714285999999998</v>
      </c>
      <c r="P857" s="77">
        <v>2.6315789999999999E-2</v>
      </c>
      <c r="Q857" s="77">
        <v>0</v>
      </c>
      <c r="R857" s="77">
        <v>0.30508475000000002</v>
      </c>
      <c r="S857" s="77">
        <v>0.20970388000000001</v>
      </c>
      <c r="T857" s="77">
        <v>0.81443299000000002</v>
      </c>
      <c r="U857" s="77" t="s">
        <v>1146</v>
      </c>
      <c r="V857" s="10">
        <v>1</v>
      </c>
      <c r="W857" s="85">
        <v>0.99050632999999999</v>
      </c>
      <c r="X857" s="81">
        <v>18.1935</v>
      </c>
      <c r="Y857" s="81">
        <v>18.1935</v>
      </c>
      <c r="Z857" s="10" t="s">
        <v>114</v>
      </c>
      <c r="AA857" s="10">
        <v>1</v>
      </c>
      <c r="AB857" s="74">
        <v>0</v>
      </c>
      <c r="AC857" s="10">
        <v>1</v>
      </c>
      <c r="AD857" s="10">
        <v>1</v>
      </c>
      <c r="AE857" s="81">
        <v>56.249937500000001</v>
      </c>
      <c r="AF857" s="81">
        <v>18.1935</v>
      </c>
      <c r="AG857" s="81">
        <v>-38.056440000000002</v>
      </c>
      <c r="AH857" s="10">
        <v>0</v>
      </c>
      <c r="AI857" s="74">
        <v>0</v>
      </c>
      <c r="AJ857" s="74">
        <f>Table1[[#This Row],[Improvement Payment Amount]]+Table1[[#This Row],[Incentive Payment Amount]]</f>
        <v>0</v>
      </c>
      <c r="AK857" s="3">
        <v>0</v>
      </c>
      <c r="AL857" s="3">
        <v>0</v>
      </c>
      <c r="AM857" s="3">
        <v>0</v>
      </c>
    </row>
    <row r="858" spans="1:39" ht="17.100000000000001" customHeight="1" x14ac:dyDescent="0.25">
      <c r="A858" s="82">
        <v>920000082</v>
      </c>
      <c r="B858" s="83" t="s">
        <v>456</v>
      </c>
      <c r="C858" s="10">
        <v>1487734935</v>
      </c>
      <c r="D858" s="10">
        <v>206190086</v>
      </c>
      <c r="E858" s="84">
        <v>4347</v>
      </c>
      <c r="F858" s="84">
        <v>0</v>
      </c>
      <c r="G858" s="84">
        <v>32687</v>
      </c>
      <c r="H858" s="84">
        <v>37034</v>
      </c>
      <c r="I858" s="77">
        <v>0</v>
      </c>
      <c r="J858" s="77">
        <v>0.01</v>
      </c>
      <c r="K858" s="77">
        <v>8.2644599999999995E-3</v>
      </c>
      <c r="L858" s="77">
        <v>0.59440559000000004</v>
      </c>
      <c r="M858" s="77">
        <v>0.70499999999999996</v>
      </c>
      <c r="N858" s="77">
        <v>1.5723270000000001E-2</v>
      </c>
      <c r="O858" s="77">
        <v>0.60550459000000001</v>
      </c>
      <c r="P858" s="77">
        <v>0.1043771</v>
      </c>
      <c r="Q858" s="77">
        <v>4.0293040000000002E-2</v>
      </c>
      <c r="R858" s="77">
        <v>6.181818E-2</v>
      </c>
      <c r="S858" s="77">
        <v>0.18954814</v>
      </c>
      <c r="T858" s="77">
        <v>0.81300813000000005</v>
      </c>
      <c r="U858" s="77" t="s">
        <v>1146</v>
      </c>
      <c r="V858" s="10">
        <v>1</v>
      </c>
      <c r="W858" s="85">
        <v>0.91474654</v>
      </c>
      <c r="X858" s="81">
        <v>26.111999999999998</v>
      </c>
      <c r="Y858" s="81">
        <v>26.111999999999998</v>
      </c>
      <c r="Z858" s="10" t="s">
        <v>78</v>
      </c>
      <c r="AA858" s="10" t="s">
        <v>36</v>
      </c>
      <c r="AB858" s="74">
        <v>0</v>
      </c>
      <c r="AC858" s="10">
        <v>1</v>
      </c>
      <c r="AD858" s="10">
        <v>0</v>
      </c>
      <c r="AE858" s="81">
        <v>33.33325</v>
      </c>
      <c r="AF858" s="81">
        <v>26.111999999999998</v>
      </c>
      <c r="AG858" s="81">
        <v>-7.2212500000000004</v>
      </c>
      <c r="AH858" s="10">
        <v>0</v>
      </c>
      <c r="AI858" s="74">
        <v>0</v>
      </c>
      <c r="AJ858" s="74">
        <f>Table1[[#This Row],[Improvement Payment Amount]]+Table1[[#This Row],[Incentive Payment Amount]]</f>
        <v>0</v>
      </c>
      <c r="AK858" s="3">
        <v>0</v>
      </c>
      <c r="AL858" s="3">
        <v>0</v>
      </c>
      <c r="AM858" s="3">
        <v>0</v>
      </c>
    </row>
    <row r="859" spans="1:39" ht="17.100000000000001" customHeight="1" x14ac:dyDescent="0.25">
      <c r="A859" s="82">
        <v>920000083</v>
      </c>
      <c r="B859" s="83" t="s">
        <v>457</v>
      </c>
      <c r="C859" s="10">
        <v>1548252620</v>
      </c>
      <c r="D859" s="10">
        <v>206190131</v>
      </c>
      <c r="E859" s="84">
        <v>3802</v>
      </c>
      <c r="F859" s="84">
        <v>0</v>
      </c>
      <c r="G859" s="84">
        <v>28709</v>
      </c>
      <c r="H859" s="84">
        <v>32511</v>
      </c>
      <c r="I859" s="77">
        <v>0</v>
      </c>
      <c r="J859" s="77">
        <v>1.7621149999999999E-2</v>
      </c>
      <c r="K859" s="77">
        <v>1.6806720000000001E-2</v>
      </c>
      <c r="L859" s="77">
        <v>1</v>
      </c>
      <c r="M859" s="77">
        <v>1</v>
      </c>
      <c r="N859" s="77">
        <v>1.1764709999999999E-2</v>
      </c>
      <c r="O859" s="77">
        <v>0.48529412</v>
      </c>
      <c r="P859" s="77">
        <v>9.7561000000000002E-4</v>
      </c>
      <c r="Q859" s="77">
        <v>0</v>
      </c>
      <c r="R859" s="77">
        <v>8.2706769999999999E-2</v>
      </c>
      <c r="S859" s="77">
        <v>0.1505242</v>
      </c>
      <c r="T859" s="77">
        <v>0.80555555999999995</v>
      </c>
      <c r="U859" s="77" t="s">
        <v>1146</v>
      </c>
      <c r="V859" s="10">
        <v>1</v>
      </c>
      <c r="W859" s="85">
        <v>0.99012074999999999</v>
      </c>
      <c r="X859" s="81">
        <v>49.859499999999997</v>
      </c>
      <c r="Y859" s="81">
        <v>49.859499999999997</v>
      </c>
      <c r="Z859" s="10" t="s">
        <v>114</v>
      </c>
      <c r="AA859" s="10">
        <v>1</v>
      </c>
      <c r="AB859" s="74">
        <v>0</v>
      </c>
      <c r="AC859" s="10">
        <v>1</v>
      </c>
      <c r="AD859" s="10">
        <v>1</v>
      </c>
      <c r="AE859" s="81">
        <v>66.667000000000002</v>
      </c>
      <c r="AF859" s="81">
        <v>49.859499999999997</v>
      </c>
      <c r="AG859" s="81">
        <v>-16.807500000000001</v>
      </c>
      <c r="AH859" s="10">
        <v>0</v>
      </c>
      <c r="AI859" s="74">
        <v>0</v>
      </c>
      <c r="AJ859" s="74">
        <f>Table1[[#This Row],[Improvement Payment Amount]]+Table1[[#This Row],[Incentive Payment Amount]]</f>
        <v>0</v>
      </c>
      <c r="AK859" s="3">
        <v>0</v>
      </c>
      <c r="AL859" s="3">
        <v>0</v>
      </c>
      <c r="AM859" s="3">
        <v>0</v>
      </c>
    </row>
    <row r="860" spans="1:39" ht="17.100000000000001" customHeight="1" x14ac:dyDescent="0.25">
      <c r="A860" s="82">
        <v>920000084</v>
      </c>
      <c r="B860" s="83" t="s">
        <v>1032</v>
      </c>
      <c r="C860" s="10">
        <v>1477530087</v>
      </c>
      <c r="D860" s="10">
        <v>206190166</v>
      </c>
      <c r="E860" s="84">
        <v>1789</v>
      </c>
      <c r="F860" s="84">
        <v>0</v>
      </c>
      <c r="G860" s="84">
        <v>23781</v>
      </c>
      <c r="H860" s="84">
        <v>25570</v>
      </c>
      <c r="I860" s="77">
        <v>0</v>
      </c>
      <c r="J860" s="77">
        <v>9.0090099999999996E-3</v>
      </c>
      <c r="K860" s="77">
        <v>0</v>
      </c>
      <c r="L860" s="77">
        <v>1</v>
      </c>
      <c r="M860" s="77">
        <v>0.99620492999999999</v>
      </c>
      <c r="N860" s="77">
        <v>0</v>
      </c>
      <c r="O860" s="77">
        <v>0.5</v>
      </c>
      <c r="P860" s="77">
        <v>0</v>
      </c>
      <c r="Q860" s="77">
        <v>4.7846900000000003E-3</v>
      </c>
      <c r="R860" s="77">
        <v>0.11715481</v>
      </c>
      <c r="S860" s="77">
        <v>0.19975535999999999</v>
      </c>
      <c r="T860" s="77">
        <v>1</v>
      </c>
      <c r="U860" s="77" t="s">
        <v>1146</v>
      </c>
      <c r="V860" s="10">
        <v>1</v>
      </c>
      <c r="W860" s="85">
        <v>0.96822034000000001</v>
      </c>
      <c r="X860" s="81">
        <v>63.055</v>
      </c>
      <c r="Y860" s="81">
        <v>63.055</v>
      </c>
      <c r="Z860" s="10" t="s">
        <v>114</v>
      </c>
      <c r="AA860" s="10">
        <v>2</v>
      </c>
      <c r="AB860" s="74">
        <v>70652.769027705042</v>
      </c>
      <c r="AC860" s="10">
        <v>1</v>
      </c>
      <c r="AD860" s="10">
        <v>1</v>
      </c>
      <c r="AE860" s="81">
        <v>13.889125</v>
      </c>
      <c r="AF860" s="81">
        <v>63.055</v>
      </c>
      <c r="AG860" s="81">
        <v>49.165869999999998</v>
      </c>
      <c r="AH860" s="10">
        <v>1</v>
      </c>
      <c r="AI860" s="74">
        <v>24943.087848226449</v>
      </c>
      <c r="AJ860" s="74">
        <f>Table1[[#This Row],[Improvement Payment Amount]]+Table1[[#This Row],[Incentive Payment Amount]]</f>
        <v>95595.856875931495</v>
      </c>
      <c r="AK860" s="3">
        <v>95595.856875931495</v>
      </c>
      <c r="AL860" s="3">
        <v>0</v>
      </c>
      <c r="AM860" s="3">
        <v>95595.856875931495</v>
      </c>
    </row>
    <row r="861" spans="1:39" ht="17.100000000000001" customHeight="1" x14ac:dyDescent="0.25">
      <c r="A861" s="82">
        <v>920000085</v>
      </c>
      <c r="B861" s="83" t="s">
        <v>1033</v>
      </c>
      <c r="C861" s="10">
        <v>1720464993</v>
      </c>
      <c r="D861" s="10">
        <v>206190341</v>
      </c>
      <c r="E861" s="84">
        <v>3505</v>
      </c>
      <c r="F861" s="84">
        <v>0</v>
      </c>
      <c r="G861" s="84">
        <v>20324</v>
      </c>
      <c r="H861" s="84">
        <v>23829</v>
      </c>
      <c r="I861" s="77">
        <v>0</v>
      </c>
      <c r="J861" s="77">
        <v>3.2679739999999999E-2</v>
      </c>
      <c r="K861" s="77">
        <v>0</v>
      </c>
      <c r="L861" s="77">
        <v>1</v>
      </c>
      <c r="M861" s="77">
        <v>1</v>
      </c>
      <c r="N861" s="77">
        <v>0</v>
      </c>
      <c r="O861" s="77">
        <v>0.1875</v>
      </c>
      <c r="P861" s="77">
        <v>0</v>
      </c>
      <c r="Q861" s="77">
        <v>0</v>
      </c>
      <c r="R861" s="77">
        <v>3.2432429999999998E-2</v>
      </c>
      <c r="S861" s="77">
        <v>0.14275805999999999</v>
      </c>
      <c r="T861" s="77">
        <v>0.66666667000000002</v>
      </c>
      <c r="U861" s="77" t="s">
        <v>1146</v>
      </c>
      <c r="V861" s="10">
        <v>1</v>
      </c>
      <c r="W861" s="85">
        <v>0.96050268999999999</v>
      </c>
      <c r="X861" s="81">
        <v>73.61</v>
      </c>
      <c r="Y861" s="81">
        <v>73.61</v>
      </c>
      <c r="Z861" s="10" t="s">
        <v>114</v>
      </c>
      <c r="AA861" s="10">
        <v>3</v>
      </c>
      <c r="AB861" s="74">
        <v>98763.28704504398</v>
      </c>
      <c r="AC861" s="10">
        <v>1</v>
      </c>
      <c r="AD861" s="10">
        <v>1</v>
      </c>
      <c r="AE861" s="81">
        <v>72.222499999999997</v>
      </c>
      <c r="AF861" s="81">
        <v>73.61</v>
      </c>
      <c r="AG861" s="81">
        <v>1.3875</v>
      </c>
      <c r="AH861" s="10">
        <v>0</v>
      </c>
      <c r="AI861" s="74">
        <v>0</v>
      </c>
      <c r="AJ861" s="74">
        <f>Table1[[#This Row],[Improvement Payment Amount]]+Table1[[#This Row],[Incentive Payment Amount]]</f>
        <v>98763.28704504398</v>
      </c>
      <c r="AK861" s="3">
        <v>98763.28704504398</v>
      </c>
      <c r="AL861" s="3">
        <v>0</v>
      </c>
      <c r="AM861" s="3">
        <v>98763.28704504398</v>
      </c>
    </row>
    <row r="862" spans="1:39" ht="17.100000000000001" customHeight="1" x14ac:dyDescent="0.25">
      <c r="A862" s="82">
        <v>920000086</v>
      </c>
      <c r="B862" s="83" t="s">
        <v>458</v>
      </c>
      <c r="C862" s="10">
        <v>1871670083</v>
      </c>
      <c r="D862" s="10">
        <v>206190349</v>
      </c>
      <c r="E862" s="84">
        <v>2105</v>
      </c>
      <c r="F862" s="84">
        <v>0</v>
      </c>
      <c r="G862" s="84">
        <v>10384</v>
      </c>
      <c r="H862" s="84">
        <v>12489</v>
      </c>
      <c r="I862" s="77">
        <v>0</v>
      </c>
      <c r="J862" s="77">
        <v>0</v>
      </c>
      <c r="K862" s="77">
        <v>1.298701E-2</v>
      </c>
      <c r="L862" s="77">
        <v>0.85714285999999995</v>
      </c>
      <c r="M862" s="77">
        <v>1</v>
      </c>
      <c r="N862" s="77">
        <v>2.7777779999999998E-2</v>
      </c>
      <c r="O862" s="77">
        <v>0.43243242999999998</v>
      </c>
      <c r="P862" s="77">
        <v>7.4999999999999997E-2</v>
      </c>
      <c r="Q862" s="77">
        <v>0</v>
      </c>
      <c r="R862" s="77">
        <v>0.11881187999999999</v>
      </c>
      <c r="S862" s="77">
        <v>0.12194344</v>
      </c>
      <c r="T862" s="77">
        <v>0.81818181999999995</v>
      </c>
      <c r="U862" s="77" t="s">
        <v>1146</v>
      </c>
      <c r="V862" s="10">
        <v>1</v>
      </c>
      <c r="W862" s="85">
        <v>0.98230088000000004</v>
      </c>
      <c r="X862" s="81">
        <v>52.5</v>
      </c>
      <c r="Y862" s="81">
        <v>52.5</v>
      </c>
      <c r="Z862" s="10" t="s">
        <v>114</v>
      </c>
      <c r="AA862" s="10">
        <v>2</v>
      </c>
      <c r="AB862" s="74">
        <v>34508.503417559965</v>
      </c>
      <c r="AC862" s="10">
        <v>1</v>
      </c>
      <c r="AD862" s="10">
        <v>1</v>
      </c>
      <c r="AE862" s="81">
        <v>38.889000000000003</v>
      </c>
      <c r="AF862" s="81">
        <v>52.5</v>
      </c>
      <c r="AG862" s="81">
        <v>13.611000000000001</v>
      </c>
      <c r="AH862" s="10">
        <v>0</v>
      </c>
      <c r="AI862" s="74">
        <v>0</v>
      </c>
      <c r="AJ862" s="74">
        <f>Table1[[#This Row],[Improvement Payment Amount]]+Table1[[#This Row],[Incentive Payment Amount]]</f>
        <v>34508.503417559965</v>
      </c>
      <c r="AK862" s="3">
        <v>34508.503417559965</v>
      </c>
      <c r="AL862" s="3">
        <v>0</v>
      </c>
      <c r="AM862" s="3">
        <v>34508.503417559965</v>
      </c>
    </row>
    <row r="863" spans="1:39" ht="17.100000000000001" customHeight="1" x14ac:dyDescent="0.25">
      <c r="A863" s="82">
        <v>920000087</v>
      </c>
      <c r="B863" s="83" t="s">
        <v>459</v>
      </c>
      <c r="C863" s="10">
        <v>1588750202</v>
      </c>
      <c r="D863" s="10">
        <v>206190496</v>
      </c>
      <c r="E863" s="84">
        <v>2871</v>
      </c>
      <c r="F863" s="84">
        <v>0</v>
      </c>
      <c r="G863" s="84">
        <v>19113</v>
      </c>
      <c r="H863" s="84">
        <v>21984</v>
      </c>
      <c r="I863" s="77">
        <v>0</v>
      </c>
      <c r="J863" s="77">
        <v>2.5000000000000001E-2</v>
      </c>
      <c r="K863" s="77">
        <v>3.5000000000000003E-2</v>
      </c>
      <c r="L863" s="77">
        <v>0.92105263000000004</v>
      </c>
      <c r="M863" s="77">
        <v>0.94832826999999997</v>
      </c>
      <c r="N863" s="77">
        <v>0</v>
      </c>
      <c r="O863" s="77">
        <v>0.44554454999999998</v>
      </c>
      <c r="P863" s="77">
        <v>1.777778E-2</v>
      </c>
      <c r="Q863" s="77">
        <v>0</v>
      </c>
      <c r="R863" s="77">
        <v>7.45614E-2</v>
      </c>
      <c r="S863" s="77">
        <v>0.17232396999999999</v>
      </c>
      <c r="T863" s="77">
        <v>0.81012658000000004</v>
      </c>
      <c r="U863" s="77" t="s">
        <v>1146</v>
      </c>
      <c r="V863" s="10">
        <v>1</v>
      </c>
      <c r="W863" s="85">
        <v>0.96551724000000005</v>
      </c>
      <c r="X863" s="81">
        <v>41.944000000000003</v>
      </c>
      <c r="Y863" s="81">
        <v>41.944000000000003</v>
      </c>
      <c r="Z863" s="10" t="s">
        <v>114</v>
      </c>
      <c r="AA863" s="10">
        <v>1</v>
      </c>
      <c r="AB863" s="74">
        <v>0</v>
      </c>
      <c r="AC863" s="10">
        <v>1</v>
      </c>
      <c r="AD863" s="10">
        <v>1</v>
      </c>
      <c r="AE863" s="81">
        <v>61.111249999999998</v>
      </c>
      <c r="AF863" s="81">
        <v>41.944000000000003</v>
      </c>
      <c r="AG863" s="81">
        <v>-19.167249999999999</v>
      </c>
      <c r="AH863" s="10">
        <v>0</v>
      </c>
      <c r="AI863" s="74">
        <v>0</v>
      </c>
      <c r="AJ863" s="74">
        <f>Table1[[#This Row],[Improvement Payment Amount]]+Table1[[#This Row],[Incentive Payment Amount]]</f>
        <v>0</v>
      </c>
      <c r="AK863" s="3">
        <v>0</v>
      </c>
      <c r="AL863" s="3">
        <v>0</v>
      </c>
      <c r="AM863" s="3">
        <v>0</v>
      </c>
    </row>
    <row r="864" spans="1:39" ht="17.100000000000001" customHeight="1" x14ac:dyDescent="0.25">
      <c r="A864" s="82">
        <v>920000088</v>
      </c>
      <c r="B864" s="83" t="s">
        <v>460</v>
      </c>
      <c r="C864" s="10">
        <v>1235455510</v>
      </c>
      <c r="D864" s="10">
        <v>206190649</v>
      </c>
      <c r="E864" s="84">
        <v>1593</v>
      </c>
      <c r="F864" s="84">
        <v>0</v>
      </c>
      <c r="G864" s="84">
        <v>18140</v>
      </c>
      <c r="H864" s="84">
        <v>19733</v>
      </c>
      <c r="I864" s="77">
        <v>0</v>
      </c>
      <c r="J864" s="77">
        <v>7.2992700000000001E-3</v>
      </c>
      <c r="K864" s="77">
        <v>0</v>
      </c>
      <c r="L864" s="77">
        <v>1</v>
      </c>
      <c r="M864" s="77">
        <v>1</v>
      </c>
      <c r="N864" s="77">
        <v>0</v>
      </c>
      <c r="O864" s="77" t="s">
        <v>11</v>
      </c>
      <c r="P864" s="77">
        <v>0</v>
      </c>
      <c r="Q864" s="77">
        <v>0</v>
      </c>
      <c r="R864" s="77">
        <v>1.9736839999999999E-2</v>
      </c>
      <c r="S864" s="77">
        <v>0.12012539</v>
      </c>
      <c r="T864" s="77">
        <v>0.79381442999999996</v>
      </c>
      <c r="U864" s="77" t="s">
        <v>1146</v>
      </c>
      <c r="V864" s="10">
        <v>1</v>
      </c>
      <c r="W864" s="85">
        <v>0.95843230000000001</v>
      </c>
      <c r="X864" s="81">
        <v>94.062299999999993</v>
      </c>
      <c r="Y864" s="81">
        <v>94.062299999999993</v>
      </c>
      <c r="Z864" s="10" t="s">
        <v>114</v>
      </c>
      <c r="AA864" s="10">
        <v>3</v>
      </c>
      <c r="AB864" s="74">
        <v>81786.728073349819</v>
      </c>
      <c r="AC864" s="10">
        <v>1</v>
      </c>
      <c r="AD864" s="10">
        <v>1</v>
      </c>
      <c r="AE864" s="81">
        <v>69.444374999999994</v>
      </c>
      <c r="AF864" s="81">
        <v>94.062299999999993</v>
      </c>
      <c r="AG864" s="81">
        <v>24.617920000000002</v>
      </c>
      <c r="AH864" s="10">
        <v>1</v>
      </c>
      <c r="AI864" s="74">
        <v>19249.196421941826</v>
      </c>
      <c r="AJ864" s="74">
        <f>Table1[[#This Row],[Improvement Payment Amount]]+Table1[[#This Row],[Incentive Payment Amount]]</f>
        <v>101035.92449529165</v>
      </c>
      <c r="AK864" s="3">
        <v>101035.92449529165</v>
      </c>
      <c r="AL864" s="3">
        <v>0</v>
      </c>
      <c r="AM864" s="3">
        <v>101035.92449529165</v>
      </c>
    </row>
    <row r="865" spans="1:39" ht="17.100000000000001" customHeight="1" x14ac:dyDescent="0.25">
      <c r="A865" s="82">
        <v>920000089</v>
      </c>
      <c r="B865" s="83" t="s">
        <v>1034</v>
      </c>
      <c r="C865" s="10">
        <v>1538153572</v>
      </c>
      <c r="D865" s="10">
        <v>206190706</v>
      </c>
      <c r="E865" s="84">
        <v>3664</v>
      </c>
      <c r="F865" s="84">
        <v>3679</v>
      </c>
      <c r="G865" s="84">
        <v>12269</v>
      </c>
      <c r="H865" s="84">
        <v>30027</v>
      </c>
      <c r="I865" s="77">
        <v>1.071429E-2</v>
      </c>
      <c r="J865" s="77">
        <v>3.8609999999999998E-3</v>
      </c>
      <c r="K865" s="77">
        <v>0</v>
      </c>
      <c r="L865" s="77">
        <v>1</v>
      </c>
      <c r="M865" s="77">
        <v>1</v>
      </c>
      <c r="N865" s="77">
        <v>0</v>
      </c>
      <c r="O865" s="77">
        <v>0.30434782999999999</v>
      </c>
      <c r="P865" s="77">
        <v>0</v>
      </c>
      <c r="Q865" s="77">
        <v>0</v>
      </c>
      <c r="R865" s="77">
        <v>2.73224E-2</v>
      </c>
      <c r="S865" s="77">
        <v>0.14857247000000001</v>
      </c>
      <c r="T865" s="77">
        <v>0.81645570000000001</v>
      </c>
      <c r="U865" s="77" t="s">
        <v>1146</v>
      </c>
      <c r="V865" s="10">
        <v>1</v>
      </c>
      <c r="W865" s="85">
        <v>0.99877450999999995</v>
      </c>
      <c r="X865" s="81">
        <v>84.165999999999997</v>
      </c>
      <c r="Y865" s="81">
        <v>84.165999999999997</v>
      </c>
      <c r="Z865" s="10" t="s">
        <v>114</v>
      </c>
      <c r="AA865" s="10">
        <v>3</v>
      </c>
      <c r="AB865" s="74">
        <v>124451.93755934096</v>
      </c>
      <c r="AC865" s="10">
        <v>1</v>
      </c>
      <c r="AD865" s="10">
        <v>1</v>
      </c>
      <c r="AE865" s="81">
        <v>83.333500000000001</v>
      </c>
      <c r="AF865" s="81">
        <v>84.165999999999997</v>
      </c>
      <c r="AG865" s="81">
        <v>0.83250000000000002</v>
      </c>
      <c r="AH865" s="10">
        <v>0</v>
      </c>
      <c r="AI865" s="74">
        <v>0</v>
      </c>
      <c r="AJ865" s="74">
        <f>Table1[[#This Row],[Improvement Payment Amount]]+Table1[[#This Row],[Incentive Payment Amount]]</f>
        <v>124451.93755934096</v>
      </c>
      <c r="AK865" s="3">
        <v>124451.93755934096</v>
      </c>
      <c r="AL865" s="3">
        <v>0</v>
      </c>
      <c r="AM865" s="3">
        <v>124451.93755934096</v>
      </c>
    </row>
    <row r="866" spans="1:39" ht="17.100000000000001" customHeight="1" x14ac:dyDescent="0.25">
      <c r="A866" s="82">
        <v>920000090</v>
      </c>
      <c r="B866" s="83" t="s">
        <v>461</v>
      </c>
      <c r="C866" s="10">
        <v>1053637330</v>
      </c>
      <c r="D866" s="10">
        <v>206190745</v>
      </c>
      <c r="E866" s="84">
        <v>2916</v>
      </c>
      <c r="F866" s="84">
        <v>0</v>
      </c>
      <c r="G866" s="84">
        <v>22462</v>
      </c>
      <c r="H866" s="84">
        <v>25378</v>
      </c>
      <c r="I866" s="77">
        <v>0</v>
      </c>
      <c r="J866" s="77">
        <v>0</v>
      </c>
      <c r="K866" s="77">
        <v>0</v>
      </c>
      <c r="L866" s="77">
        <v>1</v>
      </c>
      <c r="M866" s="77">
        <v>1</v>
      </c>
      <c r="N866" s="77">
        <v>0</v>
      </c>
      <c r="O866" s="77">
        <v>0.20689655000000001</v>
      </c>
      <c r="P866" s="77">
        <v>0</v>
      </c>
      <c r="Q866" s="77">
        <v>0</v>
      </c>
      <c r="R866" s="77">
        <v>3.3175360000000001E-2</v>
      </c>
      <c r="S866" s="77">
        <v>0.22167321000000001</v>
      </c>
      <c r="T866" s="77">
        <v>0.66666667000000002</v>
      </c>
      <c r="U866" s="77" t="s">
        <v>1146</v>
      </c>
      <c r="V866" s="10">
        <v>1</v>
      </c>
      <c r="W866" s="85">
        <v>0.90076336000000001</v>
      </c>
      <c r="X866" s="81">
        <v>73.61</v>
      </c>
      <c r="Y866" s="81">
        <v>73.61</v>
      </c>
      <c r="Z866" s="10" t="s">
        <v>114</v>
      </c>
      <c r="AA866" s="10">
        <v>3</v>
      </c>
      <c r="AB866" s="74">
        <v>105183.37733975938</v>
      </c>
      <c r="AC866" s="10">
        <v>1</v>
      </c>
      <c r="AD866" s="10">
        <v>1</v>
      </c>
      <c r="AE866" s="81">
        <v>61.111499999999999</v>
      </c>
      <c r="AF866" s="81">
        <v>73.61</v>
      </c>
      <c r="AG866" s="81">
        <v>12.4985</v>
      </c>
      <c r="AH866" s="10">
        <v>0</v>
      </c>
      <c r="AI866" s="74">
        <v>0</v>
      </c>
      <c r="AJ866" s="74">
        <f>Table1[[#This Row],[Improvement Payment Amount]]+Table1[[#This Row],[Incentive Payment Amount]]</f>
        <v>105183.37733975938</v>
      </c>
      <c r="AK866" s="3">
        <v>105183.37733975938</v>
      </c>
      <c r="AL866" s="3">
        <v>0</v>
      </c>
      <c r="AM866" s="3">
        <v>105183.37733975938</v>
      </c>
    </row>
    <row r="867" spans="1:39" ht="17.100000000000001" customHeight="1" x14ac:dyDescent="0.25">
      <c r="A867" s="82">
        <v>920000091</v>
      </c>
      <c r="B867" s="83" t="s">
        <v>1035</v>
      </c>
      <c r="C867" s="10">
        <v>1184620171</v>
      </c>
      <c r="D867" s="10">
        <v>206190786</v>
      </c>
      <c r="E867" s="84">
        <v>2978</v>
      </c>
      <c r="F867" s="84">
        <v>3730</v>
      </c>
      <c r="G867" s="84">
        <v>8677</v>
      </c>
      <c r="H867" s="84">
        <v>15385</v>
      </c>
      <c r="I867" s="77">
        <v>0</v>
      </c>
      <c r="J867" s="77">
        <v>4.3636359999999999E-2</v>
      </c>
      <c r="K867" s="77">
        <v>0</v>
      </c>
      <c r="L867" s="77">
        <v>1</v>
      </c>
      <c r="M867" s="77">
        <v>0.99746835</v>
      </c>
      <c r="N867" s="77">
        <v>0</v>
      </c>
      <c r="O867" s="77" t="s">
        <v>11</v>
      </c>
      <c r="P867" s="77">
        <v>0</v>
      </c>
      <c r="Q867" s="77">
        <v>0</v>
      </c>
      <c r="R867" s="77">
        <v>3.7593979999999999E-2</v>
      </c>
      <c r="S867" s="77">
        <v>0.14120712999999999</v>
      </c>
      <c r="T867" s="77">
        <v>0.77906976999999999</v>
      </c>
      <c r="U867" s="77" t="s">
        <v>1146</v>
      </c>
      <c r="V867" s="10">
        <v>1</v>
      </c>
      <c r="W867" s="85">
        <v>0.99518072000000002</v>
      </c>
      <c r="X867" s="81">
        <v>73.280600000000007</v>
      </c>
      <c r="Y867" s="81">
        <v>73.280600000000007</v>
      </c>
      <c r="Z867" s="10" t="s">
        <v>114</v>
      </c>
      <c r="AA867" s="10">
        <v>3</v>
      </c>
      <c r="AB867" s="74">
        <v>63765.712836795574</v>
      </c>
      <c r="AC867" s="10">
        <v>1</v>
      </c>
      <c r="AD867" s="10">
        <v>1</v>
      </c>
      <c r="AE867" s="81">
        <v>61.111499999999999</v>
      </c>
      <c r="AF867" s="81">
        <v>73.280600000000007</v>
      </c>
      <c r="AG867" s="81">
        <v>12.1691</v>
      </c>
      <c r="AH867" s="10">
        <v>0</v>
      </c>
      <c r="AI867" s="74">
        <v>0</v>
      </c>
      <c r="AJ867" s="74">
        <f>Table1[[#This Row],[Improvement Payment Amount]]+Table1[[#This Row],[Incentive Payment Amount]]</f>
        <v>63765.712836795574</v>
      </c>
      <c r="AK867" s="3">
        <v>63765.712836795574</v>
      </c>
      <c r="AL867" s="3">
        <v>-63765.712836795574</v>
      </c>
      <c r="AM867" s="3">
        <v>0</v>
      </c>
    </row>
    <row r="868" spans="1:39" ht="17.100000000000001" customHeight="1" x14ac:dyDescent="0.25">
      <c r="A868" s="82">
        <v>920000092</v>
      </c>
      <c r="B868" s="83" t="s">
        <v>462</v>
      </c>
      <c r="C868" s="10">
        <v>1831573856</v>
      </c>
      <c r="D868" s="10">
        <v>206190165</v>
      </c>
      <c r="E868" s="84">
        <v>9390</v>
      </c>
      <c r="F868" s="84">
        <v>0</v>
      </c>
      <c r="G868" s="84">
        <v>26493</v>
      </c>
      <c r="H868" s="84">
        <v>35883</v>
      </c>
      <c r="I868" s="77">
        <v>0</v>
      </c>
      <c r="J868" s="77">
        <v>1.156069E-2</v>
      </c>
      <c r="K868" s="77">
        <v>3.5294119999999998E-2</v>
      </c>
      <c r="L868" s="77">
        <v>0.86693547999999998</v>
      </c>
      <c r="M868" s="77">
        <v>0.83146067000000001</v>
      </c>
      <c r="N868" s="77">
        <v>2.120141E-2</v>
      </c>
      <c r="O868" s="77">
        <v>0.54545454999999998</v>
      </c>
      <c r="P868" s="77">
        <v>0</v>
      </c>
      <c r="Q868" s="77">
        <v>0</v>
      </c>
      <c r="R868" s="77">
        <v>0.12014134</v>
      </c>
      <c r="S868" s="77" t="s">
        <v>11</v>
      </c>
      <c r="T868" s="77">
        <v>0.76699028999999996</v>
      </c>
      <c r="U868" s="77" t="s">
        <v>1146</v>
      </c>
      <c r="V868" s="10">
        <v>1</v>
      </c>
      <c r="W868" s="85">
        <v>0.94328358000000001</v>
      </c>
      <c r="X868" s="81">
        <v>28.748999999999999</v>
      </c>
      <c r="Y868" s="81">
        <v>28.748999999999999</v>
      </c>
      <c r="Z868" s="10" t="s">
        <v>78</v>
      </c>
      <c r="AA868" s="10" t="s">
        <v>36</v>
      </c>
      <c r="AB868" s="74">
        <v>0</v>
      </c>
      <c r="AC868" s="10">
        <v>1</v>
      </c>
      <c r="AD868" s="10">
        <v>0</v>
      </c>
      <c r="AE868" s="81">
        <v>33.333500000000001</v>
      </c>
      <c r="AF868" s="81">
        <v>28.748999999999999</v>
      </c>
      <c r="AG868" s="81">
        <v>-4.5845000000000002</v>
      </c>
      <c r="AH868" s="10">
        <v>0</v>
      </c>
      <c r="AI868" s="74">
        <v>0</v>
      </c>
      <c r="AJ868" s="74">
        <f>Table1[[#This Row],[Improvement Payment Amount]]+Table1[[#This Row],[Incentive Payment Amount]]</f>
        <v>0</v>
      </c>
      <c r="AK868" s="3">
        <v>0</v>
      </c>
      <c r="AL868" s="3">
        <v>0</v>
      </c>
      <c r="AM868" s="3">
        <v>0</v>
      </c>
    </row>
    <row r="869" spans="1:39" ht="17.100000000000001" customHeight="1" x14ac:dyDescent="0.25">
      <c r="A869" s="82">
        <v>920000269</v>
      </c>
      <c r="B869" s="83" t="s">
        <v>463</v>
      </c>
      <c r="C869" s="10">
        <v>1538221288</v>
      </c>
      <c r="D869" s="10">
        <v>206194113</v>
      </c>
      <c r="E869" s="84">
        <v>1637</v>
      </c>
      <c r="F869" s="84">
        <v>0</v>
      </c>
      <c r="G869" s="84">
        <v>12795</v>
      </c>
      <c r="H869" s="84">
        <v>14432</v>
      </c>
      <c r="I869" s="77">
        <v>0</v>
      </c>
      <c r="J869" s="77">
        <v>1.7964069999999999E-2</v>
      </c>
      <c r="K869" s="77">
        <v>4.4943820000000002E-2</v>
      </c>
      <c r="L869" s="77">
        <v>0.97142857000000005</v>
      </c>
      <c r="M869" s="77">
        <v>0.72222222000000003</v>
      </c>
      <c r="N869" s="77">
        <v>1.098901E-2</v>
      </c>
      <c r="O869" s="77">
        <v>0.72</v>
      </c>
      <c r="P869" s="77">
        <v>0</v>
      </c>
      <c r="Q869" s="77">
        <v>7.2992700000000001E-3</v>
      </c>
      <c r="R869" s="77">
        <v>0.1091954</v>
      </c>
      <c r="S869" s="77" t="s">
        <v>11</v>
      </c>
      <c r="T869" s="77">
        <v>0.81132075000000003</v>
      </c>
      <c r="U869" s="77" t="s">
        <v>1146</v>
      </c>
      <c r="V869" s="10">
        <v>1</v>
      </c>
      <c r="W869" s="85">
        <v>0.9826087</v>
      </c>
      <c r="X869" s="81">
        <v>28.748999999999999</v>
      </c>
      <c r="Y869" s="81">
        <v>28.748999999999999</v>
      </c>
      <c r="Z869" s="10" t="s">
        <v>114</v>
      </c>
      <c r="AA869" s="10">
        <v>1</v>
      </c>
      <c r="AB869" s="74">
        <v>0</v>
      </c>
      <c r="AC869" s="10">
        <v>1</v>
      </c>
      <c r="AD869" s="10">
        <v>1</v>
      </c>
      <c r="AE869" s="81">
        <v>62.500374999999998</v>
      </c>
      <c r="AF869" s="81">
        <v>28.748999999999999</v>
      </c>
      <c r="AG869" s="81">
        <v>-33.751379999999997</v>
      </c>
      <c r="AH869" s="10">
        <v>0</v>
      </c>
      <c r="AI869" s="74">
        <v>0</v>
      </c>
      <c r="AJ869" s="74">
        <f>Table1[[#This Row],[Improvement Payment Amount]]+Table1[[#This Row],[Incentive Payment Amount]]</f>
        <v>0</v>
      </c>
      <c r="AK869" s="3">
        <v>0</v>
      </c>
      <c r="AL869" s="3">
        <v>0</v>
      </c>
      <c r="AM869" s="3">
        <v>0</v>
      </c>
    </row>
    <row r="870" spans="1:39" ht="17.100000000000001" customHeight="1" x14ac:dyDescent="0.25">
      <c r="A870" s="82">
        <v>920000280</v>
      </c>
      <c r="B870" s="83" t="s">
        <v>464</v>
      </c>
      <c r="C870" s="10">
        <v>1609857275</v>
      </c>
      <c r="D870" s="10">
        <v>206194202</v>
      </c>
      <c r="E870" s="84">
        <v>9854</v>
      </c>
      <c r="F870" s="84">
        <v>0</v>
      </c>
      <c r="G870" s="84">
        <v>29264</v>
      </c>
      <c r="H870" s="84">
        <v>39118</v>
      </c>
      <c r="I870" s="77">
        <v>0</v>
      </c>
      <c r="J870" s="77">
        <v>4.1916170000000003E-2</v>
      </c>
      <c r="K870" s="77">
        <v>0</v>
      </c>
      <c r="L870" s="77">
        <v>0.99340658999999998</v>
      </c>
      <c r="M870" s="77">
        <v>1</v>
      </c>
      <c r="N870" s="77">
        <v>0</v>
      </c>
      <c r="O870" s="77">
        <v>0.20909090999999999</v>
      </c>
      <c r="P870" s="77">
        <v>2.267574E-2</v>
      </c>
      <c r="Q870" s="77">
        <v>2.7272729999999999E-2</v>
      </c>
      <c r="R870" s="77">
        <v>5.6338029999999997E-2</v>
      </c>
      <c r="S870" s="77">
        <v>0.11093851</v>
      </c>
      <c r="T870" s="77">
        <v>0.79699248</v>
      </c>
      <c r="U870" s="77" t="s">
        <v>1146</v>
      </c>
      <c r="V870" s="10">
        <v>1</v>
      </c>
      <c r="W870" s="85">
        <v>0.97633135999999998</v>
      </c>
      <c r="X870" s="81">
        <v>63.055999999999997</v>
      </c>
      <c r="Y870" s="81">
        <v>63.055999999999997</v>
      </c>
      <c r="Z870" s="10" t="s">
        <v>114</v>
      </c>
      <c r="AA870" s="10">
        <v>2</v>
      </c>
      <c r="AB870" s="74">
        <v>108087.40785396034</v>
      </c>
      <c r="AC870" s="10">
        <v>1</v>
      </c>
      <c r="AD870" s="10">
        <v>1</v>
      </c>
      <c r="AE870" s="81">
        <v>74.999624999999995</v>
      </c>
      <c r="AF870" s="81">
        <v>63.055999999999997</v>
      </c>
      <c r="AG870" s="81">
        <v>-11.943630000000001</v>
      </c>
      <c r="AH870" s="10">
        <v>0</v>
      </c>
      <c r="AI870" s="74">
        <v>0</v>
      </c>
      <c r="AJ870" s="74">
        <f>Table1[[#This Row],[Improvement Payment Amount]]+Table1[[#This Row],[Incentive Payment Amount]]</f>
        <v>108087.40785396034</v>
      </c>
      <c r="AK870" s="3">
        <v>108087.40785396034</v>
      </c>
      <c r="AL870" s="3">
        <v>0</v>
      </c>
      <c r="AM870" s="3">
        <v>108087.40785396034</v>
      </c>
    </row>
    <row r="871" spans="1:39" ht="17.100000000000001" customHeight="1" x14ac:dyDescent="0.25">
      <c r="A871" s="82">
        <v>920000292</v>
      </c>
      <c r="B871" s="83" t="s">
        <v>465</v>
      </c>
      <c r="C871" s="10">
        <v>1477555472</v>
      </c>
      <c r="D871" s="10">
        <v>206194558</v>
      </c>
      <c r="E871" s="84">
        <v>756</v>
      </c>
      <c r="F871" s="84">
        <v>0</v>
      </c>
      <c r="G871" s="84">
        <v>44309</v>
      </c>
      <c r="H871" s="84">
        <v>45065</v>
      </c>
      <c r="I871" s="77">
        <v>0</v>
      </c>
      <c r="J871" s="77">
        <v>6.0377359999999998E-2</v>
      </c>
      <c r="K871" s="77">
        <v>5.3763400000000003E-3</v>
      </c>
      <c r="L871" s="77">
        <v>0.98173516000000005</v>
      </c>
      <c r="M871" s="77">
        <v>0.98173516000000005</v>
      </c>
      <c r="N871" s="77">
        <v>3.1298899999999998E-2</v>
      </c>
      <c r="O871" s="77">
        <v>0.52941176000000001</v>
      </c>
      <c r="P871" s="77">
        <v>6.7039109999999999E-2</v>
      </c>
      <c r="Q871" s="77">
        <v>6.5359499999999996E-3</v>
      </c>
      <c r="R871" s="77">
        <v>0.10429447999999999</v>
      </c>
      <c r="S871" s="77">
        <v>6.9044820000000007E-2</v>
      </c>
      <c r="T871" s="77">
        <v>0.82325581000000003</v>
      </c>
      <c r="U871" s="77" t="s">
        <v>1146</v>
      </c>
      <c r="V871" s="10">
        <v>1</v>
      </c>
      <c r="W871" s="85">
        <v>0.99168398999999996</v>
      </c>
      <c r="X871" s="81">
        <v>39.305500000000002</v>
      </c>
      <c r="Y871" s="81">
        <v>39.305500000000002</v>
      </c>
      <c r="Z871" s="10" t="s">
        <v>114</v>
      </c>
      <c r="AA871" s="10">
        <v>1</v>
      </c>
      <c r="AB871" s="74">
        <v>0</v>
      </c>
      <c r="AC871" s="10">
        <v>1</v>
      </c>
      <c r="AD871" s="10">
        <v>1</v>
      </c>
      <c r="AE871" s="81">
        <v>44.444499999999998</v>
      </c>
      <c r="AF871" s="81">
        <v>39.305500000000002</v>
      </c>
      <c r="AG871" s="81">
        <v>-5.1390000000000002</v>
      </c>
      <c r="AH871" s="10">
        <v>0</v>
      </c>
      <c r="AI871" s="74">
        <v>0</v>
      </c>
      <c r="AJ871" s="74">
        <f>Table1[[#This Row],[Improvement Payment Amount]]+Table1[[#This Row],[Incentive Payment Amount]]</f>
        <v>0</v>
      </c>
      <c r="AK871" s="3">
        <v>0</v>
      </c>
      <c r="AL871" s="3">
        <v>0</v>
      </c>
      <c r="AM871" s="3">
        <v>0</v>
      </c>
    </row>
    <row r="872" spans="1:39" ht="17.100000000000001" customHeight="1" x14ac:dyDescent="0.25">
      <c r="A872" s="82">
        <v>920000302</v>
      </c>
      <c r="B872" s="83" t="s">
        <v>1036</v>
      </c>
      <c r="C872" s="10">
        <v>1780835611</v>
      </c>
      <c r="D872" s="10">
        <v>206196069</v>
      </c>
      <c r="E872" s="84">
        <v>4213</v>
      </c>
      <c r="F872" s="84">
        <v>0</v>
      </c>
      <c r="G872" s="84">
        <v>19363</v>
      </c>
      <c r="H872" s="84">
        <v>23576</v>
      </c>
      <c r="I872" s="77">
        <v>0</v>
      </c>
      <c r="J872" s="77">
        <v>1.5625E-2</v>
      </c>
      <c r="K872" s="77">
        <v>0</v>
      </c>
      <c r="L872" s="77">
        <v>0.99192245999999995</v>
      </c>
      <c r="M872" s="77">
        <v>1</v>
      </c>
      <c r="N872" s="77">
        <v>0</v>
      </c>
      <c r="O872" s="77">
        <v>6.8376069999999997E-2</v>
      </c>
      <c r="P872" s="77">
        <v>0</v>
      </c>
      <c r="Q872" s="77">
        <v>0</v>
      </c>
      <c r="R872" s="77">
        <v>2.3255809999999998E-2</v>
      </c>
      <c r="S872" s="77">
        <v>0.20685774000000001</v>
      </c>
      <c r="T872" s="77">
        <v>0.60629920999999998</v>
      </c>
      <c r="U872" s="77" t="s">
        <v>1146</v>
      </c>
      <c r="V872" s="10">
        <v>1</v>
      </c>
      <c r="W872" s="85">
        <v>0.96828358000000003</v>
      </c>
      <c r="X872" s="81">
        <v>70.971500000000006</v>
      </c>
      <c r="Y872" s="81">
        <v>70.971500000000006</v>
      </c>
      <c r="Z872" s="10" t="s">
        <v>78</v>
      </c>
      <c r="AA872" s="10" t="s">
        <v>36</v>
      </c>
      <c r="AB872" s="74">
        <v>0</v>
      </c>
      <c r="AC872" s="10">
        <v>1</v>
      </c>
      <c r="AD872" s="10">
        <v>0</v>
      </c>
      <c r="AE872" s="81">
        <v>47.222124999999998</v>
      </c>
      <c r="AF872" s="81">
        <v>70.971500000000006</v>
      </c>
      <c r="AG872" s="81">
        <v>23.749369999999999</v>
      </c>
      <c r="AH872" s="10">
        <v>1</v>
      </c>
      <c r="AI872" s="74">
        <v>0</v>
      </c>
      <c r="AJ872" s="74">
        <f>Table1[[#This Row],[Improvement Payment Amount]]+Table1[[#This Row],[Incentive Payment Amount]]</f>
        <v>0</v>
      </c>
      <c r="AK872" s="3">
        <v>0</v>
      </c>
      <c r="AL872" s="3">
        <v>0</v>
      </c>
      <c r="AM872" s="3">
        <v>0</v>
      </c>
    </row>
    <row r="873" spans="1:39" ht="17.100000000000001" customHeight="1" x14ac:dyDescent="0.25">
      <c r="A873" s="82">
        <v>920000304</v>
      </c>
      <c r="B873" s="83" t="s">
        <v>466</v>
      </c>
      <c r="C873" s="10">
        <v>1831574243</v>
      </c>
      <c r="D873" s="10">
        <v>206190277</v>
      </c>
      <c r="E873" s="84">
        <v>723</v>
      </c>
      <c r="F873" s="84">
        <v>0</v>
      </c>
      <c r="G873" s="84">
        <v>10873</v>
      </c>
      <c r="H873" s="84">
        <v>11596</v>
      </c>
      <c r="I873" s="77">
        <v>0</v>
      </c>
      <c r="J873" s="77">
        <v>7.1428569999999997E-2</v>
      </c>
      <c r="K873" s="77">
        <v>0</v>
      </c>
      <c r="L873" s="77">
        <v>0.97590361000000003</v>
      </c>
      <c r="M873" s="77">
        <v>0.99029126000000001</v>
      </c>
      <c r="N873" s="77">
        <v>0</v>
      </c>
      <c r="O873" s="77" t="s">
        <v>11</v>
      </c>
      <c r="P873" s="77">
        <v>0.11688311999999999</v>
      </c>
      <c r="Q873" s="77">
        <v>0</v>
      </c>
      <c r="R873" s="77">
        <v>0.15476190000000001</v>
      </c>
      <c r="S873" s="77">
        <v>0.15979850000000001</v>
      </c>
      <c r="T873" s="77">
        <v>0.63043477999999997</v>
      </c>
      <c r="U873" s="77" t="s">
        <v>1146</v>
      </c>
      <c r="V873" s="10">
        <v>1</v>
      </c>
      <c r="W873" s="85">
        <v>0.97368421000000005</v>
      </c>
      <c r="X873" s="81">
        <v>46.5623</v>
      </c>
      <c r="Y873" s="81">
        <v>46.5623</v>
      </c>
      <c r="Z873" s="10" t="s">
        <v>114</v>
      </c>
      <c r="AA873" s="10">
        <v>1</v>
      </c>
      <c r="AB873" s="74">
        <v>0</v>
      </c>
      <c r="AC873" s="10">
        <v>1</v>
      </c>
      <c r="AD873" s="10">
        <v>1</v>
      </c>
      <c r="AE873" s="81">
        <v>69.444625000000002</v>
      </c>
      <c r="AF873" s="81">
        <v>46.5623</v>
      </c>
      <c r="AG873" s="81">
        <v>-22.88233</v>
      </c>
      <c r="AH873" s="10">
        <v>0</v>
      </c>
      <c r="AI873" s="74">
        <v>0</v>
      </c>
      <c r="AJ873" s="74">
        <f>Table1[[#This Row],[Improvement Payment Amount]]+Table1[[#This Row],[Incentive Payment Amount]]</f>
        <v>0</v>
      </c>
      <c r="AK873" s="3">
        <v>0</v>
      </c>
      <c r="AL873" s="3">
        <v>0</v>
      </c>
      <c r="AM873" s="3">
        <v>0</v>
      </c>
    </row>
    <row r="874" spans="1:39" ht="17.100000000000001" customHeight="1" x14ac:dyDescent="0.25">
      <c r="A874" s="82">
        <v>920000306</v>
      </c>
      <c r="B874" s="83" t="s">
        <v>1037</v>
      </c>
      <c r="C874" s="10">
        <v>1245528926</v>
      </c>
      <c r="D874" s="10">
        <v>206190320</v>
      </c>
      <c r="E874" s="84">
        <v>420</v>
      </c>
      <c r="F874" s="84">
        <v>0</v>
      </c>
      <c r="G874" s="84">
        <v>22093</v>
      </c>
      <c r="H874" s="84">
        <v>22513</v>
      </c>
      <c r="I874" s="77">
        <v>0</v>
      </c>
      <c r="J874" s="77">
        <v>4.7393399999999999E-3</v>
      </c>
      <c r="K874" s="77">
        <v>0</v>
      </c>
      <c r="L874" s="77">
        <v>1</v>
      </c>
      <c r="M874" s="77">
        <v>1</v>
      </c>
      <c r="N874" s="77">
        <v>0</v>
      </c>
      <c r="O874" s="77">
        <v>0.10144928</v>
      </c>
      <c r="P874" s="77">
        <v>0</v>
      </c>
      <c r="Q874" s="77">
        <v>0</v>
      </c>
      <c r="R874" s="77">
        <v>8.394161E-2</v>
      </c>
      <c r="S874" s="77">
        <v>0.16168268999999999</v>
      </c>
      <c r="T874" s="77">
        <v>0.82105262999999995</v>
      </c>
      <c r="U874" s="77" t="s">
        <v>1146</v>
      </c>
      <c r="V874" s="10">
        <v>1</v>
      </c>
      <c r="W874" s="85">
        <v>0.99044586000000001</v>
      </c>
      <c r="X874" s="81">
        <v>89.444000000000003</v>
      </c>
      <c r="Y874" s="81">
        <v>89.444000000000003</v>
      </c>
      <c r="Z874" s="10" t="s">
        <v>114</v>
      </c>
      <c r="AA874" s="10">
        <v>3</v>
      </c>
      <c r="AB874" s="74">
        <v>93308.904328552409</v>
      </c>
      <c r="AC874" s="10">
        <v>1</v>
      </c>
      <c r="AD874" s="10">
        <v>1</v>
      </c>
      <c r="AE874" s="81">
        <v>66.666749999999993</v>
      </c>
      <c r="AF874" s="81">
        <v>89.444000000000003</v>
      </c>
      <c r="AG874" s="81">
        <v>22.777249999999999</v>
      </c>
      <c r="AH874" s="10">
        <v>1</v>
      </c>
      <c r="AI874" s="74">
        <v>21961.037807083379</v>
      </c>
      <c r="AJ874" s="74">
        <f>Table1[[#This Row],[Improvement Payment Amount]]+Table1[[#This Row],[Incentive Payment Amount]]</f>
        <v>115269.94213563579</v>
      </c>
      <c r="AK874" s="3">
        <v>115269.94213563579</v>
      </c>
      <c r="AL874" s="3">
        <v>0</v>
      </c>
      <c r="AM874" s="3">
        <v>115269.94213563579</v>
      </c>
    </row>
    <row r="875" spans="1:39" ht="17.100000000000001" customHeight="1" x14ac:dyDescent="0.25">
      <c r="A875" s="82">
        <v>920000310</v>
      </c>
      <c r="B875" s="83" t="s">
        <v>1038</v>
      </c>
      <c r="C875" s="10">
        <v>0</v>
      </c>
      <c r="D875" s="10">
        <v>206196394</v>
      </c>
      <c r="E875" s="84">
        <v>0</v>
      </c>
      <c r="F875" s="84">
        <v>0</v>
      </c>
      <c r="G875" s="84">
        <v>0</v>
      </c>
      <c r="H875" s="84">
        <v>0</v>
      </c>
      <c r="I875" s="77">
        <v>0</v>
      </c>
      <c r="J875" s="77">
        <v>0</v>
      </c>
      <c r="K875" s="77">
        <v>0</v>
      </c>
      <c r="L875" s="77">
        <v>0.98496240999999995</v>
      </c>
      <c r="M875" s="77">
        <v>0.98175182000000005</v>
      </c>
      <c r="N875" s="77">
        <v>0</v>
      </c>
      <c r="O875" s="77" t="s">
        <v>11</v>
      </c>
      <c r="P875" s="77">
        <v>0</v>
      </c>
      <c r="Q875" s="77" t="s">
        <v>11</v>
      </c>
      <c r="R875" s="77">
        <v>5.5555559999999997E-2</v>
      </c>
      <c r="S875" s="77">
        <v>0.21979008</v>
      </c>
      <c r="T875" s="77">
        <v>0.72499999999999998</v>
      </c>
      <c r="U875" s="77" t="s">
        <v>1146</v>
      </c>
      <c r="V875" s="10">
        <v>1</v>
      </c>
      <c r="W875" s="85">
        <v>0.98984771999999999</v>
      </c>
      <c r="X875" s="81">
        <v>70.312299999999993</v>
      </c>
      <c r="Y875" s="81">
        <v>0</v>
      </c>
      <c r="Z875" s="10" t="s">
        <v>114</v>
      </c>
      <c r="AA875" s="10" t="s">
        <v>36</v>
      </c>
      <c r="AB875" s="74">
        <v>0</v>
      </c>
      <c r="AC875" s="10">
        <v>1</v>
      </c>
      <c r="AD875" s="10">
        <v>0</v>
      </c>
      <c r="AE875" s="81">
        <v>25</v>
      </c>
      <c r="AF875" s="81">
        <v>70.312299999999993</v>
      </c>
      <c r="AG875" s="81">
        <v>45.3123</v>
      </c>
      <c r="AH875" s="10">
        <v>1</v>
      </c>
      <c r="AI875" s="74">
        <v>0</v>
      </c>
      <c r="AJ875" s="74">
        <f>Table1[[#This Row],[Improvement Payment Amount]]+Table1[[#This Row],[Incentive Payment Amount]]</f>
        <v>0</v>
      </c>
      <c r="AK875" s="3">
        <v>0</v>
      </c>
      <c r="AL875" s="3">
        <v>0</v>
      </c>
      <c r="AM875" s="3">
        <v>0</v>
      </c>
    </row>
    <row r="876" spans="1:39" ht="17.100000000000001" customHeight="1" x14ac:dyDescent="0.25">
      <c r="A876" s="82">
        <v>940000001</v>
      </c>
      <c r="B876" s="83" t="s">
        <v>1188</v>
      </c>
      <c r="C876" s="10">
        <v>1538107297</v>
      </c>
      <c r="D876" s="10">
        <v>206190536</v>
      </c>
      <c r="E876" s="84">
        <v>4451</v>
      </c>
      <c r="F876" s="84">
        <v>0</v>
      </c>
      <c r="G876" s="84">
        <v>26337</v>
      </c>
      <c r="H876" s="84">
        <v>30788</v>
      </c>
      <c r="I876" s="77">
        <v>0</v>
      </c>
      <c r="J876" s="77">
        <v>8.5106399999999999E-3</v>
      </c>
      <c r="K876" s="77">
        <v>7.8740200000000007E-3</v>
      </c>
      <c r="L876" s="77">
        <v>1</v>
      </c>
      <c r="M876" s="77">
        <v>1</v>
      </c>
      <c r="N876" s="77">
        <v>1.365188E-2</v>
      </c>
      <c r="O876" s="77">
        <v>0.41025641000000002</v>
      </c>
      <c r="P876" s="77">
        <v>0</v>
      </c>
      <c r="Q876" s="77">
        <v>4.2372900000000003E-3</v>
      </c>
      <c r="R876" s="77">
        <v>2.723735E-2</v>
      </c>
      <c r="S876" s="77">
        <v>0.15809464000000001</v>
      </c>
      <c r="T876" s="77">
        <v>0.63157894999999997</v>
      </c>
      <c r="U876" s="77" t="s">
        <v>1152</v>
      </c>
      <c r="V876" s="10">
        <v>1</v>
      </c>
      <c r="W876" s="85">
        <v>0.99470899000000002</v>
      </c>
      <c r="X876" s="81">
        <v>50.137500000000003</v>
      </c>
      <c r="Y876" s="81">
        <v>50.137500000000003</v>
      </c>
      <c r="Z876" s="10" t="s">
        <v>329</v>
      </c>
      <c r="AA876" s="10" t="s">
        <v>36</v>
      </c>
      <c r="AB876" s="74">
        <v>0</v>
      </c>
      <c r="AC876" s="10">
        <v>1</v>
      </c>
      <c r="AD876" s="10">
        <v>0</v>
      </c>
      <c r="AE876" s="81">
        <v>55.555500000000002</v>
      </c>
      <c r="AF876" s="81">
        <v>50.137500000000003</v>
      </c>
      <c r="AG876" s="81">
        <v>-5.4180000000000001</v>
      </c>
      <c r="AH876" s="10">
        <v>0</v>
      </c>
      <c r="AI876" s="74">
        <v>0</v>
      </c>
      <c r="AJ876" s="74">
        <f>Table1[[#This Row],[Improvement Payment Amount]]+Table1[[#This Row],[Incentive Payment Amount]]</f>
        <v>0</v>
      </c>
      <c r="AK876" s="3">
        <v>0</v>
      </c>
      <c r="AL876" s="3">
        <v>0</v>
      </c>
      <c r="AM876" s="3">
        <v>0</v>
      </c>
    </row>
    <row r="877" spans="1:39" ht="17.100000000000001" customHeight="1" x14ac:dyDescent="0.25">
      <c r="A877" s="82">
        <v>940000004</v>
      </c>
      <c r="B877" s="83" t="s">
        <v>1039</v>
      </c>
      <c r="C877" s="10">
        <v>1447244801</v>
      </c>
      <c r="D877" s="10">
        <v>206190056</v>
      </c>
      <c r="E877" s="84">
        <v>15635</v>
      </c>
      <c r="F877" s="84">
        <v>0</v>
      </c>
      <c r="G877" s="84">
        <v>0</v>
      </c>
      <c r="H877" s="84">
        <v>15635</v>
      </c>
      <c r="I877" s="77">
        <v>0</v>
      </c>
      <c r="J877" s="77">
        <v>0</v>
      </c>
      <c r="K877" s="77">
        <v>0</v>
      </c>
      <c r="L877" s="77">
        <v>0.98831776000000005</v>
      </c>
      <c r="M877" s="77">
        <v>0.99009901</v>
      </c>
      <c r="N877" s="77">
        <v>0</v>
      </c>
      <c r="O877" s="77">
        <v>8.0645159999999994E-2</v>
      </c>
      <c r="P877" s="77">
        <v>0</v>
      </c>
      <c r="Q877" s="77">
        <v>8.3333299999999999E-3</v>
      </c>
      <c r="R877" s="77">
        <v>5.6338029999999997E-2</v>
      </c>
      <c r="S877" s="77">
        <v>0.16261079000000001</v>
      </c>
      <c r="T877" s="77">
        <v>0.66153846000000005</v>
      </c>
      <c r="U877" s="77" t="s">
        <v>1146</v>
      </c>
      <c r="V877" s="10">
        <v>1</v>
      </c>
      <c r="W877" s="85">
        <v>0.96338672999999997</v>
      </c>
      <c r="X877" s="81">
        <v>70.972499999999997</v>
      </c>
      <c r="Y877" s="81">
        <v>70.972499999999997</v>
      </c>
      <c r="Z877" s="10" t="s">
        <v>114</v>
      </c>
      <c r="AA877" s="10">
        <v>3</v>
      </c>
      <c r="AB877" s="74">
        <v>64801.879766220263</v>
      </c>
      <c r="AC877" s="10">
        <v>1</v>
      </c>
      <c r="AD877" s="10">
        <v>1</v>
      </c>
      <c r="AE877" s="81">
        <v>52.777875000000002</v>
      </c>
      <c r="AF877" s="81">
        <v>70.972499999999997</v>
      </c>
      <c r="AG877" s="81">
        <v>18.19462</v>
      </c>
      <c r="AH877" s="10">
        <v>1</v>
      </c>
      <c r="AI877" s="74">
        <v>15251.669085139636</v>
      </c>
      <c r="AJ877" s="74">
        <f>Table1[[#This Row],[Improvement Payment Amount]]+Table1[[#This Row],[Incentive Payment Amount]]</f>
        <v>80053.548851359898</v>
      </c>
      <c r="AK877" s="3">
        <v>80053.548851359898</v>
      </c>
      <c r="AL877" s="3">
        <v>0</v>
      </c>
      <c r="AM877" s="3">
        <v>80053.548851359898</v>
      </c>
    </row>
    <row r="878" spans="1:39" ht="17.100000000000001" customHeight="1" x14ac:dyDescent="0.25">
      <c r="A878" s="82">
        <v>940000005</v>
      </c>
      <c r="B878" s="83" t="s">
        <v>467</v>
      </c>
      <c r="C878" s="10">
        <v>1922083435</v>
      </c>
      <c r="D878" s="10">
        <v>206190359</v>
      </c>
      <c r="E878" s="84">
        <v>2202</v>
      </c>
      <c r="F878" s="84">
        <v>0</v>
      </c>
      <c r="G878" s="84">
        <v>16673</v>
      </c>
      <c r="H878" s="84">
        <v>18875</v>
      </c>
      <c r="I878" s="77">
        <v>0</v>
      </c>
      <c r="J878" s="77">
        <v>2.8985509999999999E-2</v>
      </c>
      <c r="K878" s="77">
        <v>0</v>
      </c>
      <c r="L878" s="77">
        <v>0.86503067</v>
      </c>
      <c r="M878" s="77">
        <v>0.89820359000000005</v>
      </c>
      <c r="N878" s="77">
        <v>0</v>
      </c>
      <c r="O878" s="77">
        <v>0.52727272999999997</v>
      </c>
      <c r="P878" s="77">
        <v>0</v>
      </c>
      <c r="Q878" s="77">
        <v>0</v>
      </c>
      <c r="R878" s="77">
        <v>3.1446540000000002E-2</v>
      </c>
      <c r="S878" s="77">
        <v>0.13463763000000001</v>
      </c>
      <c r="T878" s="77">
        <v>0.97802197999999996</v>
      </c>
      <c r="U878" s="77" t="s">
        <v>1146</v>
      </c>
      <c r="V878" s="10">
        <v>1</v>
      </c>
      <c r="W878" s="85">
        <v>0.99331104000000003</v>
      </c>
      <c r="X878" s="81">
        <v>68.334000000000003</v>
      </c>
      <c r="Y878" s="81">
        <v>68.334000000000003</v>
      </c>
      <c r="Z878" s="10" t="s">
        <v>78</v>
      </c>
      <c r="AA878" s="10" t="s">
        <v>36</v>
      </c>
      <c r="AB878" s="74">
        <v>0</v>
      </c>
      <c r="AC878" s="10">
        <v>1</v>
      </c>
      <c r="AD878" s="10">
        <v>0</v>
      </c>
      <c r="AE878" s="81">
        <v>58.333374999999997</v>
      </c>
      <c r="AF878" s="81">
        <v>68.334000000000003</v>
      </c>
      <c r="AG878" s="81">
        <v>10.00062</v>
      </c>
      <c r="AH878" s="10">
        <v>0</v>
      </c>
      <c r="AI878" s="74">
        <v>0</v>
      </c>
      <c r="AJ878" s="74">
        <f>Table1[[#This Row],[Improvement Payment Amount]]+Table1[[#This Row],[Incentive Payment Amount]]</f>
        <v>0</v>
      </c>
      <c r="AK878" s="3">
        <v>0</v>
      </c>
      <c r="AL878" s="3">
        <v>0</v>
      </c>
      <c r="AM878" s="3">
        <v>0</v>
      </c>
    </row>
    <row r="879" spans="1:39" ht="17.100000000000001" customHeight="1" x14ac:dyDescent="0.25">
      <c r="A879" s="82">
        <v>940000006</v>
      </c>
      <c r="B879" s="83" t="s">
        <v>468</v>
      </c>
      <c r="C879" s="10">
        <v>1396029724</v>
      </c>
      <c r="D879" s="10">
        <v>206190309</v>
      </c>
      <c r="E879" s="84">
        <v>10775</v>
      </c>
      <c r="F879" s="84">
        <v>0</v>
      </c>
      <c r="G879" s="84">
        <v>58202</v>
      </c>
      <c r="H879" s="84">
        <v>68977</v>
      </c>
      <c r="I879" s="77">
        <v>0</v>
      </c>
      <c r="J879" s="77">
        <v>2.3255809999999998E-2</v>
      </c>
      <c r="K879" s="77">
        <v>1.234568E-2</v>
      </c>
      <c r="L879" s="77">
        <v>1</v>
      </c>
      <c r="M879" s="77">
        <v>1</v>
      </c>
      <c r="N879" s="77">
        <v>4.0485800000000004E-3</v>
      </c>
      <c r="O879" s="77">
        <v>0.21989528999999999</v>
      </c>
      <c r="P879" s="77">
        <v>0</v>
      </c>
      <c r="Q879" s="77">
        <v>1.21065E-3</v>
      </c>
      <c r="R879" s="77">
        <v>4.7992159999999999E-2</v>
      </c>
      <c r="S879" s="77">
        <v>0.30529054999999999</v>
      </c>
      <c r="T879" s="77">
        <v>0.81003583999999995</v>
      </c>
      <c r="U879" s="77" t="s">
        <v>1146</v>
      </c>
      <c r="V879" s="10">
        <v>1</v>
      </c>
      <c r="W879" s="85">
        <v>0.98212157</v>
      </c>
      <c r="X879" s="81">
        <v>55.137500000000003</v>
      </c>
      <c r="Y879" s="81">
        <v>55.137500000000003</v>
      </c>
      <c r="Z879" s="10" t="s">
        <v>78</v>
      </c>
      <c r="AA879" s="10" t="s">
        <v>36</v>
      </c>
      <c r="AB879" s="74">
        <v>0</v>
      </c>
      <c r="AC879" s="10">
        <v>1</v>
      </c>
      <c r="AD879" s="10">
        <v>0</v>
      </c>
      <c r="AE879" s="81">
        <v>58.333624999999998</v>
      </c>
      <c r="AF879" s="81">
        <v>55.137500000000003</v>
      </c>
      <c r="AG879" s="81">
        <v>-3.1961300000000001</v>
      </c>
      <c r="AH879" s="10">
        <v>0</v>
      </c>
      <c r="AI879" s="74">
        <v>0</v>
      </c>
      <c r="AJ879" s="74">
        <f>Table1[[#This Row],[Improvement Payment Amount]]+Table1[[#This Row],[Incentive Payment Amount]]</f>
        <v>0</v>
      </c>
      <c r="AK879" s="3">
        <v>0</v>
      </c>
      <c r="AL879" s="3">
        <v>0</v>
      </c>
      <c r="AM879" s="3">
        <v>0</v>
      </c>
    </row>
    <row r="880" spans="1:39" ht="17.100000000000001" customHeight="1" x14ac:dyDescent="0.25">
      <c r="A880" s="82">
        <v>940000007</v>
      </c>
      <c r="B880" s="83" t="s">
        <v>469</v>
      </c>
      <c r="C880" s="10">
        <v>1811997570</v>
      </c>
      <c r="D880" s="10">
        <v>206190010</v>
      </c>
      <c r="E880" s="84">
        <v>2820</v>
      </c>
      <c r="F880" s="84">
        <v>0</v>
      </c>
      <c r="G880" s="84">
        <v>18974</v>
      </c>
      <c r="H880" s="84">
        <v>21794</v>
      </c>
      <c r="I880" s="77">
        <v>0</v>
      </c>
      <c r="J880" s="77">
        <v>1.06383E-2</v>
      </c>
      <c r="K880" s="77">
        <v>0</v>
      </c>
      <c r="L880" s="77">
        <v>1</v>
      </c>
      <c r="M880" s="77">
        <v>1</v>
      </c>
      <c r="N880" s="77">
        <v>0</v>
      </c>
      <c r="O880" s="77">
        <v>5.0632910000000003E-2</v>
      </c>
      <c r="P880" s="77">
        <v>0</v>
      </c>
      <c r="Q880" s="77">
        <v>0</v>
      </c>
      <c r="R880" s="77">
        <v>2.4630539999999999E-2</v>
      </c>
      <c r="S880" s="77">
        <v>0.17874166999999999</v>
      </c>
      <c r="T880" s="77">
        <v>0.73417721999999996</v>
      </c>
      <c r="U880" s="77" t="s">
        <v>1146</v>
      </c>
      <c r="V880" s="10">
        <v>1</v>
      </c>
      <c r="W880" s="85">
        <v>0.995</v>
      </c>
      <c r="X880" s="81">
        <v>78.888000000000005</v>
      </c>
      <c r="Y880" s="81">
        <v>78.888000000000005</v>
      </c>
      <c r="Z880" s="10" t="s">
        <v>114</v>
      </c>
      <c r="AA880" s="10">
        <v>3</v>
      </c>
      <c r="AB880" s="74">
        <v>90328.88823952699</v>
      </c>
      <c r="AC880" s="10">
        <v>1</v>
      </c>
      <c r="AD880" s="10">
        <v>1</v>
      </c>
      <c r="AE880" s="81">
        <v>86.111125000000001</v>
      </c>
      <c r="AF880" s="81">
        <v>78.888000000000005</v>
      </c>
      <c r="AG880" s="81">
        <v>-7.2231300000000003</v>
      </c>
      <c r="AH880" s="10">
        <v>0</v>
      </c>
      <c r="AI880" s="74">
        <v>0</v>
      </c>
      <c r="AJ880" s="74">
        <f>Table1[[#This Row],[Improvement Payment Amount]]+Table1[[#This Row],[Incentive Payment Amount]]</f>
        <v>90328.88823952699</v>
      </c>
      <c r="AK880" s="3">
        <v>90328.88823952699</v>
      </c>
      <c r="AL880" s="3">
        <v>0</v>
      </c>
      <c r="AM880" s="3">
        <v>90328.88823952699</v>
      </c>
    </row>
    <row r="881" spans="1:39" ht="17.100000000000001" customHeight="1" x14ac:dyDescent="0.25">
      <c r="A881" s="82">
        <v>940000010</v>
      </c>
      <c r="B881" s="83" t="s">
        <v>1040</v>
      </c>
      <c r="C881" s="10">
        <v>1831197235</v>
      </c>
      <c r="D881" s="10">
        <v>206190062</v>
      </c>
      <c r="E881" s="84">
        <v>712</v>
      </c>
      <c r="F881" s="84">
        <v>0</v>
      </c>
      <c r="G881" s="84">
        <v>3703</v>
      </c>
      <c r="H881" s="84">
        <v>4415</v>
      </c>
      <c r="I881" s="77">
        <v>0</v>
      </c>
      <c r="J881" s="77">
        <v>3.5714290000000003E-2</v>
      </c>
      <c r="K881" s="77">
        <v>1.5625E-2</v>
      </c>
      <c r="L881" s="77">
        <v>1</v>
      </c>
      <c r="M881" s="77">
        <v>1</v>
      </c>
      <c r="N881" s="77">
        <v>0</v>
      </c>
      <c r="O881" s="77" t="s">
        <v>11</v>
      </c>
      <c r="P881" s="77">
        <v>0</v>
      </c>
      <c r="Q881" s="77">
        <v>0</v>
      </c>
      <c r="R881" s="77">
        <v>1.8181820000000001E-2</v>
      </c>
      <c r="S881" s="77">
        <v>0.20029954999999999</v>
      </c>
      <c r="T881" s="77">
        <v>0.63888889000000004</v>
      </c>
      <c r="U881" s="77" t="s">
        <v>1146</v>
      </c>
      <c r="V881" s="10">
        <v>1</v>
      </c>
      <c r="W881" s="85">
        <v>0.98412697999999998</v>
      </c>
      <c r="X881" s="81">
        <v>58.4358</v>
      </c>
      <c r="Y881" s="81">
        <v>58.4358</v>
      </c>
      <c r="Z881" s="10" t="s">
        <v>114</v>
      </c>
      <c r="AA881" s="10">
        <v>2</v>
      </c>
      <c r="AB881" s="74">
        <v>12199.13864909338</v>
      </c>
      <c r="AC881" s="10">
        <v>1</v>
      </c>
      <c r="AD881" s="10">
        <v>1</v>
      </c>
      <c r="AE881" s="81">
        <v>78.125093750000005</v>
      </c>
      <c r="AF881" s="81">
        <v>58.4358</v>
      </c>
      <c r="AG881" s="81">
        <v>-19.68929</v>
      </c>
      <c r="AH881" s="10">
        <v>0</v>
      </c>
      <c r="AI881" s="74">
        <v>0</v>
      </c>
      <c r="AJ881" s="74">
        <f>Table1[[#This Row],[Improvement Payment Amount]]+Table1[[#This Row],[Incentive Payment Amount]]</f>
        <v>12199.13864909338</v>
      </c>
      <c r="AK881" s="3">
        <v>12199.13864909338</v>
      </c>
      <c r="AL881" s="3">
        <v>0</v>
      </c>
      <c r="AM881" s="3">
        <v>12199.13864909338</v>
      </c>
    </row>
    <row r="882" spans="1:39" ht="17.100000000000001" customHeight="1" x14ac:dyDescent="0.25">
      <c r="A882" s="82">
        <v>940000011</v>
      </c>
      <c r="B882" s="83" t="s">
        <v>470</v>
      </c>
      <c r="C882" s="10">
        <v>1376575449</v>
      </c>
      <c r="D882" s="10">
        <v>206190063</v>
      </c>
      <c r="E882" s="84">
        <v>1071</v>
      </c>
      <c r="F882" s="84">
        <v>0</v>
      </c>
      <c r="G882" s="84">
        <v>27479</v>
      </c>
      <c r="H882" s="84">
        <v>28550</v>
      </c>
      <c r="I882" s="77">
        <v>0</v>
      </c>
      <c r="J882" s="77">
        <v>2.4793389999999998E-2</v>
      </c>
      <c r="K882" s="77">
        <v>0</v>
      </c>
      <c r="L882" s="77">
        <v>1</v>
      </c>
      <c r="M882" s="77">
        <v>0.95555555999999997</v>
      </c>
      <c r="N882" s="77">
        <v>1.190476E-2</v>
      </c>
      <c r="O882" s="77">
        <v>0.23404254999999999</v>
      </c>
      <c r="P882" s="77">
        <v>0.24489796</v>
      </c>
      <c r="Q882" s="77">
        <v>0</v>
      </c>
      <c r="R882" s="77">
        <v>0.10695187</v>
      </c>
      <c r="S882" s="77">
        <v>0.21519682000000001</v>
      </c>
      <c r="T882" s="77">
        <v>0.87619047999999999</v>
      </c>
      <c r="U882" s="77" t="s">
        <v>1146</v>
      </c>
      <c r="V882" s="10">
        <v>1</v>
      </c>
      <c r="W882" s="85">
        <v>1</v>
      </c>
      <c r="X882" s="81">
        <v>49.860500000000002</v>
      </c>
      <c r="Y882" s="81">
        <v>49.860500000000002</v>
      </c>
      <c r="Z882" s="10" t="s">
        <v>114</v>
      </c>
      <c r="AA882" s="10">
        <v>1</v>
      </c>
      <c r="AB882" s="74">
        <v>0</v>
      </c>
      <c r="AC882" s="10">
        <v>1</v>
      </c>
      <c r="AD882" s="10">
        <v>1</v>
      </c>
      <c r="AE882" s="81">
        <v>50.000250000000001</v>
      </c>
      <c r="AF882" s="81">
        <v>49.860500000000002</v>
      </c>
      <c r="AG882" s="81">
        <v>-0.13975000000000001</v>
      </c>
      <c r="AH882" s="10">
        <v>0</v>
      </c>
      <c r="AI882" s="74">
        <v>0</v>
      </c>
      <c r="AJ882" s="74">
        <f>Table1[[#This Row],[Improvement Payment Amount]]+Table1[[#This Row],[Incentive Payment Amount]]</f>
        <v>0</v>
      </c>
      <c r="AK882" s="3">
        <v>0</v>
      </c>
      <c r="AL882" s="3">
        <v>0</v>
      </c>
      <c r="AM882" s="3">
        <v>0</v>
      </c>
    </row>
    <row r="883" spans="1:39" ht="17.100000000000001" customHeight="1" x14ac:dyDescent="0.25">
      <c r="A883" s="82">
        <v>940000012</v>
      </c>
      <c r="B883" s="83" t="s">
        <v>471</v>
      </c>
      <c r="C883" s="10">
        <v>1548255284</v>
      </c>
      <c r="D883" s="10">
        <v>206190064</v>
      </c>
      <c r="E883" s="84">
        <v>6267</v>
      </c>
      <c r="F883" s="84">
        <v>1369</v>
      </c>
      <c r="G883" s="84">
        <v>25571</v>
      </c>
      <c r="H883" s="84">
        <v>33207</v>
      </c>
      <c r="I883" s="77">
        <v>0</v>
      </c>
      <c r="J883" s="77">
        <v>2.9940100000000001E-3</v>
      </c>
      <c r="K883" s="77">
        <v>0</v>
      </c>
      <c r="L883" s="77">
        <v>0.98936170000000001</v>
      </c>
      <c r="M883" s="77">
        <v>0.96860986999999998</v>
      </c>
      <c r="N883" s="77">
        <v>1.0389610000000001E-2</v>
      </c>
      <c r="O883" s="77">
        <v>0.36</v>
      </c>
      <c r="P883" s="77">
        <v>0</v>
      </c>
      <c r="Q883" s="77">
        <v>0</v>
      </c>
      <c r="R883" s="77">
        <v>1.5810279999999999E-2</v>
      </c>
      <c r="S883" s="77">
        <v>0.15138146</v>
      </c>
      <c r="T883" s="77">
        <v>0.79838710000000002</v>
      </c>
      <c r="U883" s="77" t="s">
        <v>1146</v>
      </c>
      <c r="V883" s="10">
        <v>1</v>
      </c>
      <c r="W883" s="85">
        <v>0.98983739999999998</v>
      </c>
      <c r="X883" s="81">
        <v>68.332999999999998</v>
      </c>
      <c r="Y883" s="81">
        <v>68.332999999999998</v>
      </c>
      <c r="Z883" s="10" t="s">
        <v>78</v>
      </c>
      <c r="AA883" s="10" t="s">
        <v>36</v>
      </c>
      <c r="AB883" s="74">
        <v>0</v>
      </c>
      <c r="AC883" s="10">
        <v>1</v>
      </c>
      <c r="AD883" s="10">
        <v>0</v>
      </c>
      <c r="AE883" s="81">
        <v>36.111125000000001</v>
      </c>
      <c r="AF883" s="81">
        <v>68.332999999999998</v>
      </c>
      <c r="AG883" s="81">
        <v>32.221870000000003</v>
      </c>
      <c r="AH883" s="10">
        <v>1</v>
      </c>
      <c r="AI883" s="74">
        <v>0</v>
      </c>
      <c r="AJ883" s="74">
        <f>Table1[[#This Row],[Improvement Payment Amount]]+Table1[[#This Row],[Incentive Payment Amount]]</f>
        <v>0</v>
      </c>
      <c r="AK883" s="3">
        <v>0</v>
      </c>
      <c r="AL883" s="3">
        <v>0</v>
      </c>
      <c r="AM883" s="3">
        <v>0</v>
      </c>
    </row>
    <row r="884" spans="1:39" ht="17.100000000000001" customHeight="1" x14ac:dyDescent="0.25">
      <c r="A884" s="82">
        <v>940000013</v>
      </c>
      <c r="B884" s="83" t="s">
        <v>1041</v>
      </c>
      <c r="C884" s="10">
        <v>1154791895</v>
      </c>
      <c r="D884" s="10">
        <v>206190067</v>
      </c>
      <c r="E884" s="84">
        <v>3057</v>
      </c>
      <c r="F884" s="84">
        <v>0</v>
      </c>
      <c r="G884" s="84">
        <v>9871</v>
      </c>
      <c r="H884" s="84">
        <v>12928</v>
      </c>
      <c r="I884" s="77">
        <v>0</v>
      </c>
      <c r="J884" s="77">
        <v>1.0752690000000001E-2</v>
      </c>
      <c r="K884" s="77">
        <v>1.369863E-2</v>
      </c>
      <c r="L884" s="77">
        <v>0.99047618999999998</v>
      </c>
      <c r="M884" s="77">
        <v>1</v>
      </c>
      <c r="N884" s="77">
        <v>0</v>
      </c>
      <c r="O884" s="77">
        <v>0.19117646999999999</v>
      </c>
      <c r="P884" s="77">
        <v>0</v>
      </c>
      <c r="Q884" s="77">
        <v>0</v>
      </c>
      <c r="R884" s="77">
        <v>5.9829060000000003E-2</v>
      </c>
      <c r="S884" s="77">
        <v>0.23567276000000001</v>
      </c>
      <c r="T884" s="77">
        <v>0.74509804000000002</v>
      </c>
      <c r="U884" s="77" t="s">
        <v>1146</v>
      </c>
      <c r="V884" s="10">
        <v>1</v>
      </c>
      <c r="W884" s="85">
        <v>0.93680297000000001</v>
      </c>
      <c r="X884" s="81">
        <v>65.6935</v>
      </c>
      <c r="Y884" s="81">
        <v>65.6935</v>
      </c>
      <c r="Z884" s="10" t="s">
        <v>114</v>
      </c>
      <c r="AA884" s="10">
        <v>2</v>
      </c>
      <c r="AB884" s="74">
        <v>35721.5095029398</v>
      </c>
      <c r="AC884" s="10">
        <v>1</v>
      </c>
      <c r="AD884" s="10">
        <v>1</v>
      </c>
      <c r="AE884" s="81">
        <v>72.222499999999997</v>
      </c>
      <c r="AF884" s="81">
        <v>65.6935</v>
      </c>
      <c r="AG884" s="81">
        <v>-6.5289999999999999</v>
      </c>
      <c r="AH884" s="10">
        <v>0</v>
      </c>
      <c r="AI884" s="74">
        <v>0</v>
      </c>
      <c r="AJ884" s="74">
        <f>Table1[[#This Row],[Improvement Payment Amount]]+Table1[[#This Row],[Incentive Payment Amount]]</f>
        <v>35721.5095029398</v>
      </c>
      <c r="AK884" s="3">
        <v>35721.5095029398</v>
      </c>
      <c r="AL884" s="3">
        <v>0</v>
      </c>
      <c r="AM884" s="3">
        <v>35721.5095029398</v>
      </c>
    </row>
    <row r="885" spans="1:39" ht="17.100000000000001" customHeight="1" x14ac:dyDescent="0.25">
      <c r="A885" s="82">
        <v>940000014</v>
      </c>
      <c r="B885" s="83" t="s">
        <v>1042</v>
      </c>
      <c r="C885" s="10">
        <v>1619976248</v>
      </c>
      <c r="D885" s="10">
        <v>206190068</v>
      </c>
      <c r="E885" s="84">
        <v>2589</v>
      </c>
      <c r="F885" s="84">
        <v>0</v>
      </c>
      <c r="G885" s="84">
        <v>7299</v>
      </c>
      <c r="H885" s="84">
        <v>9888</v>
      </c>
      <c r="I885" s="77">
        <v>0</v>
      </c>
      <c r="J885" s="77">
        <v>0</v>
      </c>
      <c r="K885" s="77">
        <v>0</v>
      </c>
      <c r="L885" s="77">
        <v>1</v>
      </c>
      <c r="M885" s="77">
        <v>1</v>
      </c>
      <c r="N885" s="77">
        <v>0</v>
      </c>
      <c r="O885" s="77">
        <v>0.29268293000000001</v>
      </c>
      <c r="P885" s="77">
        <v>1.0309280000000001E-2</v>
      </c>
      <c r="Q885" s="77">
        <v>0</v>
      </c>
      <c r="R885" s="77">
        <v>6.5420560000000003E-2</v>
      </c>
      <c r="S885" s="77">
        <v>0.15837245999999999</v>
      </c>
      <c r="T885" s="77">
        <v>0.69047619000000005</v>
      </c>
      <c r="U885" s="77" t="s">
        <v>1146</v>
      </c>
      <c r="V885" s="10">
        <v>1</v>
      </c>
      <c r="W885" s="85">
        <v>1</v>
      </c>
      <c r="X885" s="81">
        <v>70.971500000000006</v>
      </c>
      <c r="Y885" s="81">
        <v>70.971500000000006</v>
      </c>
      <c r="Z885" s="10" t="s">
        <v>114</v>
      </c>
      <c r="AA885" s="10">
        <v>3</v>
      </c>
      <c r="AB885" s="74">
        <v>40982.474392605436</v>
      </c>
      <c r="AC885" s="10">
        <v>1</v>
      </c>
      <c r="AD885" s="10">
        <v>1</v>
      </c>
      <c r="AE885" s="81">
        <v>80.555374999999998</v>
      </c>
      <c r="AF885" s="81">
        <v>70.971500000000006</v>
      </c>
      <c r="AG885" s="81">
        <v>-9.5838800000000006</v>
      </c>
      <c r="AH885" s="10">
        <v>0</v>
      </c>
      <c r="AI885" s="74">
        <v>0</v>
      </c>
      <c r="AJ885" s="74">
        <f>Table1[[#This Row],[Improvement Payment Amount]]+Table1[[#This Row],[Incentive Payment Amount]]</f>
        <v>40982.474392605436</v>
      </c>
      <c r="AK885" s="3">
        <v>40982.474392605436</v>
      </c>
      <c r="AL885" s="3">
        <v>0</v>
      </c>
      <c r="AM885" s="3">
        <v>40982.474392605436</v>
      </c>
    </row>
    <row r="886" spans="1:39" ht="17.100000000000001" customHeight="1" x14ac:dyDescent="0.25">
      <c r="A886" s="82">
        <v>940000015</v>
      </c>
      <c r="B886" s="83" t="s">
        <v>1043</v>
      </c>
      <c r="C886" s="10">
        <v>1740289982</v>
      </c>
      <c r="D886" s="10">
        <v>206190089</v>
      </c>
      <c r="E886" s="84">
        <v>5062</v>
      </c>
      <c r="F886" s="84">
        <v>0</v>
      </c>
      <c r="G886" s="84">
        <v>30738</v>
      </c>
      <c r="H886" s="84">
        <v>35800</v>
      </c>
      <c r="I886" s="77">
        <v>0</v>
      </c>
      <c r="J886" s="77">
        <v>0</v>
      </c>
      <c r="K886" s="77">
        <v>0</v>
      </c>
      <c r="L886" s="77">
        <v>1</v>
      </c>
      <c r="M886" s="77">
        <v>1</v>
      </c>
      <c r="N886" s="77">
        <v>0</v>
      </c>
      <c r="O886" s="77">
        <v>5.3191490000000001E-2</v>
      </c>
      <c r="P886" s="77">
        <v>3.17965E-3</v>
      </c>
      <c r="Q886" s="77">
        <v>0</v>
      </c>
      <c r="R886" s="77">
        <v>1.704545E-2</v>
      </c>
      <c r="S886" s="77">
        <v>0.15929251</v>
      </c>
      <c r="T886" s="77">
        <v>0.75572519000000005</v>
      </c>
      <c r="U886" s="77" t="s">
        <v>1146</v>
      </c>
      <c r="V886" s="10">
        <v>1</v>
      </c>
      <c r="W886" s="85">
        <v>0.99565846999999996</v>
      </c>
      <c r="X886" s="81">
        <v>86.805499999999995</v>
      </c>
      <c r="Y886" s="81">
        <v>86.805499999999995</v>
      </c>
      <c r="Z886" s="10" t="s">
        <v>114</v>
      </c>
      <c r="AA886" s="10">
        <v>3</v>
      </c>
      <c r="AB886" s="74">
        <v>148379.10429361596</v>
      </c>
      <c r="AC886" s="10">
        <v>1</v>
      </c>
      <c r="AD886" s="10">
        <v>1</v>
      </c>
      <c r="AE886" s="81">
        <v>69.444625000000002</v>
      </c>
      <c r="AF886" s="81">
        <v>86.805499999999995</v>
      </c>
      <c r="AG886" s="81">
        <v>17.360869999999998</v>
      </c>
      <c r="AH886" s="10">
        <v>1</v>
      </c>
      <c r="AI886" s="74">
        <v>34922.273952542309</v>
      </c>
      <c r="AJ886" s="74">
        <f>Table1[[#This Row],[Improvement Payment Amount]]+Table1[[#This Row],[Incentive Payment Amount]]</f>
        <v>183301.37824615827</v>
      </c>
      <c r="AK886" s="3">
        <v>183301.37824615827</v>
      </c>
      <c r="AL886" s="3">
        <v>0</v>
      </c>
      <c r="AM886" s="3">
        <v>183301.37824615827</v>
      </c>
    </row>
    <row r="887" spans="1:39" ht="17.100000000000001" customHeight="1" x14ac:dyDescent="0.25">
      <c r="A887" s="82">
        <v>940000016</v>
      </c>
      <c r="B887" s="83" t="s">
        <v>472</v>
      </c>
      <c r="C887" s="10">
        <v>1932104213</v>
      </c>
      <c r="D887" s="10">
        <v>206190101</v>
      </c>
      <c r="E887" s="84">
        <v>3262</v>
      </c>
      <c r="F887" s="84">
        <v>0</v>
      </c>
      <c r="G887" s="84">
        <v>15960</v>
      </c>
      <c r="H887" s="84">
        <v>19222</v>
      </c>
      <c r="I887" s="77">
        <v>0</v>
      </c>
      <c r="J887" s="77">
        <v>0</v>
      </c>
      <c r="K887" s="77">
        <v>3.2894739999999999E-2</v>
      </c>
      <c r="L887" s="77">
        <v>1</v>
      </c>
      <c r="M887" s="77">
        <v>1</v>
      </c>
      <c r="N887" s="77">
        <v>1.5873020000000002E-2</v>
      </c>
      <c r="O887" s="77">
        <v>0.28205128000000002</v>
      </c>
      <c r="P887" s="77">
        <v>0</v>
      </c>
      <c r="Q887" s="77">
        <v>0</v>
      </c>
      <c r="R887" s="77">
        <v>0.125</v>
      </c>
      <c r="S887" s="77">
        <v>0.14317745000000001</v>
      </c>
      <c r="T887" s="77">
        <v>0.72619047999999997</v>
      </c>
      <c r="U887" s="77" t="s">
        <v>1146</v>
      </c>
      <c r="V887" s="10">
        <v>1</v>
      </c>
      <c r="W887" s="85">
        <v>0.94214876000000003</v>
      </c>
      <c r="X887" s="81">
        <v>52.497999999999998</v>
      </c>
      <c r="Y887" s="81">
        <v>52.497999999999998</v>
      </c>
      <c r="Z887" s="10" t="s">
        <v>78</v>
      </c>
      <c r="AA887" s="10" t="s">
        <v>36</v>
      </c>
      <c r="AB887" s="74">
        <v>0</v>
      </c>
      <c r="AC887" s="10">
        <v>1</v>
      </c>
      <c r="AD887" s="10">
        <v>0</v>
      </c>
      <c r="AE887" s="81">
        <v>61.111499999999999</v>
      </c>
      <c r="AF887" s="81">
        <v>52.497999999999998</v>
      </c>
      <c r="AG887" s="81">
        <v>-8.6135000000000002</v>
      </c>
      <c r="AH887" s="10">
        <v>0</v>
      </c>
      <c r="AI887" s="74">
        <v>0</v>
      </c>
      <c r="AJ887" s="74">
        <f>Table1[[#This Row],[Improvement Payment Amount]]+Table1[[#This Row],[Incentive Payment Amount]]</f>
        <v>0</v>
      </c>
      <c r="AK887" s="3">
        <v>0</v>
      </c>
      <c r="AL887" s="3">
        <v>0</v>
      </c>
      <c r="AM887" s="3">
        <v>0</v>
      </c>
    </row>
    <row r="888" spans="1:39" ht="17.100000000000001" customHeight="1" x14ac:dyDescent="0.25">
      <c r="A888" s="82">
        <v>940000017</v>
      </c>
      <c r="B888" s="83" t="s">
        <v>1044</v>
      </c>
      <c r="C888" s="10">
        <v>1366908410</v>
      </c>
      <c r="D888" s="10">
        <v>206190874</v>
      </c>
      <c r="E888" s="84">
        <v>4416</v>
      </c>
      <c r="F888" s="84">
        <v>0</v>
      </c>
      <c r="G888" s="84">
        <v>15841</v>
      </c>
      <c r="H888" s="84">
        <v>20257</v>
      </c>
      <c r="I888" s="77">
        <v>0</v>
      </c>
      <c r="J888" s="77">
        <v>6.7114090000000001E-2</v>
      </c>
      <c r="K888" s="77">
        <v>0</v>
      </c>
      <c r="L888" s="77">
        <v>0.99513381999999995</v>
      </c>
      <c r="M888" s="77">
        <v>0.99559470999999999</v>
      </c>
      <c r="N888" s="77">
        <v>1.1494249999999999E-2</v>
      </c>
      <c r="O888" s="77">
        <v>0.15853659000000001</v>
      </c>
      <c r="P888" s="77">
        <v>3.1746000000000001E-3</v>
      </c>
      <c r="Q888" s="77">
        <v>0</v>
      </c>
      <c r="R888" s="77">
        <v>4.3243240000000002E-2</v>
      </c>
      <c r="S888" s="77">
        <v>0.19275179000000001</v>
      </c>
      <c r="T888" s="77" t="s">
        <v>11</v>
      </c>
      <c r="U888" s="77" t="s">
        <v>1146</v>
      </c>
      <c r="V888" s="10">
        <v>1</v>
      </c>
      <c r="W888" s="85">
        <v>0.94549762999999998</v>
      </c>
      <c r="X888" s="81">
        <v>55.468400000000003</v>
      </c>
      <c r="Y888" s="81">
        <v>55.468400000000003</v>
      </c>
      <c r="Z888" s="10" t="s">
        <v>78</v>
      </c>
      <c r="AA888" s="10" t="s">
        <v>36</v>
      </c>
      <c r="AB888" s="74">
        <v>0</v>
      </c>
      <c r="AC888" s="10">
        <v>1</v>
      </c>
      <c r="AD888" s="10">
        <v>0</v>
      </c>
      <c r="AE888" s="81">
        <v>52.777875000000002</v>
      </c>
      <c r="AF888" s="81">
        <v>55.468400000000003</v>
      </c>
      <c r="AG888" s="81">
        <v>2.6905199999999998</v>
      </c>
      <c r="AH888" s="10">
        <v>0</v>
      </c>
      <c r="AI888" s="74">
        <v>0</v>
      </c>
      <c r="AJ888" s="74">
        <f>Table1[[#This Row],[Improvement Payment Amount]]+Table1[[#This Row],[Incentive Payment Amount]]</f>
        <v>0</v>
      </c>
      <c r="AK888" s="3">
        <v>0</v>
      </c>
      <c r="AL888" s="3">
        <v>0</v>
      </c>
      <c r="AM888" s="3">
        <v>0</v>
      </c>
    </row>
    <row r="889" spans="1:39" ht="17.100000000000001" customHeight="1" x14ac:dyDescent="0.25">
      <c r="A889" s="82">
        <v>940000019</v>
      </c>
      <c r="B889" s="83" t="s">
        <v>1045</v>
      </c>
      <c r="C889" s="10">
        <v>1255326039</v>
      </c>
      <c r="D889" s="10">
        <v>206190088</v>
      </c>
      <c r="E889" s="84">
        <v>3386</v>
      </c>
      <c r="F889" s="84">
        <v>0</v>
      </c>
      <c r="G889" s="84">
        <v>36838</v>
      </c>
      <c r="H889" s="84">
        <v>40224</v>
      </c>
      <c r="I889" s="77">
        <v>0</v>
      </c>
      <c r="J889" s="77">
        <v>1.8292679999999999E-2</v>
      </c>
      <c r="K889" s="77">
        <v>0</v>
      </c>
      <c r="L889" s="77">
        <v>1</v>
      </c>
      <c r="M889" s="77">
        <v>1</v>
      </c>
      <c r="N889" s="77">
        <v>2.65957E-3</v>
      </c>
      <c r="O889" s="77">
        <v>9.8039219999999996E-2</v>
      </c>
      <c r="P889" s="77">
        <v>0</v>
      </c>
      <c r="Q889" s="77">
        <v>0</v>
      </c>
      <c r="R889" s="77">
        <v>4.3478259999999998E-2</v>
      </c>
      <c r="S889" s="77">
        <v>0.1746144</v>
      </c>
      <c r="T889" s="77">
        <v>0.79200000000000004</v>
      </c>
      <c r="U889" s="77" t="s">
        <v>1146</v>
      </c>
      <c r="V889" s="10">
        <v>1</v>
      </c>
      <c r="W889" s="85">
        <v>0.99635035999999999</v>
      </c>
      <c r="X889" s="81">
        <v>73.61</v>
      </c>
      <c r="Y889" s="81">
        <v>73.61</v>
      </c>
      <c r="Z889" s="10" t="s">
        <v>114</v>
      </c>
      <c r="AA889" s="10">
        <v>3</v>
      </c>
      <c r="AB889" s="74">
        <v>166715.11427671532</v>
      </c>
      <c r="AC889" s="10">
        <v>1</v>
      </c>
      <c r="AD889" s="10">
        <v>1</v>
      </c>
      <c r="AE889" s="81">
        <v>69.444625000000002</v>
      </c>
      <c r="AF889" s="81">
        <v>73.61</v>
      </c>
      <c r="AG889" s="81">
        <v>4.1653700000000002</v>
      </c>
      <c r="AH889" s="10">
        <v>0</v>
      </c>
      <c r="AI889" s="74">
        <v>0</v>
      </c>
      <c r="AJ889" s="74">
        <f>Table1[[#This Row],[Improvement Payment Amount]]+Table1[[#This Row],[Incentive Payment Amount]]</f>
        <v>166715.11427671532</v>
      </c>
      <c r="AK889" s="3">
        <v>166715.11427671532</v>
      </c>
      <c r="AL889" s="3">
        <v>0</v>
      </c>
      <c r="AM889" s="3">
        <v>166715.11427671532</v>
      </c>
    </row>
    <row r="890" spans="1:39" ht="17.100000000000001" customHeight="1" x14ac:dyDescent="0.25">
      <c r="A890" s="82">
        <v>940000020</v>
      </c>
      <c r="B890" s="83" t="s">
        <v>1046</v>
      </c>
      <c r="C890" s="10">
        <v>1780680967</v>
      </c>
      <c r="D890" s="10">
        <v>206190111</v>
      </c>
      <c r="E890" s="84">
        <v>1697</v>
      </c>
      <c r="F890" s="84">
        <v>0</v>
      </c>
      <c r="G890" s="84">
        <v>22837</v>
      </c>
      <c r="H890" s="84">
        <v>24534</v>
      </c>
      <c r="I890" s="77">
        <v>0</v>
      </c>
      <c r="J890" s="77">
        <v>1.428571E-2</v>
      </c>
      <c r="K890" s="77">
        <v>0</v>
      </c>
      <c r="L890" s="77">
        <v>1</v>
      </c>
      <c r="M890" s="77">
        <v>1</v>
      </c>
      <c r="N890" s="77">
        <v>1.428571E-2</v>
      </c>
      <c r="O890" s="77">
        <v>0.32291667000000002</v>
      </c>
      <c r="P890" s="77">
        <v>0</v>
      </c>
      <c r="Q890" s="77">
        <v>0</v>
      </c>
      <c r="R890" s="77">
        <v>8.4745760000000003E-2</v>
      </c>
      <c r="S890" s="77">
        <v>0.14497531</v>
      </c>
      <c r="T890" s="77">
        <v>0.6</v>
      </c>
      <c r="U890" s="77" t="s">
        <v>1146</v>
      </c>
      <c r="V890" s="10">
        <v>1</v>
      </c>
      <c r="W890" s="85">
        <v>0.94323144000000003</v>
      </c>
      <c r="X890" s="81">
        <v>57.776000000000003</v>
      </c>
      <c r="Y890" s="81">
        <v>57.776000000000003</v>
      </c>
      <c r="Z890" s="10" t="s">
        <v>114</v>
      </c>
      <c r="AA890" s="10">
        <v>2</v>
      </c>
      <c r="AB890" s="74">
        <v>67790.185190681092</v>
      </c>
      <c r="AC890" s="10">
        <v>1</v>
      </c>
      <c r="AD890" s="10">
        <v>1</v>
      </c>
      <c r="AE890" s="81">
        <v>52.778125000000003</v>
      </c>
      <c r="AF890" s="81">
        <v>57.776000000000003</v>
      </c>
      <c r="AG890" s="81">
        <v>4.9978699999999998</v>
      </c>
      <c r="AH890" s="10">
        <v>0</v>
      </c>
      <c r="AI890" s="74">
        <v>0</v>
      </c>
      <c r="AJ890" s="74">
        <f>Table1[[#This Row],[Improvement Payment Amount]]+Table1[[#This Row],[Incentive Payment Amount]]</f>
        <v>67790.185190681092</v>
      </c>
      <c r="AK890" s="3">
        <v>67790.185190681092</v>
      </c>
      <c r="AL890" s="3">
        <v>0</v>
      </c>
      <c r="AM890" s="3">
        <v>67790.185190681092</v>
      </c>
    </row>
    <row r="891" spans="1:39" ht="17.100000000000001" customHeight="1" x14ac:dyDescent="0.25">
      <c r="A891" s="82">
        <v>940000023</v>
      </c>
      <c r="B891" s="83" t="s">
        <v>473</v>
      </c>
      <c r="C891" s="10">
        <v>1508862798</v>
      </c>
      <c r="D891" s="10">
        <v>206190282</v>
      </c>
      <c r="E891" s="84">
        <v>1352</v>
      </c>
      <c r="F891" s="84">
        <v>0</v>
      </c>
      <c r="G891" s="84">
        <v>12163</v>
      </c>
      <c r="H891" s="84">
        <v>13515</v>
      </c>
      <c r="I891" s="77">
        <v>1.195219E-2</v>
      </c>
      <c r="J891" s="77">
        <v>4.7368420000000001E-2</v>
      </c>
      <c r="K891" s="77">
        <v>1.485149E-2</v>
      </c>
      <c r="L891" s="77">
        <v>0.99509804000000002</v>
      </c>
      <c r="M891" s="77">
        <v>1</v>
      </c>
      <c r="N891" s="77">
        <v>4.62963E-3</v>
      </c>
      <c r="O891" s="77">
        <v>0.15151514999999999</v>
      </c>
      <c r="P891" s="77">
        <v>0</v>
      </c>
      <c r="Q891" s="77">
        <v>0</v>
      </c>
      <c r="R891" s="77">
        <v>0.11538461999999999</v>
      </c>
      <c r="S891" s="77">
        <v>0.16958407</v>
      </c>
      <c r="T891" s="77">
        <v>0.41666667000000002</v>
      </c>
      <c r="U891" s="77" t="s">
        <v>1146</v>
      </c>
      <c r="V891" s="10">
        <v>1</v>
      </c>
      <c r="W891" s="85">
        <v>0.92405062999999998</v>
      </c>
      <c r="X891" s="81">
        <v>44.581499999999998</v>
      </c>
      <c r="Y891" s="81">
        <v>44.581499999999998</v>
      </c>
      <c r="Z891" s="10" t="s">
        <v>78</v>
      </c>
      <c r="AA891" s="10" t="s">
        <v>36</v>
      </c>
      <c r="AB891" s="74">
        <v>0</v>
      </c>
      <c r="AC891" s="10">
        <v>1</v>
      </c>
      <c r="AD891" s="10">
        <v>0</v>
      </c>
      <c r="AE891" s="81">
        <v>19.444624999999998</v>
      </c>
      <c r="AF891" s="81">
        <v>44.581499999999998</v>
      </c>
      <c r="AG891" s="81">
        <v>25.136869999999998</v>
      </c>
      <c r="AH891" s="10">
        <v>1</v>
      </c>
      <c r="AI891" s="74">
        <v>0</v>
      </c>
      <c r="AJ891" s="74">
        <f>Table1[[#This Row],[Improvement Payment Amount]]+Table1[[#This Row],[Incentive Payment Amount]]</f>
        <v>0</v>
      </c>
      <c r="AK891" s="3">
        <v>0</v>
      </c>
      <c r="AL891" s="3">
        <v>0</v>
      </c>
      <c r="AM891" s="3">
        <v>0</v>
      </c>
    </row>
    <row r="892" spans="1:39" ht="17.100000000000001" customHeight="1" x14ac:dyDescent="0.25">
      <c r="A892" s="82">
        <v>940000024</v>
      </c>
      <c r="B892" s="83" t="s">
        <v>1047</v>
      </c>
      <c r="C892" s="10">
        <v>1174723530</v>
      </c>
      <c r="D892" s="10">
        <v>206190634</v>
      </c>
      <c r="E892" s="84">
        <v>2370</v>
      </c>
      <c r="F892" s="84">
        <v>0</v>
      </c>
      <c r="G892" s="84">
        <v>18800</v>
      </c>
      <c r="H892" s="84">
        <v>21170</v>
      </c>
      <c r="I892" s="77">
        <v>0</v>
      </c>
      <c r="J892" s="77">
        <v>5.7803500000000001E-3</v>
      </c>
      <c r="K892" s="77">
        <v>0</v>
      </c>
      <c r="L892" s="77">
        <v>1</v>
      </c>
      <c r="M892" s="77">
        <v>1</v>
      </c>
      <c r="N892" s="77">
        <v>0</v>
      </c>
      <c r="O892" s="77">
        <v>0.24603174999999999</v>
      </c>
      <c r="P892" s="77">
        <v>0</v>
      </c>
      <c r="Q892" s="77">
        <v>0</v>
      </c>
      <c r="R892" s="77">
        <v>3.883495E-2</v>
      </c>
      <c r="S892" s="77">
        <v>0.17910772999999999</v>
      </c>
      <c r="T892" s="77">
        <v>0.83333332999999998</v>
      </c>
      <c r="U892" s="77" t="s">
        <v>1146</v>
      </c>
      <c r="V892" s="10">
        <v>1</v>
      </c>
      <c r="W892" s="85">
        <v>0.97270471000000003</v>
      </c>
      <c r="X892" s="81">
        <v>84.165999999999997</v>
      </c>
      <c r="Y892" s="81">
        <v>84.165999999999997</v>
      </c>
      <c r="Z892" s="10" t="s">
        <v>78</v>
      </c>
      <c r="AA892" s="10" t="s">
        <v>36</v>
      </c>
      <c r="AB892" s="74">
        <v>0</v>
      </c>
      <c r="AC892" s="10">
        <v>1</v>
      </c>
      <c r="AD892" s="10">
        <v>0</v>
      </c>
      <c r="AE892" s="81">
        <v>61.111499999999999</v>
      </c>
      <c r="AF892" s="81">
        <v>84.165999999999997</v>
      </c>
      <c r="AG892" s="81">
        <v>23.054500000000001</v>
      </c>
      <c r="AH892" s="10">
        <v>1</v>
      </c>
      <c r="AI892" s="74">
        <v>0</v>
      </c>
      <c r="AJ892" s="74">
        <f>Table1[[#This Row],[Improvement Payment Amount]]+Table1[[#This Row],[Incentive Payment Amount]]</f>
        <v>0</v>
      </c>
      <c r="AK892" s="3">
        <v>0</v>
      </c>
      <c r="AL892" s="3">
        <v>0</v>
      </c>
      <c r="AM892" s="3">
        <v>0</v>
      </c>
    </row>
    <row r="893" spans="1:39" ht="17.100000000000001" customHeight="1" x14ac:dyDescent="0.25">
      <c r="A893" s="82">
        <v>940000025</v>
      </c>
      <c r="B893" s="83" t="s">
        <v>1048</v>
      </c>
      <c r="C893" s="10">
        <v>1609927268</v>
      </c>
      <c r="D893" s="10">
        <v>206190825</v>
      </c>
      <c r="E893" s="84">
        <v>31</v>
      </c>
      <c r="F893" s="84">
        <v>0</v>
      </c>
      <c r="G893" s="84">
        <v>0</v>
      </c>
      <c r="H893" s="84">
        <v>31</v>
      </c>
      <c r="I893" s="77">
        <v>0</v>
      </c>
      <c r="J893" s="77" t="s">
        <v>11</v>
      </c>
      <c r="K893" s="77" t="s">
        <v>11</v>
      </c>
      <c r="L893" s="77">
        <v>0.68852458999999999</v>
      </c>
      <c r="M893" s="77">
        <v>0.65671641999999997</v>
      </c>
      <c r="N893" s="77">
        <v>0</v>
      </c>
      <c r="O893" s="77">
        <v>0</v>
      </c>
      <c r="P893" s="77">
        <v>0</v>
      </c>
      <c r="Q893" s="77">
        <v>0</v>
      </c>
      <c r="R893" s="77">
        <v>0</v>
      </c>
      <c r="S893" s="77" t="s">
        <v>11</v>
      </c>
      <c r="T893" s="77">
        <v>0.57009346000000005</v>
      </c>
      <c r="U893" s="77" t="s">
        <v>1146</v>
      </c>
      <c r="V893" s="10" t="s">
        <v>1153</v>
      </c>
      <c r="W893" s="85">
        <v>0.99534884000000001</v>
      </c>
      <c r="X893" s="81">
        <v>68.334000000000003</v>
      </c>
      <c r="Y893" s="81">
        <v>68.334000000000003</v>
      </c>
      <c r="Z893" s="10" t="s">
        <v>411</v>
      </c>
      <c r="AA893" s="10" t="s">
        <v>36</v>
      </c>
      <c r="AB893" s="74">
        <v>0</v>
      </c>
      <c r="AC893" s="10">
        <v>1</v>
      </c>
      <c r="AD893" s="10">
        <v>0</v>
      </c>
      <c r="AE893" s="81">
        <v>79.999700000000004</v>
      </c>
      <c r="AF893" s="81">
        <v>68.334000000000003</v>
      </c>
      <c r="AG893" s="81">
        <v>-11.665699999999999</v>
      </c>
      <c r="AH893" s="10">
        <v>0</v>
      </c>
      <c r="AI893" s="74">
        <v>0</v>
      </c>
      <c r="AJ893" s="74">
        <f>Table1[[#This Row],[Improvement Payment Amount]]+Table1[[#This Row],[Incentive Payment Amount]]</f>
        <v>0</v>
      </c>
      <c r="AK893" s="3">
        <v>0</v>
      </c>
      <c r="AL893" s="3">
        <v>0</v>
      </c>
      <c r="AM893" s="3">
        <v>0</v>
      </c>
    </row>
    <row r="894" spans="1:39" ht="17.100000000000001" customHeight="1" x14ac:dyDescent="0.25">
      <c r="A894" s="82">
        <v>940000029</v>
      </c>
      <c r="B894" s="83" t="s">
        <v>474</v>
      </c>
      <c r="C894" s="10">
        <v>1942389531</v>
      </c>
      <c r="D894" s="10">
        <v>206190334</v>
      </c>
      <c r="E894" s="84">
        <v>5415</v>
      </c>
      <c r="F894" s="84">
        <v>0</v>
      </c>
      <c r="G894" s="84">
        <v>19208</v>
      </c>
      <c r="H894" s="84">
        <v>24623</v>
      </c>
      <c r="I894" s="77">
        <v>0</v>
      </c>
      <c r="J894" s="77">
        <v>7.4074099999999997E-3</v>
      </c>
      <c r="K894" s="77">
        <v>0</v>
      </c>
      <c r="L894" s="77">
        <v>0.95522388000000003</v>
      </c>
      <c r="M894" s="77">
        <v>0.93589743999999997</v>
      </c>
      <c r="N894" s="77">
        <v>6.45161E-3</v>
      </c>
      <c r="O894" s="77">
        <v>0.22123894</v>
      </c>
      <c r="P894" s="77">
        <v>0</v>
      </c>
      <c r="Q894" s="77">
        <v>8.0321300000000002E-3</v>
      </c>
      <c r="R894" s="77">
        <v>8.5910650000000005E-2</v>
      </c>
      <c r="S894" s="77">
        <v>0.12239878</v>
      </c>
      <c r="T894" s="77">
        <v>0.82051282000000003</v>
      </c>
      <c r="U894" s="77" t="s">
        <v>1146</v>
      </c>
      <c r="V894" s="10">
        <v>1</v>
      </c>
      <c r="W894" s="85">
        <v>1</v>
      </c>
      <c r="X894" s="81">
        <v>76.250500000000002</v>
      </c>
      <c r="Y894" s="81">
        <v>76.250500000000002</v>
      </c>
      <c r="Z894" s="10" t="s">
        <v>114</v>
      </c>
      <c r="AA894" s="10">
        <v>3</v>
      </c>
      <c r="AB894" s="74">
        <v>102054.15321289681</v>
      </c>
      <c r="AC894" s="10">
        <v>1</v>
      </c>
      <c r="AD894" s="10">
        <v>1</v>
      </c>
      <c r="AE894" s="81">
        <v>36.111125000000001</v>
      </c>
      <c r="AF894" s="81">
        <v>76.250500000000002</v>
      </c>
      <c r="AG894" s="81">
        <v>40.13937</v>
      </c>
      <c r="AH894" s="10">
        <v>1</v>
      </c>
      <c r="AI894" s="74">
        <v>24019.305908755567</v>
      </c>
      <c r="AJ894" s="74">
        <f>Table1[[#This Row],[Improvement Payment Amount]]+Table1[[#This Row],[Incentive Payment Amount]]</f>
        <v>126073.45912165238</v>
      </c>
      <c r="AK894" s="3">
        <v>126073.45912165238</v>
      </c>
      <c r="AL894" s="3">
        <v>0</v>
      </c>
      <c r="AM894" s="3">
        <v>126073.45912165238</v>
      </c>
    </row>
    <row r="895" spans="1:39" ht="17.100000000000001" customHeight="1" x14ac:dyDescent="0.25">
      <c r="A895" s="82">
        <v>940000030</v>
      </c>
      <c r="B895" s="83" t="s">
        <v>1189</v>
      </c>
      <c r="C895" s="10">
        <v>1750785572</v>
      </c>
      <c r="D895" s="10">
        <v>206190139</v>
      </c>
      <c r="E895" s="84">
        <v>354</v>
      </c>
      <c r="F895" s="84">
        <v>0</v>
      </c>
      <c r="G895" s="84">
        <v>12635</v>
      </c>
      <c r="H895" s="84">
        <v>12989</v>
      </c>
      <c r="I895" s="77">
        <v>0</v>
      </c>
      <c r="J895" s="77">
        <v>0</v>
      </c>
      <c r="K895" s="77">
        <v>0</v>
      </c>
      <c r="L895" s="77">
        <v>1</v>
      </c>
      <c r="M895" s="77">
        <v>1</v>
      </c>
      <c r="N895" s="77">
        <v>0</v>
      </c>
      <c r="O895" s="77">
        <v>0.24509803999999999</v>
      </c>
      <c r="P895" s="77">
        <v>0</v>
      </c>
      <c r="Q895" s="77">
        <v>0</v>
      </c>
      <c r="R895" s="77">
        <v>0.10240964</v>
      </c>
      <c r="S895" s="77">
        <v>5.985132E-2</v>
      </c>
      <c r="T895" s="77">
        <v>0.5625</v>
      </c>
      <c r="U895" s="77" t="s">
        <v>1146</v>
      </c>
      <c r="V895" s="10">
        <v>1</v>
      </c>
      <c r="W895" s="85">
        <v>0.97637795000000005</v>
      </c>
      <c r="X895" s="81">
        <v>73.61</v>
      </c>
      <c r="Y895" s="81">
        <v>73.61</v>
      </c>
      <c r="Z895" s="10" t="s">
        <v>114</v>
      </c>
      <c r="AA895" s="10">
        <v>3</v>
      </c>
      <c r="AB895" s="74">
        <v>53835.088985189323</v>
      </c>
      <c r="AC895" s="10">
        <v>1</v>
      </c>
      <c r="AD895" s="10">
        <v>1</v>
      </c>
      <c r="AE895" s="81">
        <v>75.000124999999997</v>
      </c>
      <c r="AF895" s="81">
        <v>73.61</v>
      </c>
      <c r="AG895" s="81">
        <v>-1.3901300000000001</v>
      </c>
      <c r="AH895" s="10">
        <v>0</v>
      </c>
      <c r="AI895" s="74">
        <v>0</v>
      </c>
      <c r="AJ895" s="74">
        <f>Table1[[#This Row],[Improvement Payment Amount]]+Table1[[#This Row],[Incentive Payment Amount]]</f>
        <v>53835.088985189323</v>
      </c>
      <c r="AK895" s="3">
        <v>53835.088985189323</v>
      </c>
      <c r="AL895" s="3">
        <v>0</v>
      </c>
      <c r="AM895" s="3">
        <v>53835.088985189323</v>
      </c>
    </row>
    <row r="896" spans="1:39" ht="17.100000000000001" customHeight="1" x14ac:dyDescent="0.25">
      <c r="A896" s="82">
        <v>940000031</v>
      </c>
      <c r="B896" s="83" t="s">
        <v>475</v>
      </c>
      <c r="C896" s="10">
        <v>1780672428</v>
      </c>
      <c r="D896" s="10">
        <v>206190212</v>
      </c>
      <c r="E896" s="84">
        <v>5233</v>
      </c>
      <c r="F896" s="84">
        <v>0</v>
      </c>
      <c r="G896" s="84">
        <v>10279</v>
      </c>
      <c r="H896" s="84">
        <v>15512</v>
      </c>
      <c r="I896" s="77">
        <v>0</v>
      </c>
      <c r="J896" s="77">
        <v>1.6528930000000001E-2</v>
      </c>
      <c r="K896" s="77">
        <v>0</v>
      </c>
      <c r="L896" s="77">
        <v>0.91741070999999996</v>
      </c>
      <c r="M896" s="77">
        <v>0.90328819999999999</v>
      </c>
      <c r="N896" s="77">
        <v>0</v>
      </c>
      <c r="O896" s="77">
        <v>0.4</v>
      </c>
      <c r="P896" s="77">
        <v>8.10811E-3</v>
      </c>
      <c r="Q896" s="77">
        <v>9.0090099999999996E-3</v>
      </c>
      <c r="R896" s="77">
        <v>2.830189E-2</v>
      </c>
      <c r="S896" s="77">
        <v>0.11824838999999999</v>
      </c>
      <c r="T896" s="77">
        <v>0.87012986999999997</v>
      </c>
      <c r="U896" s="77" t="s">
        <v>1146</v>
      </c>
      <c r="V896" s="10">
        <v>1</v>
      </c>
      <c r="W896" s="85">
        <v>0.95767195999999999</v>
      </c>
      <c r="X896" s="81">
        <v>68.334999999999994</v>
      </c>
      <c r="Y896" s="81">
        <v>68.334999999999994</v>
      </c>
      <c r="Z896" s="10" t="s">
        <v>411</v>
      </c>
      <c r="AA896" s="10" t="s">
        <v>36</v>
      </c>
      <c r="AB896" s="74">
        <v>0</v>
      </c>
      <c r="AC896" s="10">
        <v>1</v>
      </c>
      <c r="AD896" s="10">
        <v>0</v>
      </c>
      <c r="AE896" s="81">
        <v>58.333374999999997</v>
      </c>
      <c r="AF896" s="81">
        <v>68.334999999999994</v>
      </c>
      <c r="AG896" s="81">
        <v>10.001620000000001</v>
      </c>
      <c r="AH896" s="10">
        <v>0</v>
      </c>
      <c r="AI896" s="74">
        <v>0</v>
      </c>
      <c r="AJ896" s="74">
        <f>Table1[[#This Row],[Improvement Payment Amount]]+Table1[[#This Row],[Incentive Payment Amount]]</f>
        <v>0</v>
      </c>
      <c r="AK896" s="3">
        <v>0</v>
      </c>
      <c r="AL896" s="3">
        <v>0</v>
      </c>
      <c r="AM896" s="3">
        <v>0</v>
      </c>
    </row>
    <row r="897" spans="1:39" ht="17.100000000000001" customHeight="1" x14ac:dyDescent="0.25">
      <c r="A897" s="82">
        <v>940000033</v>
      </c>
      <c r="B897" s="83" t="s">
        <v>476</v>
      </c>
      <c r="C897" s="10">
        <v>1861580029</v>
      </c>
      <c r="D897" s="10">
        <v>206190188</v>
      </c>
      <c r="E897" s="84">
        <v>3001</v>
      </c>
      <c r="F897" s="84">
        <v>0</v>
      </c>
      <c r="G897" s="84">
        <v>26388</v>
      </c>
      <c r="H897" s="84">
        <v>29389</v>
      </c>
      <c r="I897" s="77">
        <v>0</v>
      </c>
      <c r="J897" s="77">
        <v>1.06383E-2</v>
      </c>
      <c r="K897" s="77">
        <v>0.1875</v>
      </c>
      <c r="L897" s="77">
        <v>1</v>
      </c>
      <c r="M897" s="77">
        <v>1</v>
      </c>
      <c r="N897" s="77">
        <v>3.4364299999999999E-3</v>
      </c>
      <c r="O897" s="77">
        <v>5.8333330000000003E-2</v>
      </c>
      <c r="P897" s="77">
        <v>0</v>
      </c>
      <c r="Q897" s="77">
        <v>0</v>
      </c>
      <c r="R897" s="77">
        <v>0.1572327</v>
      </c>
      <c r="S897" s="77">
        <v>0.20515151000000001</v>
      </c>
      <c r="T897" s="77">
        <v>0.74038462000000005</v>
      </c>
      <c r="U897" s="77" t="s">
        <v>1146</v>
      </c>
      <c r="V897" s="10">
        <v>1</v>
      </c>
      <c r="W897" s="85">
        <v>0.97457627000000002</v>
      </c>
      <c r="X897" s="81">
        <v>52.497999999999998</v>
      </c>
      <c r="Y897" s="81">
        <v>52.497999999999998</v>
      </c>
      <c r="Z897" s="10" t="s">
        <v>114</v>
      </c>
      <c r="AA897" s="10">
        <v>2</v>
      </c>
      <c r="AB897" s="74">
        <v>81205.093036966107</v>
      </c>
      <c r="AC897" s="10">
        <v>1</v>
      </c>
      <c r="AD897" s="10">
        <v>1</v>
      </c>
      <c r="AE897" s="81">
        <v>44.445</v>
      </c>
      <c r="AF897" s="81">
        <v>52.497999999999998</v>
      </c>
      <c r="AG897" s="81">
        <v>8.0530000000000008</v>
      </c>
      <c r="AH897" s="10">
        <v>0</v>
      </c>
      <c r="AI897" s="74">
        <v>0</v>
      </c>
      <c r="AJ897" s="74">
        <f>Table1[[#This Row],[Improvement Payment Amount]]+Table1[[#This Row],[Incentive Payment Amount]]</f>
        <v>81205.093036966107</v>
      </c>
      <c r="AK897" s="3">
        <v>81205.093036966107</v>
      </c>
      <c r="AL897" s="3">
        <v>0</v>
      </c>
      <c r="AM897" s="3">
        <v>81205.093036966107</v>
      </c>
    </row>
    <row r="898" spans="1:39" ht="17.100000000000001" customHeight="1" x14ac:dyDescent="0.25">
      <c r="A898" s="82">
        <v>940000034</v>
      </c>
      <c r="B898" s="83" t="s">
        <v>477</v>
      </c>
      <c r="C898" s="10">
        <v>1639257165</v>
      </c>
      <c r="D898" s="10">
        <v>206190190</v>
      </c>
      <c r="E898" s="84">
        <v>5390</v>
      </c>
      <c r="F898" s="84">
        <v>1799</v>
      </c>
      <c r="G898" s="84">
        <v>38196</v>
      </c>
      <c r="H898" s="84">
        <v>45385</v>
      </c>
      <c r="I898" s="77">
        <v>1.6616309999999999E-2</v>
      </c>
      <c r="J898" s="77">
        <v>4.4943820000000002E-2</v>
      </c>
      <c r="K898" s="77">
        <v>1.22449E-2</v>
      </c>
      <c r="L898" s="77">
        <v>1</v>
      </c>
      <c r="M898" s="77">
        <v>1</v>
      </c>
      <c r="N898" s="77">
        <v>6.3391400000000001E-3</v>
      </c>
      <c r="O898" s="77">
        <v>0.2300885</v>
      </c>
      <c r="P898" s="77">
        <v>5.1546389999999997E-2</v>
      </c>
      <c r="Q898" s="77">
        <v>7.9575600000000007E-3</v>
      </c>
      <c r="R898" s="77">
        <v>9.661836E-2</v>
      </c>
      <c r="S898" s="77">
        <v>0.17994118000000001</v>
      </c>
      <c r="T898" s="77">
        <v>0.79041916000000001</v>
      </c>
      <c r="U898" s="77" t="s">
        <v>1146</v>
      </c>
      <c r="V898" s="10">
        <v>1</v>
      </c>
      <c r="W898" s="85">
        <v>0.97977528000000003</v>
      </c>
      <c r="X898" s="81">
        <v>39.304499999999997</v>
      </c>
      <c r="Y898" s="81">
        <v>39.304499999999997</v>
      </c>
      <c r="Z898" s="10" t="s">
        <v>114</v>
      </c>
      <c r="AA898" s="10">
        <v>1</v>
      </c>
      <c r="AB898" s="74">
        <v>0</v>
      </c>
      <c r="AC898" s="10">
        <v>1</v>
      </c>
      <c r="AD898" s="10">
        <v>1</v>
      </c>
      <c r="AE898" s="81">
        <v>50.000250000000001</v>
      </c>
      <c r="AF898" s="81">
        <v>39.304499999999997</v>
      </c>
      <c r="AG898" s="81">
        <v>-10.69575</v>
      </c>
      <c r="AH898" s="10">
        <v>0</v>
      </c>
      <c r="AI898" s="74">
        <v>0</v>
      </c>
      <c r="AJ898" s="74">
        <f>Table1[[#This Row],[Improvement Payment Amount]]+Table1[[#This Row],[Incentive Payment Amount]]</f>
        <v>0</v>
      </c>
      <c r="AK898" s="3">
        <v>0</v>
      </c>
      <c r="AL898" s="3">
        <v>0</v>
      </c>
      <c r="AM898" s="3">
        <v>0</v>
      </c>
    </row>
    <row r="899" spans="1:39" ht="17.100000000000001" customHeight="1" x14ac:dyDescent="0.25">
      <c r="A899" s="82">
        <v>940000036</v>
      </c>
      <c r="B899" s="83" t="s">
        <v>1049</v>
      </c>
      <c r="C899" s="10">
        <v>1144214628</v>
      </c>
      <c r="D899" s="10">
        <v>206190201</v>
      </c>
      <c r="E899" s="84">
        <v>4920</v>
      </c>
      <c r="F899" s="84">
        <v>0</v>
      </c>
      <c r="G899" s="84">
        <v>25318</v>
      </c>
      <c r="H899" s="84">
        <v>30238</v>
      </c>
      <c r="I899" s="77">
        <v>0</v>
      </c>
      <c r="J899" s="77">
        <v>0</v>
      </c>
      <c r="K899" s="77">
        <v>4.8543700000000002E-3</v>
      </c>
      <c r="L899" s="77">
        <v>1</v>
      </c>
      <c r="M899" s="77">
        <v>1</v>
      </c>
      <c r="N899" s="77">
        <v>4.0000000000000001E-3</v>
      </c>
      <c r="O899" s="77">
        <v>0.18627451</v>
      </c>
      <c r="P899" s="77">
        <v>0</v>
      </c>
      <c r="Q899" s="77">
        <v>0</v>
      </c>
      <c r="R899" s="77">
        <v>5.4054049999999999E-2</v>
      </c>
      <c r="S899" s="77">
        <v>0.23202285</v>
      </c>
      <c r="T899" s="77">
        <v>0.67105263000000004</v>
      </c>
      <c r="U899" s="77" t="s">
        <v>1146</v>
      </c>
      <c r="V899" s="10">
        <v>1</v>
      </c>
      <c r="W899" s="85">
        <v>0.95212766000000004</v>
      </c>
      <c r="X899" s="81">
        <v>63.054000000000002</v>
      </c>
      <c r="Y899" s="81">
        <v>63.054000000000002</v>
      </c>
      <c r="Z899" s="10" t="s">
        <v>114</v>
      </c>
      <c r="AA899" s="10">
        <v>2</v>
      </c>
      <c r="AB899" s="74">
        <v>83550.974965183617</v>
      </c>
      <c r="AC899" s="10">
        <v>1</v>
      </c>
      <c r="AD899" s="10">
        <v>1</v>
      </c>
      <c r="AE899" s="81">
        <v>44.445</v>
      </c>
      <c r="AF899" s="81">
        <v>63.054000000000002</v>
      </c>
      <c r="AG899" s="81">
        <v>18.609000000000002</v>
      </c>
      <c r="AH899" s="10">
        <v>1</v>
      </c>
      <c r="AI899" s="74">
        <v>29496.640217233919</v>
      </c>
      <c r="AJ899" s="74">
        <f>Table1[[#This Row],[Improvement Payment Amount]]+Table1[[#This Row],[Incentive Payment Amount]]</f>
        <v>113047.61518241753</v>
      </c>
      <c r="AK899" s="3">
        <v>113047.61518241753</v>
      </c>
      <c r="AL899" s="3">
        <v>0</v>
      </c>
      <c r="AM899" s="3">
        <v>113047.61518241753</v>
      </c>
    </row>
    <row r="900" spans="1:39" ht="17.100000000000001" customHeight="1" x14ac:dyDescent="0.25">
      <c r="A900" s="82">
        <v>940000037</v>
      </c>
      <c r="B900" s="83" t="s">
        <v>1050</v>
      </c>
      <c r="C900" s="10">
        <v>1356716815</v>
      </c>
      <c r="D900" s="10">
        <v>206190204</v>
      </c>
      <c r="E900" s="84">
        <v>3280</v>
      </c>
      <c r="F900" s="84">
        <v>0</v>
      </c>
      <c r="G900" s="84">
        <v>19787</v>
      </c>
      <c r="H900" s="84">
        <v>23067</v>
      </c>
      <c r="I900" s="77">
        <v>0</v>
      </c>
      <c r="J900" s="77">
        <v>6.2500000000000003E-3</v>
      </c>
      <c r="K900" s="77">
        <v>0</v>
      </c>
      <c r="L900" s="77">
        <v>1</v>
      </c>
      <c r="M900" s="77">
        <v>1</v>
      </c>
      <c r="N900" s="77">
        <v>0</v>
      </c>
      <c r="O900" s="77">
        <v>0.125</v>
      </c>
      <c r="P900" s="77">
        <v>0</v>
      </c>
      <c r="Q900" s="77">
        <v>0</v>
      </c>
      <c r="R900" s="77">
        <v>3.6544849999999997E-2</v>
      </c>
      <c r="S900" s="77">
        <v>0.23565507999999999</v>
      </c>
      <c r="T900" s="77">
        <v>0.66336634000000005</v>
      </c>
      <c r="U900" s="77" t="s">
        <v>1146</v>
      </c>
      <c r="V900" s="10">
        <v>1</v>
      </c>
      <c r="W900" s="85">
        <v>0.96756757000000004</v>
      </c>
      <c r="X900" s="81">
        <v>78.888000000000005</v>
      </c>
      <c r="Y900" s="81">
        <v>78.888000000000005</v>
      </c>
      <c r="Z900" s="10" t="s">
        <v>114</v>
      </c>
      <c r="AA900" s="10">
        <v>3</v>
      </c>
      <c r="AB900" s="74">
        <v>95605.050244157523</v>
      </c>
      <c r="AC900" s="10">
        <v>1</v>
      </c>
      <c r="AD900" s="10">
        <v>1</v>
      </c>
      <c r="AE900" s="81">
        <v>61.111499999999999</v>
      </c>
      <c r="AF900" s="81">
        <v>78.888000000000005</v>
      </c>
      <c r="AG900" s="81">
        <v>17.776499999999999</v>
      </c>
      <c r="AH900" s="10">
        <v>1</v>
      </c>
      <c r="AI900" s="74">
        <v>22501.455119086408</v>
      </c>
      <c r="AJ900" s="74">
        <f>Table1[[#This Row],[Improvement Payment Amount]]+Table1[[#This Row],[Incentive Payment Amount]]</f>
        <v>118106.50536324392</v>
      </c>
      <c r="AK900" s="3">
        <v>118106.50536324392</v>
      </c>
      <c r="AL900" s="3">
        <v>0</v>
      </c>
      <c r="AM900" s="3">
        <v>118106.50536324392</v>
      </c>
    </row>
    <row r="901" spans="1:39" ht="17.100000000000001" customHeight="1" x14ac:dyDescent="0.25">
      <c r="A901" s="82">
        <v>940000040</v>
      </c>
      <c r="B901" s="83" t="s">
        <v>1051</v>
      </c>
      <c r="C901" s="10">
        <v>1366959876</v>
      </c>
      <c r="D901" s="10">
        <v>206190234</v>
      </c>
      <c r="E901" s="84">
        <v>5243</v>
      </c>
      <c r="F901" s="84">
        <v>0</v>
      </c>
      <c r="G901" s="84">
        <v>22667</v>
      </c>
      <c r="H901" s="84">
        <v>27910</v>
      </c>
      <c r="I901" s="77">
        <v>0</v>
      </c>
      <c r="J901" s="77">
        <v>1.0309280000000001E-2</v>
      </c>
      <c r="K901" s="77">
        <v>0</v>
      </c>
      <c r="L901" s="77">
        <v>1</v>
      </c>
      <c r="M901" s="77">
        <v>1</v>
      </c>
      <c r="N901" s="77">
        <v>6.1919499999999999E-3</v>
      </c>
      <c r="O901" s="77">
        <v>0.28000000000000003</v>
      </c>
      <c r="P901" s="77">
        <v>0</v>
      </c>
      <c r="Q901" s="77">
        <v>0</v>
      </c>
      <c r="R901" s="77">
        <v>4.3771039999999997E-2</v>
      </c>
      <c r="S901" s="77">
        <v>0.12207013999999999</v>
      </c>
      <c r="T901" s="77">
        <v>0.78082191999999995</v>
      </c>
      <c r="U901" s="77" t="s">
        <v>1146</v>
      </c>
      <c r="V901" s="10">
        <v>1</v>
      </c>
      <c r="W901" s="85">
        <v>0.99283153999999996</v>
      </c>
      <c r="X901" s="81">
        <v>78.888000000000005</v>
      </c>
      <c r="Y901" s="81">
        <v>78.888000000000005</v>
      </c>
      <c r="Z901" s="10" t="s">
        <v>78</v>
      </c>
      <c r="AA901" s="10" t="s">
        <v>36</v>
      </c>
      <c r="AB901" s="74">
        <v>0</v>
      </c>
      <c r="AC901" s="10">
        <v>1</v>
      </c>
      <c r="AD901" s="10">
        <v>0</v>
      </c>
      <c r="AE901" s="81">
        <v>38.889000000000003</v>
      </c>
      <c r="AF901" s="81">
        <v>78.888000000000005</v>
      </c>
      <c r="AG901" s="81">
        <v>39.999000000000002</v>
      </c>
      <c r="AH901" s="10">
        <v>1</v>
      </c>
      <c r="AI901" s="74">
        <v>0</v>
      </c>
      <c r="AJ901" s="74">
        <f>Table1[[#This Row],[Improvement Payment Amount]]+Table1[[#This Row],[Incentive Payment Amount]]</f>
        <v>0</v>
      </c>
      <c r="AK901" s="3">
        <v>0</v>
      </c>
      <c r="AL901" s="3">
        <v>0</v>
      </c>
      <c r="AM901" s="3">
        <v>0</v>
      </c>
    </row>
    <row r="902" spans="1:39" ht="17.100000000000001" customHeight="1" x14ac:dyDescent="0.25">
      <c r="A902" s="82">
        <v>940000041</v>
      </c>
      <c r="B902" s="83" t="s">
        <v>1052</v>
      </c>
      <c r="C902" s="10">
        <v>1447767959</v>
      </c>
      <c r="D902" s="10">
        <v>206190235</v>
      </c>
      <c r="E902" s="84">
        <v>3040</v>
      </c>
      <c r="F902" s="84">
        <v>0</v>
      </c>
      <c r="G902" s="84">
        <v>19926</v>
      </c>
      <c r="H902" s="84">
        <v>22966</v>
      </c>
      <c r="I902" s="77">
        <v>0</v>
      </c>
      <c r="J902" s="77">
        <v>0</v>
      </c>
      <c r="K902" s="77">
        <v>0</v>
      </c>
      <c r="L902" s="77">
        <v>1</v>
      </c>
      <c r="M902" s="77">
        <v>1</v>
      </c>
      <c r="N902" s="77">
        <v>0</v>
      </c>
      <c r="O902" s="77">
        <v>0.20111731999999999</v>
      </c>
      <c r="P902" s="77">
        <v>0</v>
      </c>
      <c r="Q902" s="77">
        <v>0</v>
      </c>
      <c r="R902" s="77">
        <v>4.9122810000000003E-2</v>
      </c>
      <c r="S902" s="77">
        <v>0.21063978999999999</v>
      </c>
      <c r="T902" s="77">
        <v>0.8245614</v>
      </c>
      <c r="U902" s="77" t="s">
        <v>1146</v>
      </c>
      <c r="V902" s="10">
        <v>1</v>
      </c>
      <c r="W902" s="85">
        <v>1</v>
      </c>
      <c r="X902" s="81">
        <v>78.888000000000005</v>
      </c>
      <c r="Y902" s="81">
        <v>78.888000000000005</v>
      </c>
      <c r="Z902" s="10" t="s">
        <v>114</v>
      </c>
      <c r="AA902" s="10">
        <v>3</v>
      </c>
      <c r="AB902" s="74">
        <v>95186.438804669946</v>
      </c>
      <c r="AC902" s="10">
        <v>1</v>
      </c>
      <c r="AD902" s="10">
        <v>1</v>
      </c>
      <c r="AE902" s="81">
        <v>36.111375000000002</v>
      </c>
      <c r="AF902" s="81">
        <v>78.888000000000005</v>
      </c>
      <c r="AG902" s="81">
        <v>42.776620000000001</v>
      </c>
      <c r="AH902" s="10">
        <v>1</v>
      </c>
      <c r="AI902" s="74">
        <v>22402.931385309683</v>
      </c>
      <c r="AJ902" s="74">
        <f>Table1[[#This Row],[Improvement Payment Amount]]+Table1[[#This Row],[Incentive Payment Amount]]</f>
        <v>117589.37018997963</v>
      </c>
      <c r="AK902" s="3">
        <v>117589.37018997963</v>
      </c>
      <c r="AL902" s="3">
        <v>0</v>
      </c>
      <c r="AM902" s="3">
        <v>117589.37018997963</v>
      </c>
    </row>
    <row r="903" spans="1:39" ht="17.100000000000001" customHeight="1" x14ac:dyDescent="0.25">
      <c r="A903" s="82">
        <v>940000042</v>
      </c>
      <c r="B903" s="83" t="s">
        <v>478</v>
      </c>
      <c r="C903" s="10">
        <v>1811996507</v>
      </c>
      <c r="D903" s="10">
        <v>206190259</v>
      </c>
      <c r="E903" s="84">
        <v>1494</v>
      </c>
      <c r="F903" s="84">
        <v>0</v>
      </c>
      <c r="G903" s="84">
        <v>11276</v>
      </c>
      <c r="H903" s="84">
        <v>12770</v>
      </c>
      <c r="I903" s="77">
        <v>0</v>
      </c>
      <c r="J903" s="77">
        <v>8.8495599999999994E-3</v>
      </c>
      <c r="K903" s="77">
        <v>0</v>
      </c>
      <c r="L903" s="77">
        <v>1</v>
      </c>
      <c r="M903" s="77">
        <v>1</v>
      </c>
      <c r="N903" s="77">
        <v>6.2111800000000002E-3</v>
      </c>
      <c r="O903" s="77">
        <v>0.18571429</v>
      </c>
      <c r="P903" s="77">
        <v>0</v>
      </c>
      <c r="Q903" s="77">
        <v>0</v>
      </c>
      <c r="R903" s="77">
        <v>3.9473679999999997E-2</v>
      </c>
      <c r="S903" s="77">
        <v>0.19003138</v>
      </c>
      <c r="T903" s="77">
        <v>0.65079365</v>
      </c>
      <c r="U903" s="77" t="s">
        <v>1146</v>
      </c>
      <c r="V903" s="10">
        <v>1</v>
      </c>
      <c r="W903" s="85">
        <v>0.99238579000000005</v>
      </c>
      <c r="X903" s="81">
        <v>73.61</v>
      </c>
      <c r="Y903" s="81">
        <v>73.61</v>
      </c>
      <c r="Z903" s="10" t="s">
        <v>78</v>
      </c>
      <c r="AA903" s="10" t="s">
        <v>36</v>
      </c>
      <c r="AB903" s="74">
        <v>0</v>
      </c>
      <c r="AC903" s="10">
        <v>1</v>
      </c>
      <c r="AD903" s="10">
        <v>0</v>
      </c>
      <c r="AE903" s="81">
        <v>63.889125</v>
      </c>
      <c r="AF903" s="81">
        <v>73.61</v>
      </c>
      <c r="AG903" s="81">
        <v>9.7208699999999997</v>
      </c>
      <c r="AH903" s="10">
        <v>0</v>
      </c>
      <c r="AI903" s="74">
        <v>0</v>
      </c>
      <c r="AJ903" s="74">
        <f>Table1[[#This Row],[Improvement Payment Amount]]+Table1[[#This Row],[Incentive Payment Amount]]</f>
        <v>0</v>
      </c>
      <c r="AK903" s="3">
        <v>0</v>
      </c>
      <c r="AL903" s="3">
        <v>0</v>
      </c>
      <c r="AM903" s="3">
        <v>0</v>
      </c>
    </row>
    <row r="904" spans="1:39" ht="17.100000000000001" customHeight="1" x14ac:dyDescent="0.25">
      <c r="A904" s="82">
        <v>940000043</v>
      </c>
      <c r="B904" s="83" t="s">
        <v>479</v>
      </c>
      <c r="C904" s="10">
        <v>1629053913</v>
      </c>
      <c r="D904" s="10">
        <v>206190261</v>
      </c>
      <c r="E904" s="84">
        <v>4471</v>
      </c>
      <c r="F904" s="84">
        <v>0</v>
      </c>
      <c r="G904" s="84">
        <v>9656</v>
      </c>
      <c r="H904" s="84">
        <v>14127</v>
      </c>
      <c r="I904" s="77">
        <v>0</v>
      </c>
      <c r="J904" s="77">
        <v>5.9880200000000001E-3</v>
      </c>
      <c r="K904" s="77">
        <v>0</v>
      </c>
      <c r="L904" s="77">
        <v>0.98941798999999997</v>
      </c>
      <c r="M904" s="77">
        <v>0.98969072000000002</v>
      </c>
      <c r="N904" s="77">
        <v>0</v>
      </c>
      <c r="O904" s="77">
        <v>0.29113924000000002</v>
      </c>
      <c r="P904" s="77">
        <v>0</v>
      </c>
      <c r="Q904" s="77">
        <v>0</v>
      </c>
      <c r="R904" s="77">
        <v>5.3921570000000002E-2</v>
      </c>
      <c r="S904" s="77">
        <v>0.16063330000000001</v>
      </c>
      <c r="T904" s="77">
        <v>0.89705882000000003</v>
      </c>
      <c r="U904" s="77" t="s">
        <v>1146</v>
      </c>
      <c r="V904" s="10">
        <v>1</v>
      </c>
      <c r="W904" s="85">
        <v>0.99033815999999997</v>
      </c>
      <c r="X904" s="81">
        <v>78.888999999999996</v>
      </c>
      <c r="Y904" s="81">
        <v>78.888999999999996</v>
      </c>
      <c r="Z904" s="10" t="s">
        <v>114</v>
      </c>
      <c r="AA904" s="10">
        <v>3</v>
      </c>
      <c r="AB904" s="74">
        <v>58551.720847930519</v>
      </c>
      <c r="AC904" s="10">
        <v>1</v>
      </c>
      <c r="AD904" s="10">
        <v>1</v>
      </c>
      <c r="AE904" s="81">
        <v>58.333125000000003</v>
      </c>
      <c r="AF904" s="81">
        <v>78.888999999999996</v>
      </c>
      <c r="AG904" s="81">
        <v>20.555869999999999</v>
      </c>
      <c r="AH904" s="10">
        <v>1</v>
      </c>
      <c r="AI904" s="74">
        <v>13780.641456077241</v>
      </c>
      <c r="AJ904" s="74">
        <f>Table1[[#This Row],[Improvement Payment Amount]]+Table1[[#This Row],[Incentive Payment Amount]]</f>
        <v>72332.362304007765</v>
      </c>
      <c r="AK904" s="3">
        <v>72332.362304007765</v>
      </c>
      <c r="AL904" s="3">
        <v>0</v>
      </c>
      <c r="AM904" s="3">
        <v>72332.362304007765</v>
      </c>
    </row>
    <row r="905" spans="1:39" ht="17.100000000000001" customHeight="1" x14ac:dyDescent="0.25">
      <c r="A905" s="82">
        <v>940000044</v>
      </c>
      <c r="B905" s="83" t="s">
        <v>1053</v>
      </c>
      <c r="C905" s="10">
        <v>1346569258</v>
      </c>
      <c r="D905" s="10">
        <v>206190028</v>
      </c>
      <c r="E905" s="84">
        <v>1721</v>
      </c>
      <c r="F905" s="84">
        <v>0</v>
      </c>
      <c r="G905" s="84">
        <v>14309</v>
      </c>
      <c r="H905" s="84">
        <v>16030</v>
      </c>
      <c r="I905" s="77">
        <v>0</v>
      </c>
      <c r="J905" s="77">
        <v>0</v>
      </c>
      <c r="K905" s="77">
        <v>0</v>
      </c>
      <c r="L905" s="77">
        <v>1</v>
      </c>
      <c r="M905" s="77">
        <v>1</v>
      </c>
      <c r="N905" s="77">
        <v>0</v>
      </c>
      <c r="O905" s="77">
        <v>0.24242424000000001</v>
      </c>
      <c r="P905" s="77">
        <v>0</v>
      </c>
      <c r="Q905" s="77">
        <v>0</v>
      </c>
      <c r="R905" s="77">
        <v>5.031447E-2</v>
      </c>
      <c r="S905" s="77">
        <v>0.15449821</v>
      </c>
      <c r="T905" s="77">
        <v>0.72941175999999996</v>
      </c>
      <c r="U905" s="77" t="s">
        <v>1146</v>
      </c>
      <c r="V905" s="10">
        <v>1</v>
      </c>
      <c r="W905" s="85">
        <v>0.95925925999999995</v>
      </c>
      <c r="X905" s="81">
        <v>78.888000000000005</v>
      </c>
      <c r="Y905" s="81">
        <v>78.888000000000005</v>
      </c>
      <c r="Z905" s="10" t="s">
        <v>114</v>
      </c>
      <c r="AA905" s="10">
        <v>3</v>
      </c>
      <c r="AB905" s="74">
        <v>66439.023514711283</v>
      </c>
      <c r="AC905" s="10">
        <v>1</v>
      </c>
      <c r="AD905" s="10">
        <v>1</v>
      </c>
      <c r="AE905" s="81">
        <v>80.555625000000006</v>
      </c>
      <c r="AF905" s="81">
        <v>78.888000000000005</v>
      </c>
      <c r="AG905" s="81">
        <v>-1.6676299999999999</v>
      </c>
      <c r="AH905" s="10">
        <v>0</v>
      </c>
      <c r="AI905" s="74">
        <v>0</v>
      </c>
      <c r="AJ905" s="74">
        <f>Table1[[#This Row],[Improvement Payment Amount]]+Table1[[#This Row],[Incentive Payment Amount]]</f>
        <v>66439.023514711283</v>
      </c>
      <c r="AK905" s="3">
        <v>66439.023514711283</v>
      </c>
      <c r="AL905" s="3">
        <v>0</v>
      </c>
      <c r="AM905" s="3">
        <v>66439.023514711283</v>
      </c>
    </row>
    <row r="906" spans="1:39" ht="17.100000000000001" customHeight="1" x14ac:dyDescent="0.25">
      <c r="A906" s="82">
        <v>940000046</v>
      </c>
      <c r="B906" s="83" t="s">
        <v>480</v>
      </c>
      <c r="C906" s="10">
        <v>1972719037</v>
      </c>
      <c r="D906" s="10">
        <v>206190279</v>
      </c>
      <c r="E906" s="84">
        <v>7297</v>
      </c>
      <c r="F906" s="84">
        <v>0</v>
      </c>
      <c r="G906" s="84">
        <v>15944</v>
      </c>
      <c r="H906" s="84">
        <v>23241</v>
      </c>
      <c r="I906" s="77">
        <v>0</v>
      </c>
      <c r="J906" s="77">
        <v>0</v>
      </c>
      <c r="K906" s="77">
        <v>0</v>
      </c>
      <c r="L906" s="77">
        <v>1</v>
      </c>
      <c r="M906" s="77">
        <v>1</v>
      </c>
      <c r="N906" s="77">
        <v>0</v>
      </c>
      <c r="O906" s="77">
        <v>0.22222222</v>
      </c>
      <c r="P906" s="77">
        <v>3.7036999999999999E-3</v>
      </c>
      <c r="Q906" s="77">
        <v>0</v>
      </c>
      <c r="R906" s="77">
        <v>4.2056070000000001E-2</v>
      </c>
      <c r="S906" s="77">
        <v>0.14746073000000001</v>
      </c>
      <c r="T906" s="77">
        <v>0.72058823999999999</v>
      </c>
      <c r="U906" s="77" t="s">
        <v>1146</v>
      </c>
      <c r="V906" s="10">
        <v>1</v>
      </c>
      <c r="W906" s="85">
        <v>0.98737374</v>
      </c>
      <c r="X906" s="81">
        <v>76.249499999999998</v>
      </c>
      <c r="Y906" s="81">
        <v>76.249499999999998</v>
      </c>
      <c r="Z906" s="10" t="s">
        <v>114</v>
      </c>
      <c r="AA906" s="10">
        <v>3</v>
      </c>
      <c r="AB906" s="74">
        <v>96326.222427037108</v>
      </c>
      <c r="AC906" s="10">
        <v>1</v>
      </c>
      <c r="AD906" s="10">
        <v>1</v>
      </c>
      <c r="AE906" s="81">
        <v>88.888999999999996</v>
      </c>
      <c r="AF906" s="81">
        <v>76.249499999999998</v>
      </c>
      <c r="AG906" s="81">
        <v>-12.6395</v>
      </c>
      <c r="AH906" s="10">
        <v>0</v>
      </c>
      <c r="AI906" s="74">
        <v>0</v>
      </c>
      <c r="AJ906" s="74">
        <f>Table1[[#This Row],[Improvement Payment Amount]]+Table1[[#This Row],[Incentive Payment Amount]]</f>
        <v>96326.222427037108</v>
      </c>
      <c r="AK906" s="3">
        <v>96326.222427037108</v>
      </c>
      <c r="AL906" s="3">
        <v>0</v>
      </c>
      <c r="AM906" s="3">
        <v>96326.222427037108</v>
      </c>
    </row>
    <row r="907" spans="1:39" ht="17.100000000000001" customHeight="1" x14ac:dyDescent="0.25">
      <c r="A907" s="82">
        <v>940000047</v>
      </c>
      <c r="B907" s="83" t="s">
        <v>481</v>
      </c>
      <c r="C907" s="10">
        <v>1427003649</v>
      </c>
      <c r="D907" s="10">
        <v>206190097</v>
      </c>
      <c r="E907" s="84">
        <v>5242</v>
      </c>
      <c r="F907" s="84">
        <v>0</v>
      </c>
      <c r="G907" s="84">
        <v>19086</v>
      </c>
      <c r="H907" s="84">
        <v>24328</v>
      </c>
      <c r="I907" s="77">
        <v>0</v>
      </c>
      <c r="J907" s="77">
        <v>2.1582730000000001E-2</v>
      </c>
      <c r="K907" s="77">
        <v>0</v>
      </c>
      <c r="L907" s="77">
        <v>0.99547511</v>
      </c>
      <c r="M907" s="77">
        <v>0.99107142999999998</v>
      </c>
      <c r="N907" s="77">
        <v>1.234568E-2</v>
      </c>
      <c r="O907" s="77" t="s">
        <v>11</v>
      </c>
      <c r="P907" s="77">
        <v>0</v>
      </c>
      <c r="Q907" s="77">
        <v>0</v>
      </c>
      <c r="R907" s="77">
        <v>0.14166666999999999</v>
      </c>
      <c r="S907" s="77">
        <v>0.13791070999999999</v>
      </c>
      <c r="T907" s="77">
        <v>0.64935065000000003</v>
      </c>
      <c r="U907" s="77" t="s">
        <v>1146</v>
      </c>
      <c r="V907" s="10">
        <v>1</v>
      </c>
      <c r="W907" s="85">
        <v>0.98666666999999997</v>
      </c>
      <c r="X907" s="81">
        <v>46.561300000000003</v>
      </c>
      <c r="Y907" s="81">
        <v>46.561300000000003</v>
      </c>
      <c r="Z907" s="10" t="s">
        <v>114</v>
      </c>
      <c r="AA907" s="10">
        <v>1</v>
      </c>
      <c r="AB907" s="74">
        <v>0</v>
      </c>
      <c r="AC907" s="10">
        <v>1</v>
      </c>
      <c r="AD907" s="10">
        <v>1</v>
      </c>
      <c r="AE907" s="81">
        <v>36.111375000000002</v>
      </c>
      <c r="AF907" s="81">
        <v>46.561300000000003</v>
      </c>
      <c r="AG907" s="81">
        <v>10.449920000000001</v>
      </c>
      <c r="AH907" s="10">
        <v>0</v>
      </c>
      <c r="AI907" s="74">
        <v>0</v>
      </c>
      <c r="AJ907" s="74">
        <f>Table1[[#This Row],[Improvement Payment Amount]]+Table1[[#This Row],[Incentive Payment Amount]]</f>
        <v>0</v>
      </c>
      <c r="AK907" s="3">
        <v>0</v>
      </c>
      <c r="AL907" s="3">
        <v>0</v>
      </c>
      <c r="AM907" s="3">
        <v>0</v>
      </c>
    </row>
    <row r="908" spans="1:39" ht="17.100000000000001" customHeight="1" x14ac:dyDescent="0.25">
      <c r="A908" s="82">
        <v>940000048</v>
      </c>
      <c r="B908" s="83" t="s">
        <v>482</v>
      </c>
      <c r="C908" s="10">
        <v>1558308460</v>
      </c>
      <c r="D908" s="10">
        <v>206190098</v>
      </c>
      <c r="E908" s="84">
        <v>1715</v>
      </c>
      <c r="F908" s="84">
        <v>0</v>
      </c>
      <c r="G908" s="84">
        <v>11074</v>
      </c>
      <c r="H908" s="84">
        <v>12789</v>
      </c>
      <c r="I908" s="77">
        <v>0</v>
      </c>
      <c r="J908" s="77">
        <v>0</v>
      </c>
      <c r="K908" s="77">
        <v>0</v>
      </c>
      <c r="L908" s="77">
        <v>1</v>
      </c>
      <c r="M908" s="77">
        <v>1</v>
      </c>
      <c r="N908" s="77">
        <v>1.5873020000000002E-2</v>
      </c>
      <c r="O908" s="77">
        <v>0.73170732000000005</v>
      </c>
      <c r="P908" s="77">
        <v>0</v>
      </c>
      <c r="Q908" s="77">
        <v>0</v>
      </c>
      <c r="R908" s="77">
        <v>0.15126049999999999</v>
      </c>
      <c r="S908" s="77">
        <v>0.18940942999999999</v>
      </c>
      <c r="T908" s="77">
        <v>0.73333333000000001</v>
      </c>
      <c r="U908" s="77" t="s">
        <v>1146</v>
      </c>
      <c r="V908" s="10">
        <v>1</v>
      </c>
      <c r="W908" s="85">
        <v>1</v>
      </c>
      <c r="X908" s="81">
        <v>52.497999999999998</v>
      </c>
      <c r="Y908" s="81">
        <v>52.497999999999998</v>
      </c>
      <c r="Z908" s="10" t="s">
        <v>114</v>
      </c>
      <c r="AA908" s="10">
        <v>2</v>
      </c>
      <c r="AB908" s="74">
        <v>35337.436961099716</v>
      </c>
      <c r="AC908" s="10">
        <v>1</v>
      </c>
      <c r="AD908" s="10">
        <v>1</v>
      </c>
      <c r="AE908" s="81">
        <v>55.555750000000003</v>
      </c>
      <c r="AF908" s="81">
        <v>52.497999999999998</v>
      </c>
      <c r="AG908" s="81">
        <v>-3.05775</v>
      </c>
      <c r="AH908" s="10">
        <v>0</v>
      </c>
      <c r="AI908" s="74">
        <v>0</v>
      </c>
      <c r="AJ908" s="74">
        <f>Table1[[#This Row],[Improvement Payment Amount]]+Table1[[#This Row],[Incentive Payment Amount]]</f>
        <v>35337.436961099716</v>
      </c>
      <c r="AK908" s="3">
        <v>35337.436961099716</v>
      </c>
      <c r="AL908" s="3">
        <v>0</v>
      </c>
      <c r="AM908" s="3">
        <v>35337.436961099716</v>
      </c>
    </row>
    <row r="909" spans="1:39" ht="17.100000000000001" customHeight="1" x14ac:dyDescent="0.25">
      <c r="A909" s="82">
        <v>940000049</v>
      </c>
      <c r="B909" s="83" t="s">
        <v>1054</v>
      </c>
      <c r="C909" s="10">
        <v>1669458790</v>
      </c>
      <c r="D909" s="10">
        <v>206190099</v>
      </c>
      <c r="E909" s="84">
        <v>1628</v>
      </c>
      <c r="F909" s="84">
        <v>2216</v>
      </c>
      <c r="G909" s="84">
        <v>7667</v>
      </c>
      <c r="H909" s="84">
        <v>11511</v>
      </c>
      <c r="I909" s="77">
        <v>0</v>
      </c>
      <c r="J909" s="77">
        <v>2.6415089999999999E-2</v>
      </c>
      <c r="K909" s="77">
        <v>4.0650399999999998E-3</v>
      </c>
      <c r="L909" s="77">
        <v>0.98678414000000003</v>
      </c>
      <c r="M909" s="77">
        <v>0.98608695999999996</v>
      </c>
      <c r="N909" s="77">
        <v>1.369863E-2</v>
      </c>
      <c r="O909" s="77">
        <v>0.20754717</v>
      </c>
      <c r="P909" s="77">
        <v>0</v>
      </c>
      <c r="Q909" s="77">
        <v>0</v>
      </c>
      <c r="R909" s="77">
        <v>6.1224489999999999E-2</v>
      </c>
      <c r="S909" s="77">
        <v>0.21092590999999999</v>
      </c>
      <c r="T909" s="77">
        <v>0.61658031000000002</v>
      </c>
      <c r="U909" s="77" t="s">
        <v>1146</v>
      </c>
      <c r="V909" s="10">
        <v>1</v>
      </c>
      <c r="W909" s="85">
        <v>0.91534391999999998</v>
      </c>
      <c r="X909" s="81">
        <v>41.942999999999998</v>
      </c>
      <c r="Y909" s="81">
        <v>41.942999999999998</v>
      </c>
      <c r="Z909" s="10" t="s">
        <v>78</v>
      </c>
      <c r="AA909" s="10" t="s">
        <v>36</v>
      </c>
      <c r="AB909" s="74">
        <v>0</v>
      </c>
      <c r="AC909" s="10">
        <v>1</v>
      </c>
      <c r="AD909" s="10">
        <v>0</v>
      </c>
      <c r="AE909" s="81">
        <v>69.444625000000002</v>
      </c>
      <c r="AF909" s="81">
        <v>41.942999999999998</v>
      </c>
      <c r="AG909" s="81">
        <v>-27.501629999999999</v>
      </c>
      <c r="AH909" s="10">
        <v>0</v>
      </c>
      <c r="AI909" s="74">
        <v>0</v>
      </c>
      <c r="AJ909" s="74">
        <f>Table1[[#This Row],[Improvement Payment Amount]]+Table1[[#This Row],[Incentive Payment Amount]]</f>
        <v>0</v>
      </c>
      <c r="AK909" s="3">
        <v>0</v>
      </c>
      <c r="AL909" s="3">
        <v>0</v>
      </c>
      <c r="AM909" s="3">
        <v>0</v>
      </c>
    </row>
    <row r="910" spans="1:39" ht="17.100000000000001" customHeight="1" x14ac:dyDescent="0.25">
      <c r="A910" s="82">
        <v>940000050</v>
      </c>
      <c r="B910" s="83" t="s">
        <v>483</v>
      </c>
      <c r="C910" s="10">
        <v>1144490053</v>
      </c>
      <c r="D910" s="10">
        <v>206190301</v>
      </c>
      <c r="E910" s="84">
        <v>3925</v>
      </c>
      <c r="F910" s="84">
        <v>0</v>
      </c>
      <c r="G910" s="84">
        <v>31080</v>
      </c>
      <c r="H910" s="84">
        <v>35005</v>
      </c>
      <c r="I910" s="77">
        <v>6.7264600000000001E-3</v>
      </c>
      <c r="J910" s="77">
        <v>2.4193550000000001E-2</v>
      </c>
      <c r="K910" s="77">
        <v>6.1855670000000001E-2</v>
      </c>
      <c r="L910" s="77">
        <v>0.48484848000000003</v>
      </c>
      <c r="M910" s="77">
        <v>0.42857142999999998</v>
      </c>
      <c r="N910" s="77">
        <v>9.9667799999999997E-3</v>
      </c>
      <c r="O910" s="77">
        <v>0.25465839000000001</v>
      </c>
      <c r="P910" s="77">
        <v>0</v>
      </c>
      <c r="Q910" s="77">
        <v>1.257862E-2</v>
      </c>
      <c r="R910" s="77">
        <v>0.24281984000000001</v>
      </c>
      <c r="S910" s="77">
        <v>0.12046165</v>
      </c>
      <c r="T910" s="77">
        <v>0.66666667000000002</v>
      </c>
      <c r="U910" s="77" t="s">
        <v>1146</v>
      </c>
      <c r="V910" s="10">
        <v>1</v>
      </c>
      <c r="W910" s="85">
        <v>0.93103448</v>
      </c>
      <c r="X910" s="81">
        <v>39.305500000000002</v>
      </c>
      <c r="Y910" s="81">
        <v>39.305500000000002</v>
      </c>
      <c r="Z910" s="10" t="s">
        <v>114</v>
      </c>
      <c r="AA910" s="10">
        <v>1</v>
      </c>
      <c r="AB910" s="74">
        <v>0</v>
      </c>
      <c r="AC910" s="10">
        <v>1</v>
      </c>
      <c r="AD910" s="10">
        <v>1</v>
      </c>
      <c r="AE910" s="81">
        <v>30.555375000000002</v>
      </c>
      <c r="AF910" s="81">
        <v>39.305500000000002</v>
      </c>
      <c r="AG910" s="81">
        <v>8.7501200000000008</v>
      </c>
      <c r="AH910" s="10">
        <v>0</v>
      </c>
      <c r="AI910" s="74">
        <v>0</v>
      </c>
      <c r="AJ910" s="74">
        <f>Table1[[#This Row],[Improvement Payment Amount]]+Table1[[#This Row],[Incentive Payment Amount]]</f>
        <v>0</v>
      </c>
      <c r="AK910" s="3">
        <v>0</v>
      </c>
      <c r="AL910" s="3">
        <v>0</v>
      </c>
      <c r="AM910" s="3">
        <v>0</v>
      </c>
    </row>
    <row r="911" spans="1:39" ht="17.100000000000001" customHeight="1" x14ac:dyDescent="0.25">
      <c r="A911" s="82">
        <v>940000051</v>
      </c>
      <c r="B911" s="83" t="s">
        <v>484</v>
      </c>
      <c r="C911" s="10">
        <v>1245604925</v>
      </c>
      <c r="D911" s="10">
        <v>206190310</v>
      </c>
      <c r="E911" s="84">
        <v>6089</v>
      </c>
      <c r="F911" s="84">
        <v>0</v>
      </c>
      <c r="G911" s="84">
        <v>26204</v>
      </c>
      <c r="H911" s="84">
        <v>32293</v>
      </c>
      <c r="I911" s="77">
        <v>0</v>
      </c>
      <c r="J911" s="77">
        <v>4.2553189999999998E-2</v>
      </c>
      <c r="K911" s="77">
        <v>0</v>
      </c>
      <c r="L911" s="77">
        <v>0.6640625</v>
      </c>
      <c r="M911" s="77">
        <v>0.37438423999999998</v>
      </c>
      <c r="N911" s="77">
        <v>0</v>
      </c>
      <c r="O911" s="77">
        <v>0.26595744999999998</v>
      </c>
      <c r="P911" s="77">
        <v>2.0202020000000001E-2</v>
      </c>
      <c r="Q911" s="77">
        <v>1.442308E-2</v>
      </c>
      <c r="R911" s="77">
        <v>7.2327039999999995E-2</v>
      </c>
      <c r="S911" s="77">
        <v>0.21242580999999999</v>
      </c>
      <c r="T911" s="77">
        <v>0.53398058000000004</v>
      </c>
      <c r="U911" s="77" t="s">
        <v>1146</v>
      </c>
      <c r="V911" s="10">
        <v>1</v>
      </c>
      <c r="W911" s="85">
        <v>0.97887323999999998</v>
      </c>
      <c r="X911" s="81">
        <v>41.945</v>
      </c>
      <c r="Y911" s="81">
        <v>41.945</v>
      </c>
      <c r="Z911" s="10" t="s">
        <v>78</v>
      </c>
      <c r="AA911" s="10" t="s">
        <v>36</v>
      </c>
      <c r="AB911" s="74">
        <v>0</v>
      </c>
      <c r="AC911" s="10">
        <v>1</v>
      </c>
      <c r="AD911" s="10">
        <v>0</v>
      </c>
      <c r="AE911" s="81">
        <v>27.777750000000001</v>
      </c>
      <c r="AF911" s="81">
        <v>41.945</v>
      </c>
      <c r="AG911" s="81">
        <v>14.167249999999999</v>
      </c>
      <c r="AH911" s="10">
        <v>0</v>
      </c>
      <c r="AI911" s="74">
        <v>0</v>
      </c>
      <c r="AJ911" s="74">
        <f>Table1[[#This Row],[Improvement Payment Amount]]+Table1[[#This Row],[Incentive Payment Amount]]</f>
        <v>0</v>
      </c>
      <c r="AK911" s="3">
        <v>0</v>
      </c>
      <c r="AL911" s="3">
        <v>0</v>
      </c>
      <c r="AM911" s="3">
        <v>0</v>
      </c>
    </row>
    <row r="912" spans="1:39" ht="17.100000000000001" customHeight="1" x14ac:dyDescent="0.25">
      <c r="A912" s="82">
        <v>940000053</v>
      </c>
      <c r="B912" s="83" t="s">
        <v>1055</v>
      </c>
      <c r="C912" s="10">
        <v>1649264912</v>
      </c>
      <c r="D912" s="10">
        <v>206190350</v>
      </c>
      <c r="E912" s="84">
        <v>23575</v>
      </c>
      <c r="F912" s="84">
        <v>5863</v>
      </c>
      <c r="G912" s="84">
        <v>0</v>
      </c>
      <c r="H912" s="84">
        <v>29438</v>
      </c>
      <c r="I912" s="77">
        <v>2.890173E-2</v>
      </c>
      <c r="J912" s="77">
        <v>7.2202169999999996E-2</v>
      </c>
      <c r="K912" s="77">
        <v>1.5503879999999999E-2</v>
      </c>
      <c r="L912" s="77">
        <v>0.94146341</v>
      </c>
      <c r="M912" s="77">
        <v>0.98604650999999999</v>
      </c>
      <c r="N912" s="77">
        <v>2.2292989999999999E-2</v>
      </c>
      <c r="O912" s="77">
        <v>0.28125</v>
      </c>
      <c r="P912" s="77">
        <v>0</v>
      </c>
      <c r="Q912" s="77">
        <v>0</v>
      </c>
      <c r="R912" s="77">
        <v>7.5581400000000007E-2</v>
      </c>
      <c r="S912" s="77">
        <v>0.18246908000000001</v>
      </c>
      <c r="T912" s="77">
        <v>0.81506849000000003</v>
      </c>
      <c r="U912" s="77" t="s">
        <v>1146</v>
      </c>
      <c r="V912" s="10">
        <v>1</v>
      </c>
      <c r="W912" s="85">
        <v>0.97043011000000001</v>
      </c>
      <c r="X912" s="81">
        <v>39.304499999999997</v>
      </c>
      <c r="Y912" s="81">
        <v>39.304499999999997</v>
      </c>
      <c r="Z912" s="10" t="s">
        <v>114</v>
      </c>
      <c r="AA912" s="10">
        <v>1</v>
      </c>
      <c r="AB912" s="74">
        <v>0</v>
      </c>
      <c r="AC912" s="10">
        <v>1</v>
      </c>
      <c r="AD912" s="10">
        <v>1</v>
      </c>
      <c r="AE912" s="81">
        <v>55.555750000000003</v>
      </c>
      <c r="AF912" s="81">
        <v>39.304499999999997</v>
      </c>
      <c r="AG912" s="81">
        <v>-16.251249999999999</v>
      </c>
      <c r="AH912" s="10">
        <v>0</v>
      </c>
      <c r="AI912" s="74">
        <v>0</v>
      </c>
      <c r="AJ912" s="74">
        <f>Table1[[#This Row],[Improvement Payment Amount]]+Table1[[#This Row],[Incentive Payment Amount]]</f>
        <v>0</v>
      </c>
      <c r="AK912" s="3">
        <v>0</v>
      </c>
      <c r="AL912" s="3">
        <v>0</v>
      </c>
      <c r="AM912" s="3">
        <v>0</v>
      </c>
    </row>
    <row r="913" spans="1:39" ht="17.100000000000001" customHeight="1" x14ac:dyDescent="0.25">
      <c r="A913" s="82">
        <v>940000056</v>
      </c>
      <c r="B913" s="83" t="s">
        <v>1056</v>
      </c>
      <c r="C913" s="10">
        <v>1740724350</v>
      </c>
      <c r="D913" s="10">
        <v>206190371</v>
      </c>
      <c r="E913" s="84">
        <v>6122</v>
      </c>
      <c r="F913" s="84">
        <v>0</v>
      </c>
      <c r="G913" s="84">
        <v>31087</v>
      </c>
      <c r="H913" s="84">
        <v>37209</v>
      </c>
      <c r="I913" s="77">
        <v>0</v>
      </c>
      <c r="J913" s="77">
        <v>6.8840579999999998E-2</v>
      </c>
      <c r="K913" s="77">
        <v>0</v>
      </c>
      <c r="L913" s="77">
        <v>1</v>
      </c>
      <c r="M913" s="77">
        <v>1</v>
      </c>
      <c r="N913" s="77">
        <v>1.133144E-2</v>
      </c>
      <c r="O913" s="77">
        <v>2.4691359999999999E-2</v>
      </c>
      <c r="P913" s="77">
        <v>0</v>
      </c>
      <c r="Q913" s="77">
        <v>0</v>
      </c>
      <c r="R913" s="77">
        <v>1.730104E-2</v>
      </c>
      <c r="S913" s="77">
        <v>0.15047571000000001</v>
      </c>
      <c r="T913" s="77">
        <v>0.71014493000000001</v>
      </c>
      <c r="U913" s="77" t="s">
        <v>1146</v>
      </c>
      <c r="V913" s="10">
        <v>1</v>
      </c>
      <c r="W913" s="85">
        <v>0.98828125</v>
      </c>
      <c r="X913" s="81">
        <v>63.054000000000002</v>
      </c>
      <c r="Y913" s="81">
        <v>63.054000000000002</v>
      </c>
      <c r="Z913" s="10" t="s">
        <v>114</v>
      </c>
      <c r="AA913" s="10">
        <v>2</v>
      </c>
      <c r="AB913" s="74">
        <v>102812.62740523569</v>
      </c>
      <c r="AC913" s="10">
        <v>1</v>
      </c>
      <c r="AD913" s="10">
        <v>1</v>
      </c>
      <c r="AE913" s="81">
        <v>38.889000000000003</v>
      </c>
      <c r="AF913" s="81">
        <v>63.054000000000002</v>
      </c>
      <c r="AG913" s="81">
        <v>24.164999999999999</v>
      </c>
      <c r="AH913" s="10">
        <v>1</v>
      </c>
      <c r="AI913" s="74">
        <v>36296.72881285326</v>
      </c>
      <c r="AJ913" s="74">
        <f>Table1[[#This Row],[Improvement Payment Amount]]+Table1[[#This Row],[Incentive Payment Amount]]</f>
        <v>139109.35621808894</v>
      </c>
      <c r="AK913" s="3">
        <v>139109.35621808894</v>
      </c>
      <c r="AL913" s="3">
        <v>0</v>
      </c>
      <c r="AM913" s="3">
        <v>139109.35621808894</v>
      </c>
    </row>
    <row r="914" spans="1:39" ht="17.100000000000001" customHeight="1" x14ac:dyDescent="0.25">
      <c r="A914" s="82">
        <v>940000057</v>
      </c>
      <c r="B914" s="83" t="s">
        <v>485</v>
      </c>
      <c r="C914" s="10">
        <v>1255334587</v>
      </c>
      <c r="D914" s="10">
        <v>206191117</v>
      </c>
      <c r="E914" s="84">
        <v>1800</v>
      </c>
      <c r="F914" s="84">
        <v>0</v>
      </c>
      <c r="G914" s="84">
        <v>24382</v>
      </c>
      <c r="H914" s="84">
        <v>26182</v>
      </c>
      <c r="I914" s="77">
        <v>0</v>
      </c>
      <c r="J914" s="77">
        <v>7.7220099999999996E-3</v>
      </c>
      <c r="K914" s="77">
        <v>2.654867E-2</v>
      </c>
      <c r="L914" s="77">
        <v>1</v>
      </c>
      <c r="M914" s="77">
        <v>1</v>
      </c>
      <c r="N914" s="77">
        <v>5.6179799999999998E-3</v>
      </c>
      <c r="O914" s="77">
        <v>0.12418301</v>
      </c>
      <c r="P914" s="77">
        <v>2.9239770000000002E-2</v>
      </c>
      <c r="Q914" s="77">
        <v>0</v>
      </c>
      <c r="R914" s="77">
        <v>6.3218389999999999E-2</v>
      </c>
      <c r="S914" s="77">
        <v>0.15424827999999999</v>
      </c>
      <c r="T914" s="77">
        <v>0.92</v>
      </c>
      <c r="U914" s="77" t="s">
        <v>1146</v>
      </c>
      <c r="V914" s="10">
        <v>1</v>
      </c>
      <c r="W914" s="85">
        <v>0.98584906000000005</v>
      </c>
      <c r="X914" s="81">
        <v>70.971500000000006</v>
      </c>
      <c r="Y914" s="81">
        <v>70.971500000000006</v>
      </c>
      <c r="Z914" s="10" t="s">
        <v>78</v>
      </c>
      <c r="AA914" s="10" t="s">
        <v>36</v>
      </c>
      <c r="AB914" s="74">
        <v>0</v>
      </c>
      <c r="AC914" s="10">
        <v>1</v>
      </c>
      <c r="AD914" s="10">
        <v>0</v>
      </c>
      <c r="AE914" s="81">
        <v>66.666749999999993</v>
      </c>
      <c r="AF914" s="81">
        <v>70.971500000000006</v>
      </c>
      <c r="AG914" s="81">
        <v>4.3047500000000003</v>
      </c>
      <c r="AH914" s="10">
        <v>0</v>
      </c>
      <c r="AI914" s="74">
        <v>0</v>
      </c>
      <c r="AJ914" s="74">
        <f>Table1[[#This Row],[Improvement Payment Amount]]+Table1[[#This Row],[Incentive Payment Amount]]</f>
        <v>0</v>
      </c>
      <c r="AK914" s="3">
        <v>0</v>
      </c>
      <c r="AL914" s="3">
        <v>0</v>
      </c>
      <c r="AM914" s="3">
        <v>0</v>
      </c>
    </row>
    <row r="915" spans="1:39" ht="17.100000000000001" customHeight="1" x14ac:dyDescent="0.25">
      <c r="A915" s="82">
        <v>940000062</v>
      </c>
      <c r="B915" s="83" t="s">
        <v>1057</v>
      </c>
      <c r="C915" s="10">
        <v>1104801612</v>
      </c>
      <c r="D915" s="10">
        <v>206190011</v>
      </c>
      <c r="E915" s="84">
        <v>1943</v>
      </c>
      <c r="F915" s="84">
        <v>0</v>
      </c>
      <c r="G915" s="84">
        <v>7383</v>
      </c>
      <c r="H915" s="84">
        <v>9326</v>
      </c>
      <c r="I915" s="77">
        <v>0</v>
      </c>
      <c r="J915" s="77">
        <v>1.9417480000000001E-2</v>
      </c>
      <c r="K915" s="77">
        <v>0</v>
      </c>
      <c r="L915" s="77">
        <v>1</v>
      </c>
      <c r="M915" s="77">
        <v>0.99633028000000001</v>
      </c>
      <c r="N915" s="77">
        <v>0</v>
      </c>
      <c r="O915" s="77">
        <v>0.55384615000000004</v>
      </c>
      <c r="P915" s="77">
        <v>2.4509800000000002E-3</v>
      </c>
      <c r="Q915" s="77">
        <v>0</v>
      </c>
      <c r="R915" s="77">
        <v>1.4814809999999999E-2</v>
      </c>
      <c r="S915" s="77">
        <v>0.11693109</v>
      </c>
      <c r="T915" s="77">
        <v>0.65753424999999999</v>
      </c>
      <c r="U915" s="77" t="s">
        <v>1146</v>
      </c>
      <c r="V915" s="10">
        <v>1</v>
      </c>
      <c r="W915" s="85">
        <v>0.99758453999999996</v>
      </c>
      <c r="X915" s="81">
        <v>68.332999999999998</v>
      </c>
      <c r="Y915" s="81">
        <v>68.332999999999998</v>
      </c>
      <c r="Z915" s="10" t="s">
        <v>114</v>
      </c>
      <c r="AA915" s="10">
        <v>3</v>
      </c>
      <c r="AB915" s="74">
        <v>38653.17113525873</v>
      </c>
      <c r="AC915" s="10">
        <v>1</v>
      </c>
      <c r="AD915" s="10">
        <v>1</v>
      </c>
      <c r="AE915" s="81">
        <v>41.666874999999997</v>
      </c>
      <c r="AF915" s="81">
        <v>68.332999999999998</v>
      </c>
      <c r="AG915" s="81">
        <v>26.666119999999999</v>
      </c>
      <c r="AH915" s="10">
        <v>1</v>
      </c>
      <c r="AI915" s="74">
        <v>9097.349912888536</v>
      </c>
      <c r="AJ915" s="74">
        <f>Table1[[#This Row],[Improvement Payment Amount]]+Table1[[#This Row],[Incentive Payment Amount]]</f>
        <v>47750.521048147268</v>
      </c>
      <c r="AK915" s="3">
        <v>47750.521048147268</v>
      </c>
      <c r="AL915" s="3">
        <v>0</v>
      </c>
      <c r="AM915" s="3">
        <v>47750.521048147268</v>
      </c>
    </row>
    <row r="916" spans="1:39" ht="17.100000000000001" customHeight="1" x14ac:dyDescent="0.25">
      <c r="A916" s="82">
        <v>940000063</v>
      </c>
      <c r="B916" s="83" t="s">
        <v>486</v>
      </c>
      <c r="C916" s="10">
        <v>1083703573</v>
      </c>
      <c r="D916" s="10">
        <v>206190331</v>
      </c>
      <c r="E916" s="84">
        <v>3217</v>
      </c>
      <c r="F916" s="84">
        <v>1555</v>
      </c>
      <c r="G916" s="84">
        <v>9041</v>
      </c>
      <c r="H916" s="84">
        <v>13813</v>
      </c>
      <c r="I916" s="77">
        <v>0</v>
      </c>
      <c r="J916" s="77">
        <v>7.0588239999999997E-2</v>
      </c>
      <c r="K916" s="77">
        <v>0</v>
      </c>
      <c r="L916" s="77">
        <v>0.99547511</v>
      </c>
      <c r="M916" s="77">
        <v>0.98971193000000002</v>
      </c>
      <c r="N916" s="77">
        <v>1.0489510000000001E-2</v>
      </c>
      <c r="O916" s="77">
        <v>0.19642857</v>
      </c>
      <c r="P916" s="77">
        <v>0</v>
      </c>
      <c r="Q916" s="77">
        <v>0</v>
      </c>
      <c r="R916" s="77">
        <v>3.2894739999999999E-2</v>
      </c>
      <c r="S916" s="77">
        <v>0.14249865</v>
      </c>
      <c r="T916" s="77">
        <v>0.74456522000000003</v>
      </c>
      <c r="U916" s="77" t="s">
        <v>1146</v>
      </c>
      <c r="V916" s="10">
        <v>1</v>
      </c>
      <c r="W916" s="85">
        <v>0.96785714</v>
      </c>
      <c r="X916" s="81">
        <v>63.055</v>
      </c>
      <c r="Y916" s="81">
        <v>63.055</v>
      </c>
      <c r="Z916" s="10" t="s">
        <v>114</v>
      </c>
      <c r="AA916" s="10">
        <v>2</v>
      </c>
      <c r="AB916" s="74">
        <v>38166.863456382074</v>
      </c>
      <c r="AC916" s="10">
        <v>1</v>
      </c>
      <c r="AD916" s="10">
        <v>1</v>
      </c>
      <c r="AE916" s="81">
        <v>11.11125</v>
      </c>
      <c r="AF916" s="81">
        <v>63.055</v>
      </c>
      <c r="AG916" s="81">
        <v>51.943750000000001</v>
      </c>
      <c r="AH916" s="10">
        <v>1</v>
      </c>
      <c r="AI916" s="74">
        <v>13474.339947108014</v>
      </c>
      <c r="AJ916" s="74">
        <f>Table1[[#This Row],[Improvement Payment Amount]]+Table1[[#This Row],[Incentive Payment Amount]]</f>
        <v>51641.203403490086</v>
      </c>
      <c r="AK916" s="3">
        <v>51641.203403490086</v>
      </c>
      <c r="AL916" s="3">
        <v>0</v>
      </c>
      <c r="AM916" s="3">
        <v>51641.203403490086</v>
      </c>
    </row>
    <row r="917" spans="1:39" ht="17.100000000000001" customHeight="1" x14ac:dyDescent="0.25">
      <c r="A917" s="82">
        <v>940000064</v>
      </c>
      <c r="B917" s="83" t="s">
        <v>1058</v>
      </c>
      <c r="C917" s="10">
        <v>1033293436</v>
      </c>
      <c r="D917" s="10">
        <v>206190419</v>
      </c>
      <c r="E917" s="84">
        <v>1351</v>
      </c>
      <c r="F917" s="84">
        <v>488</v>
      </c>
      <c r="G917" s="84">
        <v>12845</v>
      </c>
      <c r="H917" s="84">
        <v>14684</v>
      </c>
      <c r="I917" s="77">
        <v>7.5188E-3</v>
      </c>
      <c r="J917" s="77">
        <v>3.5714290000000003E-2</v>
      </c>
      <c r="K917" s="77">
        <v>0</v>
      </c>
      <c r="L917" s="77">
        <v>0.98214285999999995</v>
      </c>
      <c r="M917" s="77">
        <v>0.97902098000000004</v>
      </c>
      <c r="N917" s="77">
        <v>2.3809520000000001E-2</v>
      </c>
      <c r="O917" s="77">
        <v>0.2</v>
      </c>
      <c r="P917" s="77">
        <v>0.04</v>
      </c>
      <c r="Q917" s="77">
        <v>4.1420119999999998E-2</v>
      </c>
      <c r="R917" s="77">
        <v>0.19745223000000001</v>
      </c>
      <c r="S917" s="77">
        <v>0.15957360000000001</v>
      </c>
      <c r="T917" s="77">
        <v>0.8</v>
      </c>
      <c r="U917" s="77" t="s">
        <v>1146</v>
      </c>
      <c r="V917" s="10">
        <v>1</v>
      </c>
      <c r="W917" s="85">
        <v>1</v>
      </c>
      <c r="X917" s="81">
        <v>36.667000000000002</v>
      </c>
      <c r="Y917" s="81">
        <v>36.667000000000002</v>
      </c>
      <c r="Z917" s="10" t="s">
        <v>114</v>
      </c>
      <c r="AA917" s="10">
        <v>1</v>
      </c>
      <c r="AB917" s="74">
        <v>0</v>
      </c>
      <c r="AC917" s="10">
        <v>1</v>
      </c>
      <c r="AD917" s="10">
        <v>1</v>
      </c>
      <c r="AE917" s="81">
        <v>58.333374999999997</v>
      </c>
      <c r="AF917" s="81">
        <v>36.667000000000002</v>
      </c>
      <c r="AG917" s="81">
        <v>-21.66638</v>
      </c>
      <c r="AH917" s="10">
        <v>0</v>
      </c>
      <c r="AI917" s="74">
        <v>0</v>
      </c>
      <c r="AJ917" s="74">
        <f>Table1[[#This Row],[Improvement Payment Amount]]+Table1[[#This Row],[Incentive Payment Amount]]</f>
        <v>0</v>
      </c>
      <c r="AK917" s="3">
        <v>0</v>
      </c>
      <c r="AL917" s="3">
        <v>0</v>
      </c>
      <c r="AM917" s="3">
        <v>0</v>
      </c>
    </row>
    <row r="918" spans="1:39" ht="17.100000000000001" customHeight="1" x14ac:dyDescent="0.25">
      <c r="A918" s="82">
        <v>940000065</v>
      </c>
      <c r="B918" s="83" t="s">
        <v>487</v>
      </c>
      <c r="C918" s="10">
        <v>1659424745</v>
      </c>
      <c r="D918" s="10">
        <v>206190420</v>
      </c>
      <c r="E918" s="84">
        <v>12713</v>
      </c>
      <c r="F918" s="84">
        <v>0</v>
      </c>
      <c r="G918" s="84">
        <v>36090</v>
      </c>
      <c r="H918" s="84">
        <v>48803</v>
      </c>
      <c r="I918" s="77">
        <v>4.6296299999999999E-2</v>
      </c>
      <c r="J918" s="77">
        <v>3.4482760000000001E-2</v>
      </c>
      <c r="K918" s="77">
        <v>3.1746030000000001E-2</v>
      </c>
      <c r="L918" s="77" t="s">
        <v>11</v>
      </c>
      <c r="M918" s="77" t="s">
        <v>11</v>
      </c>
      <c r="N918" s="77">
        <v>7.0422499999999999E-3</v>
      </c>
      <c r="O918" s="77">
        <v>0.34728033000000003</v>
      </c>
      <c r="P918" s="77" t="s">
        <v>11</v>
      </c>
      <c r="Q918" s="77">
        <v>0</v>
      </c>
      <c r="R918" s="77">
        <v>0.11807229</v>
      </c>
      <c r="S918" s="77" t="s">
        <v>11</v>
      </c>
      <c r="T918" s="77">
        <v>0.8</v>
      </c>
      <c r="U918" s="77" t="s">
        <v>1146</v>
      </c>
      <c r="V918" s="10">
        <v>1</v>
      </c>
      <c r="W918" s="85">
        <v>0.99367088999999997</v>
      </c>
      <c r="X918" s="81">
        <v>32.141399999999997</v>
      </c>
      <c r="Y918" s="81">
        <v>32.141399999999997</v>
      </c>
      <c r="Z918" s="10" t="s">
        <v>78</v>
      </c>
      <c r="AA918" s="10" t="s">
        <v>36</v>
      </c>
      <c r="AB918" s="74">
        <v>0</v>
      </c>
      <c r="AC918" s="10">
        <v>1</v>
      </c>
      <c r="AD918" s="10">
        <v>0</v>
      </c>
      <c r="AE918" s="81">
        <v>42.857428571</v>
      </c>
      <c r="AF918" s="81">
        <v>32.141399999999997</v>
      </c>
      <c r="AG918" s="81">
        <v>-10.71603</v>
      </c>
      <c r="AH918" s="10">
        <v>0</v>
      </c>
      <c r="AI918" s="74">
        <v>0</v>
      </c>
      <c r="AJ918" s="74">
        <f>Table1[[#This Row],[Improvement Payment Amount]]+Table1[[#This Row],[Incentive Payment Amount]]</f>
        <v>0</v>
      </c>
      <c r="AK918" s="3">
        <v>0</v>
      </c>
      <c r="AL918" s="3">
        <v>0</v>
      </c>
      <c r="AM918" s="3">
        <v>0</v>
      </c>
    </row>
    <row r="919" spans="1:39" ht="17.100000000000001" customHeight="1" x14ac:dyDescent="0.25">
      <c r="A919" s="82">
        <v>940000069</v>
      </c>
      <c r="B919" s="83" t="s">
        <v>488</v>
      </c>
      <c r="C919" s="10">
        <v>1750380390</v>
      </c>
      <c r="D919" s="10">
        <v>206190615</v>
      </c>
      <c r="E919" s="84">
        <v>870</v>
      </c>
      <c r="F919" s="84">
        <v>0</v>
      </c>
      <c r="G919" s="84">
        <v>8863</v>
      </c>
      <c r="H919" s="84">
        <v>9733</v>
      </c>
      <c r="I919" s="77">
        <v>0</v>
      </c>
      <c r="J919" s="77">
        <v>0</v>
      </c>
      <c r="K919" s="77">
        <v>0</v>
      </c>
      <c r="L919" s="77">
        <v>0.99789030000000001</v>
      </c>
      <c r="M919" s="77">
        <v>0.99795917999999995</v>
      </c>
      <c r="N919" s="77">
        <v>0</v>
      </c>
      <c r="O919" s="77" t="s">
        <v>11</v>
      </c>
      <c r="P919" s="77">
        <v>4.6082900000000001E-3</v>
      </c>
      <c r="Q919" s="77">
        <v>0</v>
      </c>
      <c r="R919" s="77">
        <v>3.2000000000000001E-2</v>
      </c>
      <c r="S919" s="77">
        <v>0.21195406999999999</v>
      </c>
      <c r="T919" s="77">
        <v>0.65277777999999997</v>
      </c>
      <c r="U919" s="77" t="s">
        <v>1146</v>
      </c>
      <c r="V919" s="10">
        <v>1</v>
      </c>
      <c r="W919" s="85">
        <v>0.95812808000000005</v>
      </c>
      <c r="X919" s="81">
        <v>67.343900000000005</v>
      </c>
      <c r="Y919" s="81">
        <v>67.343900000000005</v>
      </c>
      <c r="Z919" s="10" t="s">
        <v>114</v>
      </c>
      <c r="AA919" s="10">
        <v>3</v>
      </c>
      <c r="AB919" s="74">
        <v>40340.050896362125</v>
      </c>
      <c r="AC919" s="10">
        <v>1</v>
      </c>
      <c r="AD919" s="10">
        <v>1</v>
      </c>
      <c r="AE919" s="81">
        <v>84.375031250000006</v>
      </c>
      <c r="AF919" s="81">
        <v>67.343900000000005</v>
      </c>
      <c r="AG919" s="81">
        <v>-17.031130000000001</v>
      </c>
      <c r="AH919" s="10">
        <v>0</v>
      </c>
      <c r="AI919" s="74">
        <v>0</v>
      </c>
      <c r="AJ919" s="74">
        <f>Table1[[#This Row],[Improvement Payment Amount]]+Table1[[#This Row],[Incentive Payment Amount]]</f>
        <v>40340.050896362125</v>
      </c>
      <c r="AK919" s="3">
        <v>40340.050896362125</v>
      </c>
      <c r="AL919" s="3">
        <v>0</v>
      </c>
      <c r="AM919" s="3">
        <v>40340.050896362125</v>
      </c>
    </row>
    <row r="920" spans="1:39" ht="17.100000000000001" customHeight="1" x14ac:dyDescent="0.25">
      <c r="A920" s="82">
        <v>940000070</v>
      </c>
      <c r="B920" s="83" t="s">
        <v>489</v>
      </c>
      <c r="C920" s="10">
        <v>1760477558</v>
      </c>
      <c r="D920" s="10">
        <v>206190741</v>
      </c>
      <c r="E920" s="84">
        <v>3344</v>
      </c>
      <c r="F920" s="84">
        <v>0</v>
      </c>
      <c r="G920" s="84">
        <v>17786</v>
      </c>
      <c r="H920" s="84">
        <v>21130</v>
      </c>
      <c r="I920" s="77">
        <v>0</v>
      </c>
      <c r="J920" s="77">
        <v>1.156069E-2</v>
      </c>
      <c r="K920" s="77">
        <v>0</v>
      </c>
      <c r="L920" s="77">
        <v>1</v>
      </c>
      <c r="M920" s="77">
        <v>1</v>
      </c>
      <c r="N920" s="77">
        <v>0</v>
      </c>
      <c r="O920" s="77">
        <v>0.140625</v>
      </c>
      <c r="P920" s="77">
        <v>0</v>
      </c>
      <c r="Q920" s="77">
        <v>0</v>
      </c>
      <c r="R920" s="77">
        <v>4.3478259999999998E-2</v>
      </c>
      <c r="S920" s="77">
        <v>0.18223518</v>
      </c>
      <c r="T920" s="77">
        <v>0.72033897999999996</v>
      </c>
      <c r="U920" s="77" t="s">
        <v>1146</v>
      </c>
      <c r="V920" s="10">
        <v>1</v>
      </c>
      <c r="W920" s="85">
        <v>0.98626374000000006</v>
      </c>
      <c r="X920" s="81">
        <v>73.61</v>
      </c>
      <c r="Y920" s="81">
        <v>73.61</v>
      </c>
      <c r="Z920" s="10" t="s">
        <v>114</v>
      </c>
      <c r="AA920" s="10">
        <v>3</v>
      </c>
      <c r="AB920" s="74">
        <v>87576.828874975006</v>
      </c>
      <c r="AC920" s="10">
        <v>1</v>
      </c>
      <c r="AD920" s="10">
        <v>1</v>
      </c>
      <c r="AE920" s="81">
        <v>72.222499999999997</v>
      </c>
      <c r="AF920" s="81">
        <v>73.61</v>
      </c>
      <c r="AG920" s="81">
        <v>1.3875</v>
      </c>
      <c r="AH920" s="10">
        <v>0</v>
      </c>
      <c r="AI920" s="74">
        <v>0</v>
      </c>
      <c r="AJ920" s="74">
        <f>Table1[[#This Row],[Improvement Payment Amount]]+Table1[[#This Row],[Incentive Payment Amount]]</f>
        <v>87576.828874975006</v>
      </c>
      <c r="AK920" s="3">
        <v>87576.828874975006</v>
      </c>
      <c r="AL920" s="3">
        <v>0</v>
      </c>
      <c r="AM920" s="3">
        <v>87576.828874975006</v>
      </c>
    </row>
    <row r="921" spans="1:39" ht="17.100000000000001" customHeight="1" x14ac:dyDescent="0.25">
      <c r="A921" s="82">
        <v>940000071</v>
      </c>
      <c r="B921" s="83" t="s">
        <v>490</v>
      </c>
      <c r="C921" s="10">
        <v>1376516377</v>
      </c>
      <c r="D921" s="10">
        <v>206190828</v>
      </c>
      <c r="E921" s="84">
        <v>1950</v>
      </c>
      <c r="F921" s="84">
        <v>0</v>
      </c>
      <c r="G921" s="84">
        <v>20392</v>
      </c>
      <c r="H921" s="84">
        <v>22342</v>
      </c>
      <c r="I921" s="77">
        <v>5.0505100000000002E-3</v>
      </c>
      <c r="J921" s="77">
        <v>0.13475176999999999</v>
      </c>
      <c r="K921" s="77">
        <v>3.125E-2</v>
      </c>
      <c r="L921" s="77">
        <v>0.85148515000000002</v>
      </c>
      <c r="M921" s="77">
        <v>0.86619718000000001</v>
      </c>
      <c r="N921" s="77">
        <v>1.6666670000000001E-2</v>
      </c>
      <c r="O921" s="77">
        <v>0.34328357999999998</v>
      </c>
      <c r="P921" s="77">
        <v>0.17204301</v>
      </c>
      <c r="Q921" s="77">
        <v>5.6737589999999997E-2</v>
      </c>
      <c r="R921" s="77">
        <v>0.21739130000000001</v>
      </c>
      <c r="S921" s="77">
        <v>0.14646914</v>
      </c>
      <c r="T921" s="77">
        <v>0.76363636000000001</v>
      </c>
      <c r="U921" s="77" t="s">
        <v>1146</v>
      </c>
      <c r="V921" s="10">
        <v>1</v>
      </c>
      <c r="W921" s="85">
        <v>0.98404254999999996</v>
      </c>
      <c r="X921" s="81">
        <v>15.555999999999999</v>
      </c>
      <c r="Y921" s="81">
        <v>15.555999999999999</v>
      </c>
      <c r="Z921" s="10" t="s">
        <v>114</v>
      </c>
      <c r="AA921" s="10">
        <v>1</v>
      </c>
      <c r="AB921" s="74">
        <v>0</v>
      </c>
      <c r="AC921" s="10">
        <v>1</v>
      </c>
      <c r="AD921" s="10">
        <v>1</v>
      </c>
      <c r="AE921" s="81">
        <v>22.222249999999999</v>
      </c>
      <c r="AF921" s="81">
        <v>15.555999999999999</v>
      </c>
      <c r="AG921" s="81">
        <v>-6.6662499999999998</v>
      </c>
      <c r="AH921" s="10">
        <v>0</v>
      </c>
      <c r="AI921" s="74">
        <v>0</v>
      </c>
      <c r="AJ921" s="74">
        <f>Table1[[#This Row],[Improvement Payment Amount]]+Table1[[#This Row],[Incentive Payment Amount]]</f>
        <v>0</v>
      </c>
      <c r="AK921" s="3">
        <v>0</v>
      </c>
      <c r="AL921" s="3">
        <v>0</v>
      </c>
      <c r="AM921" s="3">
        <v>0</v>
      </c>
    </row>
    <row r="922" spans="1:39" ht="17.100000000000001" customHeight="1" x14ac:dyDescent="0.25">
      <c r="A922" s="82">
        <v>940000072</v>
      </c>
      <c r="B922" s="83" t="s">
        <v>1059</v>
      </c>
      <c r="C922" s="10">
        <v>1366438129</v>
      </c>
      <c r="D922" s="10">
        <v>206190506</v>
      </c>
      <c r="E922" s="84">
        <v>8410</v>
      </c>
      <c r="F922" s="84">
        <v>0</v>
      </c>
      <c r="G922" s="84">
        <v>13771</v>
      </c>
      <c r="H922" s="84">
        <v>22181</v>
      </c>
      <c r="I922" s="77">
        <v>0</v>
      </c>
      <c r="J922" s="77">
        <v>8.1395350000000005E-2</v>
      </c>
      <c r="K922" s="77">
        <v>0</v>
      </c>
      <c r="L922" s="77">
        <v>0.85957446999999998</v>
      </c>
      <c r="M922" s="77">
        <v>0.88172043</v>
      </c>
      <c r="N922" s="77">
        <v>1.0309280000000001E-2</v>
      </c>
      <c r="O922" s="77">
        <v>0.45454545000000002</v>
      </c>
      <c r="P922" s="77">
        <v>6.99301E-3</v>
      </c>
      <c r="Q922" s="77">
        <v>1.234568E-2</v>
      </c>
      <c r="R922" s="77">
        <v>8.8235289999999994E-2</v>
      </c>
      <c r="S922" s="77">
        <v>0.24588403</v>
      </c>
      <c r="T922" s="77">
        <v>0.95061728000000001</v>
      </c>
      <c r="U922" s="77" t="s">
        <v>1146</v>
      </c>
      <c r="V922" s="10">
        <v>1</v>
      </c>
      <c r="W922" s="85">
        <v>0.99328859000000003</v>
      </c>
      <c r="X922" s="81">
        <v>41.945</v>
      </c>
      <c r="Y922" s="81">
        <v>41.945</v>
      </c>
      <c r="Z922" s="10" t="s">
        <v>114</v>
      </c>
      <c r="AA922" s="10">
        <v>1</v>
      </c>
      <c r="AB922" s="74">
        <v>0</v>
      </c>
      <c r="AC922" s="10">
        <v>1</v>
      </c>
      <c r="AD922" s="10">
        <v>1</v>
      </c>
      <c r="AE922" s="81">
        <v>44.444499999999998</v>
      </c>
      <c r="AF922" s="81">
        <v>41.945</v>
      </c>
      <c r="AG922" s="81">
        <v>-2.4994999999999998</v>
      </c>
      <c r="AH922" s="10">
        <v>0</v>
      </c>
      <c r="AI922" s="74">
        <v>0</v>
      </c>
      <c r="AJ922" s="74">
        <f>Table1[[#This Row],[Improvement Payment Amount]]+Table1[[#This Row],[Incentive Payment Amount]]</f>
        <v>0</v>
      </c>
      <c r="AK922" s="3">
        <v>0</v>
      </c>
      <c r="AL922" s="3">
        <v>0</v>
      </c>
      <c r="AM922" s="3">
        <v>0</v>
      </c>
    </row>
    <row r="923" spans="1:39" ht="17.100000000000001" customHeight="1" x14ac:dyDescent="0.25">
      <c r="A923" s="82">
        <v>940000073</v>
      </c>
      <c r="B923" s="83" t="s">
        <v>491</v>
      </c>
      <c r="C923" s="10">
        <v>1265573778</v>
      </c>
      <c r="D923" s="10">
        <v>206190401</v>
      </c>
      <c r="E923" s="84">
        <v>2908</v>
      </c>
      <c r="F923" s="84">
        <v>0</v>
      </c>
      <c r="G923" s="84">
        <v>19836</v>
      </c>
      <c r="H923" s="84">
        <v>22744</v>
      </c>
      <c r="I923" s="77">
        <v>0</v>
      </c>
      <c r="J923" s="77">
        <v>1.1764709999999999E-2</v>
      </c>
      <c r="K923" s="77">
        <v>0</v>
      </c>
      <c r="L923" s="77">
        <v>1</v>
      </c>
      <c r="M923" s="77">
        <v>1</v>
      </c>
      <c r="N923" s="77">
        <v>0</v>
      </c>
      <c r="O923" s="77">
        <v>0.23214286000000001</v>
      </c>
      <c r="P923" s="77">
        <v>0</v>
      </c>
      <c r="Q923" s="77">
        <v>0</v>
      </c>
      <c r="R923" s="77">
        <v>2.3923440000000001E-2</v>
      </c>
      <c r="S923" s="77">
        <v>0.17266764000000001</v>
      </c>
      <c r="T923" s="77">
        <v>0.84375</v>
      </c>
      <c r="U923" s="77" t="s">
        <v>1146</v>
      </c>
      <c r="V923" s="10">
        <v>1</v>
      </c>
      <c r="W923" s="85">
        <v>0.99358974</v>
      </c>
      <c r="X923" s="81">
        <v>78.888000000000005</v>
      </c>
      <c r="Y923" s="81">
        <v>78.888000000000005</v>
      </c>
      <c r="Z923" s="10" t="s">
        <v>114</v>
      </c>
      <c r="AA923" s="10">
        <v>3</v>
      </c>
      <c r="AB923" s="74">
        <v>94266.322571340817</v>
      </c>
      <c r="AC923" s="10">
        <v>1</v>
      </c>
      <c r="AD923" s="10">
        <v>1</v>
      </c>
      <c r="AE923" s="81">
        <v>66.667000000000002</v>
      </c>
      <c r="AF923" s="81">
        <v>78.888000000000005</v>
      </c>
      <c r="AG923" s="81">
        <v>12.221</v>
      </c>
      <c r="AH923" s="10">
        <v>0</v>
      </c>
      <c r="AI923" s="74">
        <v>0</v>
      </c>
      <c r="AJ923" s="74">
        <f>Table1[[#This Row],[Improvement Payment Amount]]+Table1[[#This Row],[Incentive Payment Amount]]</f>
        <v>94266.322571340817</v>
      </c>
      <c r="AK923" s="3">
        <v>94266.322571340817</v>
      </c>
      <c r="AL923" s="3">
        <v>0</v>
      </c>
      <c r="AM923" s="3">
        <v>94266.322571340817</v>
      </c>
    </row>
    <row r="924" spans="1:39" ht="17.100000000000001" customHeight="1" x14ac:dyDescent="0.25">
      <c r="A924" s="82">
        <v>940000074</v>
      </c>
      <c r="B924" s="83" t="s">
        <v>1060</v>
      </c>
      <c r="C924" s="10">
        <v>1083070239</v>
      </c>
      <c r="D924" s="10">
        <v>206190502</v>
      </c>
      <c r="E924" s="84">
        <v>4406</v>
      </c>
      <c r="F924" s="84">
        <v>0</v>
      </c>
      <c r="G924" s="84">
        <v>23556</v>
      </c>
      <c r="H924" s="84">
        <v>27962</v>
      </c>
      <c r="I924" s="77">
        <v>0</v>
      </c>
      <c r="J924" s="77">
        <v>7.7821000000000001E-3</v>
      </c>
      <c r="K924" s="77">
        <v>1.310044E-2</v>
      </c>
      <c r="L924" s="77">
        <v>1</v>
      </c>
      <c r="M924" s="77">
        <v>1</v>
      </c>
      <c r="N924" s="77">
        <v>0</v>
      </c>
      <c r="O924" s="77">
        <v>0.31446541</v>
      </c>
      <c r="P924" s="77">
        <v>0</v>
      </c>
      <c r="Q924" s="77">
        <v>0</v>
      </c>
      <c r="R924" s="77">
        <v>8.1460669999999999E-2</v>
      </c>
      <c r="S924" s="77">
        <v>0.12624384</v>
      </c>
      <c r="T924" s="77">
        <v>0.43650793999999998</v>
      </c>
      <c r="U924" s="77" t="s">
        <v>1146</v>
      </c>
      <c r="V924" s="10">
        <v>1</v>
      </c>
      <c r="W924" s="85">
        <v>0.98055555999999999</v>
      </c>
      <c r="X924" s="81">
        <v>73.61</v>
      </c>
      <c r="Y924" s="81">
        <v>73.61</v>
      </c>
      <c r="Z924" s="10" t="s">
        <v>114</v>
      </c>
      <c r="AA924" s="10">
        <v>3</v>
      </c>
      <c r="AB924" s="74">
        <v>115893.198722293</v>
      </c>
      <c r="AC924" s="10">
        <v>1</v>
      </c>
      <c r="AD924" s="10">
        <v>1</v>
      </c>
      <c r="AE924" s="81">
        <v>50.000250000000001</v>
      </c>
      <c r="AF924" s="81">
        <v>73.61</v>
      </c>
      <c r="AG924" s="81">
        <v>23.609749999999998</v>
      </c>
      <c r="AH924" s="10">
        <v>1</v>
      </c>
      <c r="AI924" s="74">
        <v>27276.442018463353</v>
      </c>
      <c r="AJ924" s="74">
        <f>Table1[[#This Row],[Improvement Payment Amount]]+Table1[[#This Row],[Incentive Payment Amount]]</f>
        <v>143169.64074075635</v>
      </c>
      <c r="AK924" s="3">
        <v>143169.64074075635</v>
      </c>
      <c r="AL924" s="3">
        <v>0</v>
      </c>
      <c r="AM924" s="3">
        <v>143169.64074075635</v>
      </c>
    </row>
    <row r="925" spans="1:39" ht="17.100000000000001" customHeight="1" x14ac:dyDescent="0.25">
      <c r="A925" s="82">
        <v>940000076</v>
      </c>
      <c r="B925" s="83" t="s">
        <v>1061</v>
      </c>
      <c r="C925" s="10">
        <v>1356877609</v>
      </c>
      <c r="D925" s="10">
        <v>206190157</v>
      </c>
      <c r="E925" s="84">
        <v>1524</v>
      </c>
      <c r="F925" s="84">
        <v>0</v>
      </c>
      <c r="G925" s="84">
        <v>22019</v>
      </c>
      <c r="H925" s="84">
        <v>23543</v>
      </c>
      <c r="I925" s="77">
        <v>0</v>
      </c>
      <c r="J925" s="77">
        <v>0</v>
      </c>
      <c r="K925" s="77">
        <v>0</v>
      </c>
      <c r="L925" s="77">
        <v>0.99601594000000004</v>
      </c>
      <c r="M925" s="77">
        <v>1</v>
      </c>
      <c r="N925" s="77">
        <v>0</v>
      </c>
      <c r="O925" s="77">
        <v>0.125</v>
      </c>
      <c r="P925" s="77">
        <v>0</v>
      </c>
      <c r="Q925" s="77">
        <v>0</v>
      </c>
      <c r="R925" s="77">
        <v>0.10344828</v>
      </c>
      <c r="S925" s="77">
        <v>0.23828402000000001</v>
      </c>
      <c r="T925" s="77">
        <v>0.62264151000000001</v>
      </c>
      <c r="U925" s="77" t="s">
        <v>1146</v>
      </c>
      <c r="V925" s="10">
        <v>1</v>
      </c>
      <c r="W925" s="85">
        <v>0.96666666999999995</v>
      </c>
      <c r="X925" s="81">
        <v>65.6935</v>
      </c>
      <c r="Y925" s="81">
        <v>65.6935</v>
      </c>
      <c r="Z925" s="10" t="s">
        <v>114</v>
      </c>
      <c r="AA925" s="10">
        <v>2</v>
      </c>
      <c r="AB925" s="74">
        <v>65051.941385188096</v>
      </c>
      <c r="AC925" s="10">
        <v>1</v>
      </c>
      <c r="AD925" s="10">
        <v>1</v>
      </c>
      <c r="AE925" s="81">
        <v>63.889125</v>
      </c>
      <c r="AF925" s="81">
        <v>65.6935</v>
      </c>
      <c r="AG925" s="81">
        <v>1.80437</v>
      </c>
      <c r="AH925" s="10">
        <v>0</v>
      </c>
      <c r="AI925" s="74">
        <v>0</v>
      </c>
      <c r="AJ925" s="74">
        <f>Table1[[#This Row],[Improvement Payment Amount]]+Table1[[#This Row],[Incentive Payment Amount]]</f>
        <v>65051.941385188096</v>
      </c>
      <c r="AK925" s="3">
        <v>65051.941385188096</v>
      </c>
      <c r="AL925" s="3">
        <v>-65051.941385188096</v>
      </c>
      <c r="AM925" s="3">
        <v>0</v>
      </c>
    </row>
    <row r="926" spans="1:39" ht="17.100000000000001" customHeight="1" x14ac:dyDescent="0.25">
      <c r="A926" s="82">
        <v>940000077</v>
      </c>
      <c r="B926" s="83" t="s">
        <v>1062</v>
      </c>
      <c r="C926" s="10">
        <v>1407241318</v>
      </c>
      <c r="D926" s="10">
        <v>206190238</v>
      </c>
      <c r="E926" s="84">
        <v>442</v>
      </c>
      <c r="F926" s="84">
        <v>0</v>
      </c>
      <c r="G926" s="84">
        <v>4950</v>
      </c>
      <c r="H926" s="84">
        <v>5392</v>
      </c>
      <c r="I926" s="77">
        <v>0</v>
      </c>
      <c r="J926" s="77">
        <v>0</v>
      </c>
      <c r="K926" s="77" t="s">
        <v>11</v>
      </c>
      <c r="L926" s="77">
        <v>1</v>
      </c>
      <c r="M926" s="77">
        <v>1</v>
      </c>
      <c r="N926" s="77">
        <v>0</v>
      </c>
      <c r="O926" s="77">
        <v>0.2</v>
      </c>
      <c r="P926" s="77">
        <v>0</v>
      </c>
      <c r="Q926" s="77">
        <v>0</v>
      </c>
      <c r="R926" s="77">
        <v>8.5714289999999999E-2</v>
      </c>
      <c r="S926" s="77">
        <v>0.22433882999999999</v>
      </c>
      <c r="T926" s="77">
        <v>0.84615384999999999</v>
      </c>
      <c r="U926" s="77" t="s">
        <v>1152</v>
      </c>
      <c r="V926" s="10">
        <v>1</v>
      </c>
      <c r="W926" s="85">
        <v>0.96521738999999995</v>
      </c>
      <c r="X926" s="81">
        <v>71.248999999999995</v>
      </c>
      <c r="Y926" s="81">
        <v>71.248999999999995</v>
      </c>
      <c r="Z926" s="10" t="s">
        <v>114</v>
      </c>
      <c r="AA926" s="10">
        <v>3</v>
      </c>
      <c r="AB926" s="74">
        <v>22348.048333831768</v>
      </c>
      <c r="AC926" s="10">
        <v>1</v>
      </c>
      <c r="AD926" s="10">
        <v>1</v>
      </c>
      <c r="AE926" s="81">
        <v>71.428857143000002</v>
      </c>
      <c r="AF926" s="81">
        <v>71.248999999999995</v>
      </c>
      <c r="AG926" s="81">
        <v>-0.17985999999999999</v>
      </c>
      <c r="AH926" s="10">
        <v>0</v>
      </c>
      <c r="AI926" s="74">
        <v>0</v>
      </c>
      <c r="AJ926" s="74">
        <f>Table1[[#This Row],[Improvement Payment Amount]]+Table1[[#This Row],[Incentive Payment Amount]]</f>
        <v>22348.048333831768</v>
      </c>
      <c r="AK926" s="3">
        <v>22348.048333831768</v>
      </c>
      <c r="AL926" s="3">
        <v>0</v>
      </c>
      <c r="AM926" s="3">
        <v>22348.048333831768</v>
      </c>
    </row>
    <row r="927" spans="1:39" ht="17.100000000000001" customHeight="1" x14ac:dyDescent="0.25">
      <c r="A927" s="82">
        <v>940000078</v>
      </c>
      <c r="B927" s="83" t="s">
        <v>1063</v>
      </c>
      <c r="C927" s="10">
        <v>1790772465</v>
      </c>
      <c r="D927" s="10">
        <v>206190764</v>
      </c>
      <c r="E927" s="84">
        <v>823</v>
      </c>
      <c r="F927" s="84">
        <v>0</v>
      </c>
      <c r="G927" s="84">
        <v>24813</v>
      </c>
      <c r="H927" s="84">
        <v>25636</v>
      </c>
      <c r="I927" s="77">
        <v>0</v>
      </c>
      <c r="J927" s="77">
        <v>7.2992700000000001E-3</v>
      </c>
      <c r="K927" s="77">
        <v>6.8493199999999999E-3</v>
      </c>
      <c r="L927" s="77">
        <v>1</v>
      </c>
      <c r="M927" s="77">
        <v>1</v>
      </c>
      <c r="N927" s="77">
        <v>0</v>
      </c>
      <c r="O927" s="77">
        <v>0.26027397000000002</v>
      </c>
      <c r="P927" s="77">
        <v>0</v>
      </c>
      <c r="Q927" s="77">
        <v>0</v>
      </c>
      <c r="R927" s="77">
        <v>0.11330049</v>
      </c>
      <c r="S927" s="77">
        <v>0.14684849</v>
      </c>
      <c r="T927" s="77">
        <v>0.98529412000000005</v>
      </c>
      <c r="U927" s="77" t="s">
        <v>1146</v>
      </c>
      <c r="V927" s="10">
        <v>1</v>
      </c>
      <c r="W927" s="85">
        <v>0.98170732000000005</v>
      </c>
      <c r="X927" s="81">
        <v>73.61</v>
      </c>
      <c r="Y927" s="81">
        <v>73.61</v>
      </c>
      <c r="Z927" s="10" t="s">
        <v>114</v>
      </c>
      <c r="AA927" s="10">
        <v>3</v>
      </c>
      <c r="AB927" s="74">
        <v>106252.70161092567</v>
      </c>
      <c r="AC927" s="10">
        <v>1</v>
      </c>
      <c r="AD927" s="10">
        <v>1</v>
      </c>
      <c r="AE927" s="81">
        <v>63.888874999999999</v>
      </c>
      <c r="AF927" s="81">
        <v>73.61</v>
      </c>
      <c r="AG927" s="81">
        <v>9.7211200000000009</v>
      </c>
      <c r="AH927" s="10">
        <v>0</v>
      </c>
      <c r="AI927" s="74">
        <v>0</v>
      </c>
      <c r="AJ927" s="74">
        <f>Table1[[#This Row],[Improvement Payment Amount]]+Table1[[#This Row],[Incentive Payment Amount]]</f>
        <v>106252.70161092567</v>
      </c>
      <c r="AK927" s="3">
        <v>106252.70161092567</v>
      </c>
      <c r="AL927" s="3">
        <v>0</v>
      </c>
      <c r="AM927" s="3">
        <v>106252.70161092567</v>
      </c>
    </row>
    <row r="928" spans="1:39" ht="17.100000000000001" customHeight="1" x14ac:dyDescent="0.25">
      <c r="A928" s="82">
        <v>940000079</v>
      </c>
      <c r="B928" s="83" t="s">
        <v>492</v>
      </c>
      <c r="C928" s="10">
        <v>1528148020</v>
      </c>
      <c r="D928" s="10">
        <v>206190761</v>
      </c>
      <c r="E928" s="84">
        <v>2032</v>
      </c>
      <c r="F928" s="84">
        <v>0</v>
      </c>
      <c r="G928" s="84">
        <v>23224</v>
      </c>
      <c r="H928" s="84">
        <v>25256</v>
      </c>
      <c r="I928" s="77">
        <v>0</v>
      </c>
      <c r="J928" s="77">
        <v>5.2083299999999997E-3</v>
      </c>
      <c r="K928" s="77">
        <v>1.621622E-2</v>
      </c>
      <c r="L928" s="77">
        <v>0.77894737000000003</v>
      </c>
      <c r="M928" s="77">
        <v>0.79699248</v>
      </c>
      <c r="N928" s="77">
        <v>1.793722E-2</v>
      </c>
      <c r="O928" s="77">
        <v>0.38297871999999999</v>
      </c>
      <c r="P928" s="77">
        <v>5.5555559999999997E-2</v>
      </c>
      <c r="Q928" s="77">
        <v>1.1494249999999999E-2</v>
      </c>
      <c r="R928" s="77">
        <v>0.24352331999999999</v>
      </c>
      <c r="S928" s="77">
        <v>0.20164478</v>
      </c>
      <c r="T928" s="77">
        <v>0.8</v>
      </c>
      <c r="U928" s="77" t="s">
        <v>1146</v>
      </c>
      <c r="V928" s="10">
        <v>1</v>
      </c>
      <c r="W928" s="85">
        <v>0.97445254999999997</v>
      </c>
      <c r="X928" s="81">
        <v>28.750499999999999</v>
      </c>
      <c r="Y928" s="81">
        <v>28.750499999999999</v>
      </c>
      <c r="Z928" s="10" t="s">
        <v>114</v>
      </c>
      <c r="AA928" s="10">
        <v>1</v>
      </c>
      <c r="AB928" s="74">
        <v>0</v>
      </c>
      <c r="AC928" s="10">
        <v>1</v>
      </c>
      <c r="AD928" s="10">
        <v>1</v>
      </c>
      <c r="AE928" s="81">
        <v>38.889000000000003</v>
      </c>
      <c r="AF928" s="81">
        <v>28.750499999999999</v>
      </c>
      <c r="AG928" s="81">
        <v>-10.138500000000001</v>
      </c>
      <c r="AH928" s="10">
        <v>0</v>
      </c>
      <c r="AI928" s="74">
        <v>0</v>
      </c>
      <c r="AJ928" s="74">
        <f>Table1[[#This Row],[Improvement Payment Amount]]+Table1[[#This Row],[Incentive Payment Amount]]</f>
        <v>0</v>
      </c>
      <c r="AK928" s="3">
        <v>0</v>
      </c>
      <c r="AL928" s="3">
        <v>0</v>
      </c>
      <c r="AM928" s="3">
        <v>0</v>
      </c>
    </row>
    <row r="929" spans="1:39" ht="17.100000000000001" customHeight="1" x14ac:dyDescent="0.25">
      <c r="A929" s="82">
        <v>940000089</v>
      </c>
      <c r="B929" s="83" t="s">
        <v>1064</v>
      </c>
      <c r="C929" s="10">
        <v>1518954122</v>
      </c>
      <c r="D929" s="10">
        <v>206190593</v>
      </c>
      <c r="E929" s="84">
        <v>2832</v>
      </c>
      <c r="F929" s="84">
        <v>1438</v>
      </c>
      <c r="G929" s="84">
        <v>13444</v>
      </c>
      <c r="H929" s="84">
        <v>17714</v>
      </c>
      <c r="I929" s="77">
        <v>5.0179210000000002E-2</v>
      </c>
      <c r="J929" s="77">
        <v>7.7821000000000001E-3</v>
      </c>
      <c r="K929" s="77">
        <v>0</v>
      </c>
      <c r="L929" s="77">
        <v>0.99406528000000005</v>
      </c>
      <c r="M929" s="77">
        <v>0.9942029</v>
      </c>
      <c r="N929" s="77">
        <v>0</v>
      </c>
      <c r="O929" s="77">
        <v>0.26666666999999999</v>
      </c>
      <c r="P929" s="77">
        <v>1.538462E-2</v>
      </c>
      <c r="Q929" s="77">
        <v>0</v>
      </c>
      <c r="R929" s="77">
        <v>3.067485E-2</v>
      </c>
      <c r="S929" s="77">
        <v>0.15865124999999999</v>
      </c>
      <c r="T929" s="77">
        <v>0.75838925999999995</v>
      </c>
      <c r="U929" s="77" t="s">
        <v>1146</v>
      </c>
      <c r="V929" s="10">
        <v>1</v>
      </c>
      <c r="W929" s="85">
        <v>0.98853210999999996</v>
      </c>
      <c r="X929" s="81">
        <v>76.250500000000002</v>
      </c>
      <c r="Y929" s="81">
        <v>76.250500000000002</v>
      </c>
      <c r="Z929" s="10" t="s">
        <v>114</v>
      </c>
      <c r="AA929" s="10">
        <v>3</v>
      </c>
      <c r="AB929" s="74">
        <v>73418.643951316015</v>
      </c>
      <c r="AC929" s="10">
        <v>1</v>
      </c>
      <c r="AD929" s="10">
        <v>1</v>
      </c>
      <c r="AE929" s="81">
        <v>71.875156250000003</v>
      </c>
      <c r="AF929" s="81">
        <v>76.250500000000002</v>
      </c>
      <c r="AG929" s="81">
        <v>4.3753399999999996</v>
      </c>
      <c r="AH929" s="10">
        <v>0</v>
      </c>
      <c r="AI929" s="74">
        <v>0</v>
      </c>
      <c r="AJ929" s="74">
        <f>Table1[[#This Row],[Improvement Payment Amount]]+Table1[[#This Row],[Incentive Payment Amount]]</f>
        <v>73418.643951316015</v>
      </c>
      <c r="AK929" s="3">
        <v>73418.643951316015</v>
      </c>
      <c r="AL929" s="3">
        <v>0</v>
      </c>
      <c r="AM929" s="3">
        <v>73418.643951316015</v>
      </c>
    </row>
    <row r="930" spans="1:39" ht="17.100000000000001" customHeight="1" x14ac:dyDescent="0.25">
      <c r="A930" s="82">
        <v>940000090</v>
      </c>
      <c r="B930" s="83" t="s">
        <v>1065</v>
      </c>
      <c r="C930" s="10">
        <v>1447656566</v>
      </c>
      <c r="D930" s="10">
        <v>206190594</v>
      </c>
      <c r="E930" s="84">
        <v>3203</v>
      </c>
      <c r="F930" s="84">
        <v>0</v>
      </c>
      <c r="G930" s="84">
        <v>19482</v>
      </c>
      <c r="H930" s="84">
        <v>22685</v>
      </c>
      <c r="I930" s="77">
        <v>0</v>
      </c>
      <c r="J930" s="77">
        <v>0</v>
      </c>
      <c r="K930" s="77">
        <v>0</v>
      </c>
      <c r="L930" s="77">
        <v>1</v>
      </c>
      <c r="M930" s="77">
        <v>1</v>
      </c>
      <c r="N930" s="77">
        <v>0</v>
      </c>
      <c r="O930" s="77">
        <v>0.41666667000000002</v>
      </c>
      <c r="P930" s="77">
        <v>0</v>
      </c>
      <c r="Q930" s="77">
        <v>0</v>
      </c>
      <c r="R930" s="77">
        <v>4.9180330000000001E-2</v>
      </c>
      <c r="S930" s="77">
        <v>0.18815488999999999</v>
      </c>
      <c r="T930" s="77">
        <v>0.89215686000000005</v>
      </c>
      <c r="U930" s="77" t="s">
        <v>1146</v>
      </c>
      <c r="V930" s="10">
        <v>1</v>
      </c>
      <c r="W930" s="85">
        <v>0.97802197999999996</v>
      </c>
      <c r="X930" s="81">
        <v>73.61</v>
      </c>
      <c r="Y930" s="81">
        <v>73.61</v>
      </c>
      <c r="Z930" s="10" t="s">
        <v>114</v>
      </c>
      <c r="AA930" s="10">
        <v>3</v>
      </c>
      <c r="AB930" s="74">
        <v>94021.787175996593</v>
      </c>
      <c r="AC930" s="10">
        <v>1</v>
      </c>
      <c r="AD930" s="10">
        <v>1</v>
      </c>
      <c r="AE930" s="81">
        <v>61.111499999999999</v>
      </c>
      <c r="AF930" s="81">
        <v>73.61</v>
      </c>
      <c r="AG930" s="81">
        <v>12.4985</v>
      </c>
      <c r="AH930" s="10">
        <v>0</v>
      </c>
      <c r="AI930" s="74">
        <v>0</v>
      </c>
      <c r="AJ930" s="74">
        <f>Table1[[#This Row],[Improvement Payment Amount]]+Table1[[#This Row],[Incentive Payment Amount]]</f>
        <v>94021.787175996593</v>
      </c>
      <c r="AK930" s="3">
        <v>94021.787175996593</v>
      </c>
      <c r="AL930" s="3">
        <v>0</v>
      </c>
      <c r="AM930" s="3">
        <v>94021.787175996593</v>
      </c>
    </row>
    <row r="931" spans="1:39" ht="17.100000000000001" customHeight="1" x14ac:dyDescent="0.25">
      <c r="A931" s="82">
        <v>940000091</v>
      </c>
      <c r="B931" s="83" t="s">
        <v>493</v>
      </c>
      <c r="C931" s="10">
        <v>1346346277</v>
      </c>
      <c r="D931" s="10">
        <v>206190598</v>
      </c>
      <c r="E931" s="84">
        <v>1047</v>
      </c>
      <c r="F931" s="84">
        <v>0</v>
      </c>
      <c r="G931" s="84">
        <v>12165</v>
      </c>
      <c r="H931" s="84">
        <v>13212</v>
      </c>
      <c r="I931" s="77">
        <v>0</v>
      </c>
      <c r="J931" s="77">
        <v>2.8846150000000001E-2</v>
      </c>
      <c r="K931" s="77">
        <v>0</v>
      </c>
      <c r="L931" s="77">
        <v>1</v>
      </c>
      <c r="M931" s="77">
        <v>1</v>
      </c>
      <c r="N931" s="77">
        <v>0</v>
      </c>
      <c r="O931" s="77">
        <v>3.3333330000000001E-2</v>
      </c>
      <c r="P931" s="77">
        <v>0</v>
      </c>
      <c r="Q931" s="77">
        <v>0</v>
      </c>
      <c r="R931" s="77">
        <v>6.8965500000000004E-3</v>
      </c>
      <c r="S931" s="77">
        <v>0.18189306</v>
      </c>
      <c r="T931" s="77">
        <v>0.7</v>
      </c>
      <c r="U931" s="77" t="s">
        <v>1146</v>
      </c>
      <c r="V931" s="10">
        <v>1</v>
      </c>
      <c r="W931" s="85">
        <v>0.98804780999999997</v>
      </c>
      <c r="X931" s="81">
        <v>73.61</v>
      </c>
      <c r="Y931" s="81">
        <v>73.61</v>
      </c>
      <c r="Z931" s="10" t="s">
        <v>114</v>
      </c>
      <c r="AA931" s="10">
        <v>3</v>
      </c>
      <c r="AB931" s="74">
        <v>54759.349886236145</v>
      </c>
      <c r="AC931" s="10">
        <v>1</v>
      </c>
      <c r="AD931" s="10">
        <v>1</v>
      </c>
      <c r="AE931" s="81">
        <v>56.250437499999997</v>
      </c>
      <c r="AF931" s="81">
        <v>73.61</v>
      </c>
      <c r="AG931" s="81">
        <v>17.359559999999998</v>
      </c>
      <c r="AH931" s="10">
        <v>1</v>
      </c>
      <c r="AI931" s="74">
        <v>12888.074957010866</v>
      </c>
      <c r="AJ931" s="74">
        <f>Table1[[#This Row],[Improvement Payment Amount]]+Table1[[#This Row],[Incentive Payment Amount]]</f>
        <v>67647.424843247005</v>
      </c>
      <c r="AK931" s="3">
        <v>67647.424843247005</v>
      </c>
      <c r="AL931" s="3">
        <v>0</v>
      </c>
      <c r="AM931" s="3">
        <v>67647.424843247005</v>
      </c>
    </row>
    <row r="932" spans="1:39" ht="17.100000000000001" customHeight="1" x14ac:dyDescent="0.25">
      <c r="A932" s="82">
        <v>940000092</v>
      </c>
      <c r="B932" s="83" t="s">
        <v>494</v>
      </c>
      <c r="C932" s="10">
        <v>1972744837</v>
      </c>
      <c r="D932" s="10">
        <v>206190510</v>
      </c>
      <c r="E932" s="84">
        <v>1975</v>
      </c>
      <c r="F932" s="84">
        <v>0</v>
      </c>
      <c r="G932" s="84">
        <v>24997</v>
      </c>
      <c r="H932" s="84">
        <v>26972</v>
      </c>
      <c r="I932" s="77">
        <v>0</v>
      </c>
      <c r="J932" s="77">
        <v>8.8495599999999994E-3</v>
      </c>
      <c r="K932" s="77">
        <v>0</v>
      </c>
      <c r="L932" s="77">
        <v>1</v>
      </c>
      <c r="M932" s="77">
        <v>1</v>
      </c>
      <c r="N932" s="77">
        <v>2.8571400000000002E-3</v>
      </c>
      <c r="O932" s="77">
        <v>0.33333332999999998</v>
      </c>
      <c r="P932" s="77">
        <v>0</v>
      </c>
      <c r="Q932" s="77">
        <v>0</v>
      </c>
      <c r="R932" s="77">
        <v>0.16919192</v>
      </c>
      <c r="S932" s="77">
        <v>0.13734267999999999</v>
      </c>
      <c r="T932" s="77">
        <v>0.78472222000000003</v>
      </c>
      <c r="U932" s="77" t="s">
        <v>1146</v>
      </c>
      <c r="V932" s="10">
        <v>1</v>
      </c>
      <c r="W932" s="85">
        <v>0.98047722000000004</v>
      </c>
      <c r="X932" s="81">
        <v>68.331999999999994</v>
      </c>
      <c r="Y932" s="81">
        <v>68.331999999999994</v>
      </c>
      <c r="Z932" s="10" t="s">
        <v>114</v>
      </c>
      <c r="AA932" s="10">
        <v>3</v>
      </c>
      <c r="AB932" s="74">
        <v>111789.97768177123</v>
      </c>
      <c r="AC932" s="10">
        <v>1</v>
      </c>
      <c r="AD932" s="10">
        <v>1</v>
      </c>
      <c r="AE932" s="81">
        <v>72.222499999999997</v>
      </c>
      <c r="AF932" s="81">
        <v>68.331999999999994</v>
      </c>
      <c r="AG932" s="81">
        <v>-3.8904999999999998</v>
      </c>
      <c r="AH932" s="10">
        <v>0</v>
      </c>
      <c r="AI932" s="74">
        <v>0</v>
      </c>
      <c r="AJ932" s="74">
        <f>Table1[[#This Row],[Improvement Payment Amount]]+Table1[[#This Row],[Incentive Payment Amount]]</f>
        <v>111789.97768177123</v>
      </c>
      <c r="AK932" s="3">
        <v>111789.97768177123</v>
      </c>
      <c r="AL932" s="3">
        <v>0</v>
      </c>
      <c r="AM932" s="3">
        <v>111789.97768177123</v>
      </c>
    </row>
    <row r="933" spans="1:39" ht="17.100000000000001" customHeight="1" x14ac:dyDescent="0.25">
      <c r="A933" s="82">
        <v>940000093</v>
      </c>
      <c r="B933" s="83" t="s">
        <v>1066</v>
      </c>
      <c r="C933" s="10">
        <v>1164508180</v>
      </c>
      <c r="D933" s="10">
        <v>206190618</v>
      </c>
      <c r="E933" s="84">
        <v>1543</v>
      </c>
      <c r="F933" s="84">
        <v>0</v>
      </c>
      <c r="G933" s="84">
        <v>7773</v>
      </c>
      <c r="H933" s="84">
        <v>9316</v>
      </c>
      <c r="I933" s="77">
        <v>0</v>
      </c>
      <c r="J933" s="77">
        <v>0</v>
      </c>
      <c r="K933" s="77">
        <v>0.18238994</v>
      </c>
      <c r="L933" s="77">
        <v>1</v>
      </c>
      <c r="M933" s="77">
        <v>0.97101448999999995</v>
      </c>
      <c r="N933" s="77">
        <v>6.0975600000000001E-3</v>
      </c>
      <c r="O933" s="77">
        <v>0.78571429000000004</v>
      </c>
      <c r="P933" s="77">
        <v>1.6666670000000001E-2</v>
      </c>
      <c r="Q933" s="77">
        <v>1.6806720000000001E-2</v>
      </c>
      <c r="R933" s="77">
        <v>9.0909089999999998E-2</v>
      </c>
      <c r="S933" s="77">
        <v>0.17251599000000001</v>
      </c>
      <c r="T933" s="77">
        <v>0.78947367999999996</v>
      </c>
      <c r="U933" s="77" t="s">
        <v>1146</v>
      </c>
      <c r="V933" s="10">
        <v>1</v>
      </c>
      <c r="W933" s="85">
        <v>1</v>
      </c>
      <c r="X933" s="81">
        <v>44.582500000000003</v>
      </c>
      <c r="Y933" s="81">
        <v>44.582500000000003</v>
      </c>
      <c r="Z933" s="10" t="s">
        <v>114</v>
      </c>
      <c r="AA933" s="10">
        <v>1</v>
      </c>
      <c r="AB933" s="74">
        <v>0</v>
      </c>
      <c r="AC933" s="10">
        <v>1</v>
      </c>
      <c r="AD933" s="10">
        <v>1</v>
      </c>
      <c r="AE933" s="81">
        <v>41.666874999999997</v>
      </c>
      <c r="AF933" s="81">
        <v>44.582500000000003</v>
      </c>
      <c r="AG933" s="81">
        <v>2.9156200000000001</v>
      </c>
      <c r="AH933" s="10">
        <v>0</v>
      </c>
      <c r="AI933" s="74">
        <v>0</v>
      </c>
      <c r="AJ933" s="74">
        <f>Table1[[#This Row],[Improvement Payment Amount]]+Table1[[#This Row],[Incentive Payment Amount]]</f>
        <v>0</v>
      </c>
      <c r="AK933" s="3">
        <v>0</v>
      </c>
      <c r="AL933" s="3">
        <v>0</v>
      </c>
      <c r="AM933" s="3">
        <v>0</v>
      </c>
    </row>
    <row r="934" spans="1:39" ht="17.100000000000001" customHeight="1" x14ac:dyDescent="0.25">
      <c r="A934" s="82">
        <v>940000094</v>
      </c>
      <c r="B934" s="83" t="s">
        <v>1067</v>
      </c>
      <c r="C934" s="10">
        <v>1902896301</v>
      </c>
      <c r="D934" s="10">
        <v>206190650</v>
      </c>
      <c r="E934" s="84">
        <v>3671</v>
      </c>
      <c r="F934" s="84">
        <v>1780</v>
      </c>
      <c r="G934" s="84">
        <v>33106</v>
      </c>
      <c r="H934" s="84">
        <v>38557</v>
      </c>
      <c r="I934" s="77">
        <v>0</v>
      </c>
      <c r="J934" s="77">
        <v>8.7912100000000007E-3</v>
      </c>
      <c r="K934" s="77">
        <v>4.1753700000000003E-3</v>
      </c>
      <c r="L934" s="77">
        <v>0.83103448000000002</v>
      </c>
      <c r="M934" s="77">
        <v>0.77285318999999997</v>
      </c>
      <c r="N934" s="77">
        <v>1.6635859999999999E-2</v>
      </c>
      <c r="O934" s="77">
        <v>0.60101009999999999</v>
      </c>
      <c r="P934" s="77">
        <v>8.9285700000000003E-3</v>
      </c>
      <c r="Q934" s="77">
        <v>8.3565500000000008E-3</v>
      </c>
      <c r="R934" s="77">
        <v>0.10062893000000001</v>
      </c>
      <c r="S934" s="77">
        <v>0.18582419999999999</v>
      </c>
      <c r="T934" s="77">
        <v>0.78488371999999995</v>
      </c>
      <c r="U934" s="77" t="s">
        <v>1146</v>
      </c>
      <c r="V934" s="10">
        <v>1</v>
      </c>
      <c r="W934" s="85">
        <v>0.98983051</v>
      </c>
      <c r="X934" s="81">
        <v>31.388999999999999</v>
      </c>
      <c r="Y934" s="81">
        <v>31.388999999999999</v>
      </c>
      <c r="Z934" s="10" t="s">
        <v>411</v>
      </c>
      <c r="AA934" s="10" t="s">
        <v>36</v>
      </c>
      <c r="AB934" s="74">
        <v>0</v>
      </c>
      <c r="AC934" s="10">
        <v>1</v>
      </c>
      <c r="AD934" s="10">
        <v>0</v>
      </c>
      <c r="AE934" s="81">
        <v>38.888750000000002</v>
      </c>
      <c r="AF934" s="81">
        <v>31.388999999999999</v>
      </c>
      <c r="AG934" s="81">
        <v>-7.4997499999999997</v>
      </c>
      <c r="AH934" s="10">
        <v>0</v>
      </c>
      <c r="AI934" s="74">
        <v>0</v>
      </c>
      <c r="AJ934" s="74">
        <f>Table1[[#This Row],[Improvement Payment Amount]]+Table1[[#This Row],[Incentive Payment Amount]]</f>
        <v>0</v>
      </c>
      <c r="AK934" s="3">
        <v>0</v>
      </c>
      <c r="AL934" s="3">
        <v>0</v>
      </c>
      <c r="AM934" s="3">
        <v>0</v>
      </c>
    </row>
    <row r="935" spans="1:39" ht="17.100000000000001" customHeight="1" x14ac:dyDescent="0.25">
      <c r="A935" s="82">
        <v>940000095</v>
      </c>
      <c r="B935" s="83" t="s">
        <v>495</v>
      </c>
      <c r="C935" s="10">
        <v>1407831118</v>
      </c>
      <c r="D935" s="10">
        <v>206190656</v>
      </c>
      <c r="E935" s="84">
        <v>3153</v>
      </c>
      <c r="F935" s="84">
        <v>0</v>
      </c>
      <c r="G935" s="84">
        <v>33104</v>
      </c>
      <c r="H935" s="84">
        <v>36257</v>
      </c>
      <c r="I935" s="77">
        <v>0</v>
      </c>
      <c r="J935" s="77">
        <v>4.9822060000000001E-2</v>
      </c>
      <c r="K935" s="77">
        <v>6.3694299999999997E-3</v>
      </c>
      <c r="L935" s="77">
        <v>0.85498489</v>
      </c>
      <c r="M935" s="77">
        <v>0.81057268999999998</v>
      </c>
      <c r="N935" s="77">
        <v>2.3746699999999999E-2</v>
      </c>
      <c r="O935" s="77">
        <v>0.26717556999999997</v>
      </c>
      <c r="P935" s="77">
        <v>0</v>
      </c>
      <c r="Q935" s="77">
        <v>0</v>
      </c>
      <c r="R935" s="77">
        <v>7.7994430000000003E-2</v>
      </c>
      <c r="S935" s="77">
        <v>0.20526784000000001</v>
      </c>
      <c r="T935" s="77">
        <v>0.5</v>
      </c>
      <c r="U935" s="77" t="s">
        <v>1146</v>
      </c>
      <c r="V935" s="10">
        <v>1</v>
      </c>
      <c r="W935" s="85">
        <v>0.99042145999999998</v>
      </c>
      <c r="X935" s="81">
        <v>31.388000000000002</v>
      </c>
      <c r="Y935" s="81">
        <v>31.388000000000002</v>
      </c>
      <c r="Z935" s="10" t="s">
        <v>78</v>
      </c>
      <c r="AA935" s="10" t="s">
        <v>36</v>
      </c>
      <c r="AB935" s="74">
        <v>0</v>
      </c>
      <c r="AC935" s="10">
        <v>1</v>
      </c>
      <c r="AD935" s="10">
        <v>0</v>
      </c>
      <c r="AE935" s="81">
        <v>50.000250000000001</v>
      </c>
      <c r="AF935" s="81">
        <v>31.388000000000002</v>
      </c>
      <c r="AG935" s="81">
        <v>-18.61225</v>
      </c>
      <c r="AH935" s="10">
        <v>0</v>
      </c>
      <c r="AI935" s="74">
        <v>0</v>
      </c>
      <c r="AJ935" s="74">
        <f>Table1[[#This Row],[Improvement Payment Amount]]+Table1[[#This Row],[Incentive Payment Amount]]</f>
        <v>0</v>
      </c>
      <c r="AK935" s="3">
        <v>0</v>
      </c>
      <c r="AL935" s="3">
        <v>0</v>
      </c>
      <c r="AM935" s="3">
        <v>0</v>
      </c>
    </row>
    <row r="936" spans="1:39" ht="17.100000000000001" customHeight="1" x14ac:dyDescent="0.25">
      <c r="A936" s="82">
        <v>940000096</v>
      </c>
      <c r="B936" s="83" t="s">
        <v>1068</v>
      </c>
      <c r="C936" s="10">
        <v>1053453902</v>
      </c>
      <c r="D936" s="10">
        <v>206190663</v>
      </c>
      <c r="E936" s="84">
        <v>4298</v>
      </c>
      <c r="F936" s="84">
        <v>0</v>
      </c>
      <c r="G936" s="84">
        <v>14119</v>
      </c>
      <c r="H936" s="84">
        <v>18417</v>
      </c>
      <c r="I936" s="77">
        <v>0</v>
      </c>
      <c r="J936" s="77">
        <v>8.1632650000000001E-2</v>
      </c>
      <c r="K936" s="77">
        <v>0</v>
      </c>
      <c r="L936" s="77">
        <v>0.97191011000000005</v>
      </c>
      <c r="M936" s="77">
        <v>0.97183098999999995</v>
      </c>
      <c r="N936" s="77">
        <v>0</v>
      </c>
      <c r="O936" s="77">
        <v>0.36507937000000001</v>
      </c>
      <c r="P936" s="77">
        <v>0</v>
      </c>
      <c r="Q936" s="77">
        <v>0</v>
      </c>
      <c r="R936" s="77">
        <v>3.2085559999999999E-2</v>
      </c>
      <c r="S936" s="77">
        <v>9.6710050000000006E-2</v>
      </c>
      <c r="T936" s="77">
        <v>0.81690141000000005</v>
      </c>
      <c r="U936" s="77" t="s">
        <v>1146</v>
      </c>
      <c r="V936" s="10">
        <v>1</v>
      </c>
      <c r="W936" s="85">
        <v>0.99208443000000002</v>
      </c>
      <c r="X936" s="81">
        <v>68.332999999999998</v>
      </c>
      <c r="Y936" s="81">
        <v>68.332999999999998</v>
      </c>
      <c r="Z936" s="10" t="s">
        <v>114</v>
      </c>
      <c r="AA936" s="10">
        <v>3</v>
      </c>
      <c r="AB936" s="74">
        <v>76332.345356858248</v>
      </c>
      <c r="AC936" s="10">
        <v>1</v>
      </c>
      <c r="AD936" s="10">
        <v>1</v>
      </c>
      <c r="AE936" s="81">
        <v>55.555750000000003</v>
      </c>
      <c r="AF936" s="81">
        <v>68.332999999999998</v>
      </c>
      <c r="AG936" s="81">
        <v>12.77725</v>
      </c>
      <c r="AH936" s="10">
        <v>0</v>
      </c>
      <c r="AI936" s="74">
        <v>0</v>
      </c>
      <c r="AJ936" s="74">
        <f>Table1[[#This Row],[Improvement Payment Amount]]+Table1[[#This Row],[Incentive Payment Amount]]</f>
        <v>76332.345356858248</v>
      </c>
      <c r="AK936" s="3">
        <v>76332.345356858248</v>
      </c>
      <c r="AL936" s="3">
        <v>0</v>
      </c>
      <c r="AM936" s="3">
        <v>76332.345356858248</v>
      </c>
    </row>
    <row r="937" spans="1:39" ht="17.100000000000001" customHeight="1" x14ac:dyDescent="0.25">
      <c r="A937" s="82">
        <v>940000097</v>
      </c>
      <c r="B937" s="83" t="s">
        <v>995</v>
      </c>
      <c r="C937" s="10">
        <v>1225025836</v>
      </c>
      <c r="D937" s="10">
        <v>206190683</v>
      </c>
      <c r="E937" s="84">
        <v>4410</v>
      </c>
      <c r="F937" s="84">
        <v>0</v>
      </c>
      <c r="G937" s="84">
        <v>19172</v>
      </c>
      <c r="H937" s="84">
        <v>23582</v>
      </c>
      <c r="I937" s="77">
        <v>0</v>
      </c>
      <c r="J937" s="77">
        <v>2.3364490000000002E-2</v>
      </c>
      <c r="K937" s="77">
        <v>0</v>
      </c>
      <c r="L937" s="77">
        <v>1</v>
      </c>
      <c r="M937" s="77">
        <v>1</v>
      </c>
      <c r="N937" s="77">
        <v>0</v>
      </c>
      <c r="O937" s="77">
        <v>0.25</v>
      </c>
      <c r="P937" s="77">
        <v>0</v>
      </c>
      <c r="Q937" s="77">
        <v>0</v>
      </c>
      <c r="R937" s="77">
        <v>6.8062830000000005E-2</v>
      </c>
      <c r="S937" s="77">
        <v>0.20335623999999999</v>
      </c>
      <c r="T937" s="77">
        <v>0.75229358000000002</v>
      </c>
      <c r="U937" s="77" t="s">
        <v>1146</v>
      </c>
      <c r="V937" s="10">
        <v>1</v>
      </c>
      <c r="W937" s="85">
        <v>0.98648648999999999</v>
      </c>
      <c r="X937" s="81">
        <v>68.331999999999994</v>
      </c>
      <c r="Y937" s="81">
        <v>68.331999999999994</v>
      </c>
      <c r="Z937" s="10" t="s">
        <v>114</v>
      </c>
      <c r="AA937" s="10">
        <v>3</v>
      </c>
      <c r="AB937" s="74">
        <v>97739.554118772387</v>
      </c>
      <c r="AC937" s="10">
        <v>1</v>
      </c>
      <c r="AD937" s="10">
        <v>1</v>
      </c>
      <c r="AE937" s="81">
        <v>69.444625000000002</v>
      </c>
      <c r="AF937" s="81">
        <v>68.331999999999994</v>
      </c>
      <c r="AG937" s="81">
        <v>-1.11263</v>
      </c>
      <c r="AH937" s="10">
        <v>0</v>
      </c>
      <c r="AI937" s="74">
        <v>0</v>
      </c>
      <c r="AJ937" s="74">
        <f>Table1[[#This Row],[Improvement Payment Amount]]+Table1[[#This Row],[Incentive Payment Amount]]</f>
        <v>97739.554118772387</v>
      </c>
      <c r="AK937" s="3">
        <v>97739.554118772387</v>
      </c>
      <c r="AL937" s="3">
        <v>0</v>
      </c>
      <c r="AM937" s="3">
        <v>97739.554118772387</v>
      </c>
    </row>
    <row r="938" spans="1:39" ht="17.100000000000001" customHeight="1" x14ac:dyDescent="0.25">
      <c r="A938" s="82">
        <v>940000098</v>
      </c>
      <c r="B938" s="83" t="s">
        <v>759</v>
      </c>
      <c r="C938" s="10">
        <v>1942285440</v>
      </c>
      <c r="D938" s="10">
        <v>206190751</v>
      </c>
      <c r="E938" s="84">
        <v>1011</v>
      </c>
      <c r="F938" s="84">
        <v>0</v>
      </c>
      <c r="G938" s="84">
        <v>11433</v>
      </c>
      <c r="H938" s="84">
        <v>12444</v>
      </c>
      <c r="I938" s="77">
        <v>0</v>
      </c>
      <c r="J938" s="77">
        <v>1.2500000000000001E-2</v>
      </c>
      <c r="K938" s="77">
        <v>0</v>
      </c>
      <c r="L938" s="77">
        <v>1</v>
      </c>
      <c r="M938" s="77">
        <v>1</v>
      </c>
      <c r="N938" s="77">
        <v>0</v>
      </c>
      <c r="O938" s="77" t="s">
        <v>11</v>
      </c>
      <c r="P938" s="77">
        <v>1.3333329999999999E-2</v>
      </c>
      <c r="Q938" s="77">
        <v>0</v>
      </c>
      <c r="R938" s="77">
        <v>2.7272729999999999E-2</v>
      </c>
      <c r="S938" s="77">
        <v>0.12643257999999999</v>
      </c>
      <c r="T938" s="77">
        <v>0.82692308000000003</v>
      </c>
      <c r="U938" s="77" t="s">
        <v>1146</v>
      </c>
      <c r="V938" s="10">
        <v>1</v>
      </c>
      <c r="W938" s="85">
        <v>0.96875</v>
      </c>
      <c r="X938" s="81">
        <v>91.093900000000005</v>
      </c>
      <c r="Y938" s="81">
        <v>91.093900000000005</v>
      </c>
      <c r="Z938" s="10" t="s">
        <v>114</v>
      </c>
      <c r="AA938" s="10">
        <v>3</v>
      </c>
      <c r="AB938" s="74">
        <v>51576.245079043489</v>
      </c>
      <c r="AC938" s="10">
        <v>1</v>
      </c>
      <c r="AD938" s="10">
        <v>1</v>
      </c>
      <c r="AE938" s="81">
        <v>13.889125</v>
      </c>
      <c r="AF938" s="81">
        <v>91.093900000000005</v>
      </c>
      <c r="AG938" s="81">
        <v>77.204769999999996</v>
      </c>
      <c r="AH938" s="10">
        <v>1</v>
      </c>
      <c r="AI938" s="74">
        <v>12138.904387302695</v>
      </c>
      <c r="AJ938" s="74">
        <f>Table1[[#This Row],[Improvement Payment Amount]]+Table1[[#This Row],[Incentive Payment Amount]]</f>
        <v>63715.149466346185</v>
      </c>
      <c r="AK938" s="3">
        <v>63715.149466346185</v>
      </c>
      <c r="AL938" s="3">
        <v>0</v>
      </c>
      <c r="AM938" s="3">
        <v>63715.149466346185</v>
      </c>
    </row>
    <row r="939" spans="1:39" ht="17.100000000000001" customHeight="1" x14ac:dyDescent="0.25">
      <c r="A939" s="82">
        <v>940000099</v>
      </c>
      <c r="B939" s="83" t="s">
        <v>1069</v>
      </c>
      <c r="C939" s="10">
        <v>1619121092</v>
      </c>
      <c r="D939" s="10">
        <v>206190287</v>
      </c>
      <c r="E939" s="84">
        <v>9654</v>
      </c>
      <c r="F939" s="84">
        <v>0</v>
      </c>
      <c r="G939" s="84">
        <v>43145</v>
      </c>
      <c r="H939" s="84">
        <v>52799</v>
      </c>
      <c r="I939" s="77">
        <v>0</v>
      </c>
      <c r="J939" s="77">
        <v>2.739726E-2</v>
      </c>
      <c r="K939" s="77">
        <v>0</v>
      </c>
      <c r="L939" s="77">
        <v>1</v>
      </c>
      <c r="M939" s="77">
        <v>1</v>
      </c>
      <c r="N939" s="77">
        <v>0</v>
      </c>
      <c r="O939" s="77">
        <v>0</v>
      </c>
      <c r="P939" s="77">
        <v>0</v>
      </c>
      <c r="Q939" s="77">
        <v>0</v>
      </c>
      <c r="R939" s="77">
        <v>3.9387310000000002E-2</v>
      </c>
      <c r="S939" s="77">
        <v>5.3253580000000002E-2</v>
      </c>
      <c r="T939" s="77">
        <v>0.60769231000000001</v>
      </c>
      <c r="U939" s="77" t="s">
        <v>1153</v>
      </c>
      <c r="V939" s="10">
        <v>1</v>
      </c>
      <c r="W939" s="85">
        <v>0.98882682</v>
      </c>
      <c r="X939" s="81">
        <v>83.332700000000003</v>
      </c>
      <c r="Y939" s="81">
        <v>83.332700000000003</v>
      </c>
      <c r="Z939" s="10" t="s">
        <v>114</v>
      </c>
      <c r="AA939" s="10">
        <v>3</v>
      </c>
      <c r="AB939" s="74">
        <v>218834.31082677734</v>
      </c>
      <c r="AC939" s="10">
        <v>1</v>
      </c>
      <c r="AD939" s="10">
        <v>1</v>
      </c>
      <c r="AE939" s="81">
        <v>44.444499999999998</v>
      </c>
      <c r="AF939" s="81">
        <v>83.332700000000003</v>
      </c>
      <c r="AG939" s="81">
        <v>38.888199999999998</v>
      </c>
      <c r="AH939" s="10">
        <v>1</v>
      </c>
      <c r="AI939" s="74">
        <v>51504.501184924062</v>
      </c>
      <c r="AJ939" s="74">
        <f>Table1[[#This Row],[Improvement Payment Amount]]+Table1[[#This Row],[Incentive Payment Amount]]</f>
        <v>270338.8120117014</v>
      </c>
      <c r="AK939" s="3">
        <v>270338.8120117014</v>
      </c>
      <c r="AL939" s="3">
        <v>0</v>
      </c>
      <c r="AM939" s="3">
        <v>270338.8120117014</v>
      </c>
    </row>
    <row r="940" spans="1:39" ht="17.100000000000001" customHeight="1" x14ac:dyDescent="0.25">
      <c r="A940" s="82">
        <v>940000101</v>
      </c>
      <c r="B940" s="83" t="s">
        <v>1070</v>
      </c>
      <c r="C940" s="10">
        <v>1811390693</v>
      </c>
      <c r="D940" s="10">
        <v>206190845</v>
      </c>
      <c r="E940" s="84">
        <v>1600</v>
      </c>
      <c r="F940" s="84">
        <v>0</v>
      </c>
      <c r="G940" s="84">
        <v>11465</v>
      </c>
      <c r="H940" s="84">
        <v>13065</v>
      </c>
      <c r="I940" s="77">
        <v>0</v>
      </c>
      <c r="J940" s="77">
        <v>0</v>
      </c>
      <c r="K940" s="77" t="s">
        <v>11</v>
      </c>
      <c r="L940" s="77">
        <v>1</v>
      </c>
      <c r="M940" s="77">
        <v>1</v>
      </c>
      <c r="N940" s="77">
        <v>0</v>
      </c>
      <c r="O940" s="77">
        <v>5.325444E-2</v>
      </c>
      <c r="P940" s="77">
        <v>0</v>
      </c>
      <c r="Q940" s="77">
        <v>0</v>
      </c>
      <c r="R940" s="77">
        <v>7.6530609999999999E-2</v>
      </c>
      <c r="S940" s="77" t="s">
        <v>11</v>
      </c>
      <c r="T940" s="77">
        <v>0.76666666999999999</v>
      </c>
      <c r="U940" s="77" t="s">
        <v>1146</v>
      </c>
      <c r="V940" s="10">
        <v>1</v>
      </c>
      <c r="W940" s="85">
        <v>0.99565216999999995</v>
      </c>
      <c r="X940" s="81">
        <v>86.427999999999997</v>
      </c>
      <c r="Y940" s="81">
        <v>86.427999999999997</v>
      </c>
      <c r="Z940" s="10" t="s">
        <v>114</v>
      </c>
      <c r="AA940" s="10">
        <v>3</v>
      </c>
      <c r="AB940" s="74">
        <v>54150.083731734427</v>
      </c>
      <c r="AC940" s="10">
        <v>1</v>
      </c>
      <c r="AD940" s="10">
        <v>1</v>
      </c>
      <c r="AE940" s="81">
        <v>93.750062499999999</v>
      </c>
      <c r="AF940" s="81">
        <v>86.427999999999997</v>
      </c>
      <c r="AG940" s="81">
        <v>-7.3220599999999996</v>
      </c>
      <c r="AH940" s="10">
        <v>0</v>
      </c>
      <c r="AI940" s="74">
        <v>0</v>
      </c>
      <c r="AJ940" s="74">
        <f>Table1[[#This Row],[Improvement Payment Amount]]+Table1[[#This Row],[Incentive Payment Amount]]</f>
        <v>54150.083731734427</v>
      </c>
      <c r="AK940" s="3">
        <v>54150.083731734427</v>
      </c>
      <c r="AL940" s="3">
        <v>0</v>
      </c>
      <c r="AM940" s="3">
        <v>54150.083731734427</v>
      </c>
    </row>
    <row r="941" spans="1:39" ht="17.100000000000001" customHeight="1" x14ac:dyDescent="0.25">
      <c r="A941" s="82">
        <v>940000107</v>
      </c>
      <c r="B941" s="83" t="s">
        <v>496</v>
      </c>
      <c r="C941" s="10">
        <v>1043305782</v>
      </c>
      <c r="D941" s="10">
        <v>206190884</v>
      </c>
      <c r="E941" s="84">
        <v>7462</v>
      </c>
      <c r="F941" s="84">
        <v>0</v>
      </c>
      <c r="G941" s="84">
        <v>32338</v>
      </c>
      <c r="H941" s="84">
        <v>39800</v>
      </c>
      <c r="I941" s="77">
        <v>0</v>
      </c>
      <c r="J941" s="77">
        <v>1.4134280000000001E-2</v>
      </c>
      <c r="K941" s="77">
        <v>0</v>
      </c>
      <c r="L941" s="77">
        <v>1</v>
      </c>
      <c r="M941" s="77">
        <v>1</v>
      </c>
      <c r="N941" s="77">
        <v>6.4655199999999998E-3</v>
      </c>
      <c r="O941" s="77">
        <v>0.23664122000000001</v>
      </c>
      <c r="P941" s="77">
        <v>0</v>
      </c>
      <c r="Q941" s="77">
        <v>2.6109699999999998E-3</v>
      </c>
      <c r="R941" s="77">
        <v>3.3333330000000001E-2</v>
      </c>
      <c r="S941" s="77">
        <v>0.21500469</v>
      </c>
      <c r="T941" s="77">
        <v>0.68</v>
      </c>
      <c r="U941" s="77" t="s">
        <v>1146</v>
      </c>
      <c r="V941" s="10">
        <v>1</v>
      </c>
      <c r="W941" s="85">
        <v>0.99545455000000005</v>
      </c>
      <c r="X941" s="81">
        <v>60.415500000000002</v>
      </c>
      <c r="Y941" s="81">
        <v>60.415500000000002</v>
      </c>
      <c r="Z941" s="10" t="s">
        <v>114</v>
      </c>
      <c r="AA941" s="10">
        <v>2</v>
      </c>
      <c r="AB941" s="74">
        <v>109971.85010960737</v>
      </c>
      <c r="AC941" s="10">
        <v>1</v>
      </c>
      <c r="AD941" s="10">
        <v>1</v>
      </c>
      <c r="AE941" s="81">
        <v>52.777875000000002</v>
      </c>
      <c r="AF941" s="81">
        <v>60.415500000000002</v>
      </c>
      <c r="AG941" s="81">
        <v>7.6376200000000001</v>
      </c>
      <c r="AH941" s="10">
        <v>0</v>
      </c>
      <c r="AI941" s="74">
        <v>0</v>
      </c>
      <c r="AJ941" s="74">
        <f>Table1[[#This Row],[Improvement Payment Amount]]+Table1[[#This Row],[Incentive Payment Amount]]</f>
        <v>109971.85010960737</v>
      </c>
      <c r="AK941" s="3">
        <v>109971.85010960737</v>
      </c>
      <c r="AL941" s="3">
        <v>-109971.85010960737</v>
      </c>
      <c r="AM941" s="3">
        <v>0</v>
      </c>
    </row>
    <row r="942" spans="1:39" ht="17.100000000000001" customHeight="1" x14ac:dyDescent="0.25">
      <c r="A942" s="82">
        <v>940000109</v>
      </c>
      <c r="B942" s="83" t="s">
        <v>1071</v>
      </c>
      <c r="C942" s="10">
        <v>1447225438</v>
      </c>
      <c r="D942" s="10">
        <v>206190545</v>
      </c>
      <c r="E942" s="84">
        <v>1844</v>
      </c>
      <c r="F942" s="84">
        <v>0</v>
      </c>
      <c r="G942" s="84">
        <v>21244</v>
      </c>
      <c r="H942" s="84">
        <v>23088</v>
      </c>
      <c r="I942" s="77">
        <v>0</v>
      </c>
      <c r="J942" s="77">
        <v>2.1739129999999999E-2</v>
      </c>
      <c r="K942" s="77">
        <v>0</v>
      </c>
      <c r="L942" s="77">
        <v>0.99834982999999999</v>
      </c>
      <c r="M942" s="77">
        <v>0.99394673</v>
      </c>
      <c r="N942" s="77">
        <v>0</v>
      </c>
      <c r="O942" s="77">
        <v>0.58771929999999994</v>
      </c>
      <c r="P942" s="77">
        <v>1.55039E-3</v>
      </c>
      <c r="Q942" s="77">
        <v>1.2500000000000001E-2</v>
      </c>
      <c r="R942" s="77">
        <v>0.13157895</v>
      </c>
      <c r="S942" s="77">
        <v>0.17468969000000001</v>
      </c>
      <c r="T942" s="77">
        <v>0.73750000000000004</v>
      </c>
      <c r="U942" s="77" t="s">
        <v>1146</v>
      </c>
      <c r="V942" s="10">
        <v>1</v>
      </c>
      <c r="W942" s="85">
        <v>0.98791541000000005</v>
      </c>
      <c r="X942" s="81">
        <v>47.222000000000001</v>
      </c>
      <c r="Y942" s="81">
        <v>47.222000000000001</v>
      </c>
      <c r="Z942" s="10" t="s">
        <v>114</v>
      </c>
      <c r="AA942" s="10">
        <v>1</v>
      </c>
      <c r="AB942" s="74">
        <v>0</v>
      </c>
      <c r="AC942" s="10">
        <v>1</v>
      </c>
      <c r="AD942" s="10">
        <v>1</v>
      </c>
      <c r="AE942" s="81">
        <v>30.555624999999999</v>
      </c>
      <c r="AF942" s="81">
        <v>47.222000000000001</v>
      </c>
      <c r="AG942" s="81">
        <v>16.666370000000001</v>
      </c>
      <c r="AH942" s="10">
        <v>0</v>
      </c>
      <c r="AI942" s="74">
        <v>0</v>
      </c>
      <c r="AJ942" s="74">
        <f>Table1[[#This Row],[Improvement Payment Amount]]+Table1[[#This Row],[Incentive Payment Amount]]</f>
        <v>0</v>
      </c>
      <c r="AK942" s="3">
        <v>0</v>
      </c>
      <c r="AL942" s="3">
        <v>0</v>
      </c>
      <c r="AM942" s="3">
        <v>0</v>
      </c>
    </row>
    <row r="943" spans="1:39" ht="17.100000000000001" customHeight="1" x14ac:dyDescent="0.25">
      <c r="A943" s="82">
        <v>940000111</v>
      </c>
      <c r="B943" s="83" t="s">
        <v>497</v>
      </c>
      <c r="C943" s="10">
        <v>1467481630</v>
      </c>
      <c r="D943" s="10">
        <v>206190795</v>
      </c>
      <c r="E943" s="84">
        <v>13796</v>
      </c>
      <c r="F943" s="84">
        <v>0</v>
      </c>
      <c r="G943" s="84">
        <v>65775</v>
      </c>
      <c r="H943" s="84">
        <v>79571</v>
      </c>
      <c r="I943" s="77">
        <v>0</v>
      </c>
      <c r="J943" s="77">
        <v>3.6585369999999999E-2</v>
      </c>
      <c r="K943" s="77">
        <v>8.0402009999999996E-2</v>
      </c>
      <c r="L943" s="77">
        <v>0.52873563000000001</v>
      </c>
      <c r="M943" s="77">
        <v>0.42647058999999998</v>
      </c>
      <c r="N943" s="77">
        <v>1.242236E-2</v>
      </c>
      <c r="O943" s="77">
        <v>0.23738872</v>
      </c>
      <c r="P943" s="77">
        <v>3.2258059999999998E-2</v>
      </c>
      <c r="Q943" s="77">
        <v>1.4705879999999999E-2</v>
      </c>
      <c r="R943" s="77">
        <v>8.3236989999999997E-2</v>
      </c>
      <c r="S943" s="77">
        <v>0.15418519</v>
      </c>
      <c r="T943" s="77">
        <v>0.75576036999999996</v>
      </c>
      <c r="U943" s="77" t="s">
        <v>1146</v>
      </c>
      <c r="V943" s="10">
        <v>1</v>
      </c>
      <c r="W943" s="85">
        <v>0.98494983000000003</v>
      </c>
      <c r="X943" s="81">
        <v>31.388999999999999</v>
      </c>
      <c r="Y943" s="81">
        <v>31.388999999999999</v>
      </c>
      <c r="Z943" s="10" t="s">
        <v>78</v>
      </c>
      <c r="AA943" s="10" t="s">
        <v>36</v>
      </c>
      <c r="AB943" s="74">
        <v>0</v>
      </c>
      <c r="AC943" s="10">
        <v>1</v>
      </c>
      <c r="AD943" s="10">
        <v>0</v>
      </c>
      <c r="AE943" s="81">
        <v>11.111000000000001</v>
      </c>
      <c r="AF943" s="81">
        <v>31.388999999999999</v>
      </c>
      <c r="AG943" s="81">
        <v>20.277999999999999</v>
      </c>
      <c r="AH943" s="10">
        <v>1</v>
      </c>
      <c r="AI943" s="74">
        <v>0</v>
      </c>
      <c r="AJ943" s="74">
        <f>Table1[[#This Row],[Improvement Payment Amount]]+Table1[[#This Row],[Incentive Payment Amount]]</f>
        <v>0</v>
      </c>
      <c r="AK943" s="3">
        <v>0</v>
      </c>
      <c r="AL943" s="3">
        <v>0</v>
      </c>
      <c r="AM943" s="3">
        <v>0</v>
      </c>
    </row>
    <row r="944" spans="1:39" ht="17.100000000000001" customHeight="1" x14ac:dyDescent="0.25">
      <c r="A944" s="82">
        <v>940000112</v>
      </c>
      <c r="B944" s="83" t="s">
        <v>1072</v>
      </c>
      <c r="C944" s="10">
        <v>1407373350</v>
      </c>
      <c r="D944" s="10">
        <v>206190892</v>
      </c>
      <c r="E944" s="84">
        <v>5454</v>
      </c>
      <c r="F944" s="84">
        <v>0</v>
      </c>
      <c r="G944" s="84">
        <v>32392</v>
      </c>
      <c r="H944" s="84">
        <v>37846</v>
      </c>
      <c r="I944" s="77">
        <v>0</v>
      </c>
      <c r="J944" s="77">
        <v>1.290323E-2</v>
      </c>
      <c r="K944" s="77">
        <v>7.4349400000000001E-3</v>
      </c>
      <c r="L944" s="77">
        <v>0.98029557</v>
      </c>
      <c r="M944" s="77">
        <v>0.99507389000000002</v>
      </c>
      <c r="N944" s="77">
        <v>3.5326089999999997E-2</v>
      </c>
      <c r="O944" s="77">
        <v>0.48333333000000001</v>
      </c>
      <c r="P944" s="77">
        <v>6.8181820000000004E-2</v>
      </c>
      <c r="Q944" s="77">
        <v>5.1020410000000002E-2</v>
      </c>
      <c r="R944" s="77">
        <v>0.10163933999999999</v>
      </c>
      <c r="S944" s="77">
        <v>0.14318036000000001</v>
      </c>
      <c r="T944" s="77">
        <v>0.71568626999999996</v>
      </c>
      <c r="U944" s="77" t="s">
        <v>1146</v>
      </c>
      <c r="V944" s="10">
        <v>1</v>
      </c>
      <c r="W944" s="85">
        <v>0.99724517999999995</v>
      </c>
      <c r="X944" s="81">
        <v>26.111000000000001</v>
      </c>
      <c r="Y944" s="81">
        <v>26.111000000000001</v>
      </c>
      <c r="Z944" s="10" t="s">
        <v>114</v>
      </c>
      <c r="AA944" s="10">
        <v>1</v>
      </c>
      <c r="AB944" s="74">
        <v>0</v>
      </c>
      <c r="AC944" s="10">
        <v>1</v>
      </c>
      <c r="AD944" s="10">
        <v>1</v>
      </c>
      <c r="AE944" s="81">
        <v>27.777999999999999</v>
      </c>
      <c r="AF944" s="81">
        <v>26.111000000000001</v>
      </c>
      <c r="AG944" s="81">
        <v>-1.667</v>
      </c>
      <c r="AH944" s="10">
        <v>0</v>
      </c>
      <c r="AI944" s="74">
        <v>0</v>
      </c>
      <c r="AJ944" s="74">
        <f>Table1[[#This Row],[Improvement Payment Amount]]+Table1[[#This Row],[Incentive Payment Amount]]</f>
        <v>0</v>
      </c>
      <c r="AK944" s="3">
        <v>0</v>
      </c>
      <c r="AL944" s="3">
        <v>0</v>
      </c>
      <c r="AM944" s="3">
        <v>0</v>
      </c>
    </row>
    <row r="945" spans="1:39" ht="17.100000000000001" customHeight="1" x14ac:dyDescent="0.25">
      <c r="A945" s="82">
        <v>940000115</v>
      </c>
      <c r="B945" s="83" t="s">
        <v>1073</v>
      </c>
      <c r="C945" s="10">
        <v>1255742904</v>
      </c>
      <c r="D945" s="10">
        <v>206190404</v>
      </c>
      <c r="E945" s="84">
        <v>4956</v>
      </c>
      <c r="F945" s="84">
        <v>0</v>
      </c>
      <c r="G945" s="84">
        <v>19407</v>
      </c>
      <c r="H945" s="84">
        <v>24363</v>
      </c>
      <c r="I945" s="77">
        <v>0</v>
      </c>
      <c r="J945" s="77">
        <v>5.7803500000000001E-3</v>
      </c>
      <c r="K945" s="77">
        <v>0</v>
      </c>
      <c r="L945" s="77">
        <v>1</v>
      </c>
      <c r="M945" s="77">
        <v>1</v>
      </c>
      <c r="N945" s="77">
        <v>4.0650399999999998E-3</v>
      </c>
      <c r="O945" s="77">
        <v>0.23622046999999999</v>
      </c>
      <c r="P945" s="77">
        <v>9.2307699999999993E-3</v>
      </c>
      <c r="Q945" s="77">
        <v>0</v>
      </c>
      <c r="R945" s="77">
        <v>4.0816329999999998E-2</v>
      </c>
      <c r="S945" s="77">
        <v>0.19046097000000001</v>
      </c>
      <c r="T945" s="77">
        <v>0.54807691999999997</v>
      </c>
      <c r="U945" s="77" t="s">
        <v>1146</v>
      </c>
      <c r="V945" s="10">
        <v>1</v>
      </c>
      <c r="W945" s="85">
        <v>0.99285714000000003</v>
      </c>
      <c r="X945" s="81">
        <v>65.6935</v>
      </c>
      <c r="Y945" s="81">
        <v>65.6935</v>
      </c>
      <c r="Z945" s="10" t="s">
        <v>114</v>
      </c>
      <c r="AA945" s="10">
        <v>2</v>
      </c>
      <c r="AB945" s="74">
        <v>67317.693070863432</v>
      </c>
      <c r="AC945" s="10">
        <v>1</v>
      </c>
      <c r="AD945" s="10">
        <v>1</v>
      </c>
      <c r="AE945" s="81">
        <v>69.444625000000002</v>
      </c>
      <c r="AF945" s="81">
        <v>65.6935</v>
      </c>
      <c r="AG945" s="81">
        <v>-3.7511299999999999</v>
      </c>
      <c r="AH945" s="10">
        <v>0</v>
      </c>
      <c r="AI945" s="74">
        <v>0</v>
      </c>
      <c r="AJ945" s="74">
        <f>Table1[[#This Row],[Improvement Payment Amount]]+Table1[[#This Row],[Incentive Payment Amount]]</f>
        <v>67317.693070863432</v>
      </c>
      <c r="AK945" s="3">
        <v>67317.693070863432</v>
      </c>
      <c r="AL945" s="3">
        <v>0</v>
      </c>
      <c r="AM945" s="3">
        <v>67317.693070863432</v>
      </c>
    </row>
    <row r="946" spans="1:39" ht="17.100000000000001" customHeight="1" x14ac:dyDescent="0.25">
      <c r="A946" s="82">
        <v>940000116</v>
      </c>
      <c r="B946" s="83" t="s">
        <v>1074</v>
      </c>
      <c r="C946" s="10">
        <v>1679657993</v>
      </c>
      <c r="D946" s="10">
        <v>206190703</v>
      </c>
      <c r="E946" s="84">
        <v>1998</v>
      </c>
      <c r="F946" s="84">
        <v>1443</v>
      </c>
      <c r="G946" s="84">
        <v>16564</v>
      </c>
      <c r="H946" s="84">
        <v>20005</v>
      </c>
      <c r="I946" s="77">
        <v>1.432665E-2</v>
      </c>
      <c r="J946" s="77">
        <v>3.4965E-3</v>
      </c>
      <c r="K946" s="77">
        <v>1.526718E-2</v>
      </c>
      <c r="L946" s="77">
        <v>0.77528090000000005</v>
      </c>
      <c r="M946" s="77">
        <v>0.50344827999999997</v>
      </c>
      <c r="N946" s="77">
        <v>2.47678E-2</v>
      </c>
      <c r="O946" s="77">
        <v>0.60759494000000003</v>
      </c>
      <c r="P946" s="77">
        <v>1.234568E-2</v>
      </c>
      <c r="Q946" s="77">
        <v>0</v>
      </c>
      <c r="R946" s="77">
        <v>0.13917526</v>
      </c>
      <c r="S946" s="77">
        <v>0.12517888999999999</v>
      </c>
      <c r="T946" s="77">
        <v>0.70434783000000001</v>
      </c>
      <c r="U946" s="77" t="s">
        <v>1146</v>
      </c>
      <c r="V946" s="10">
        <v>1</v>
      </c>
      <c r="W946" s="85">
        <v>0.98220640999999997</v>
      </c>
      <c r="X946" s="81">
        <v>39.305500000000002</v>
      </c>
      <c r="Y946" s="81">
        <v>39.305500000000002</v>
      </c>
      <c r="Z946" s="10" t="s">
        <v>114</v>
      </c>
      <c r="AA946" s="10">
        <v>1</v>
      </c>
      <c r="AB946" s="74">
        <v>0</v>
      </c>
      <c r="AC946" s="10">
        <v>1</v>
      </c>
      <c r="AD946" s="10">
        <v>1</v>
      </c>
      <c r="AE946" s="81">
        <v>41.666874999999997</v>
      </c>
      <c r="AF946" s="81">
        <v>39.305500000000002</v>
      </c>
      <c r="AG946" s="81">
        <v>-2.36138</v>
      </c>
      <c r="AH946" s="10">
        <v>0</v>
      </c>
      <c r="AI946" s="74">
        <v>0</v>
      </c>
      <c r="AJ946" s="74">
        <f>Table1[[#This Row],[Improvement Payment Amount]]+Table1[[#This Row],[Incentive Payment Amount]]</f>
        <v>0</v>
      </c>
      <c r="AK946" s="3">
        <v>0</v>
      </c>
      <c r="AL946" s="3">
        <v>0</v>
      </c>
      <c r="AM946" s="3">
        <v>0</v>
      </c>
    </row>
    <row r="947" spans="1:39" ht="17.100000000000001" customHeight="1" x14ac:dyDescent="0.25">
      <c r="A947" s="82">
        <v>940000117</v>
      </c>
      <c r="B947" s="83" t="s">
        <v>1075</v>
      </c>
      <c r="C947" s="10">
        <v>1063013035</v>
      </c>
      <c r="D947" s="10">
        <v>206190726</v>
      </c>
      <c r="E947" s="84">
        <v>1211</v>
      </c>
      <c r="F947" s="84">
        <v>0</v>
      </c>
      <c r="G947" s="84">
        <v>7427</v>
      </c>
      <c r="H947" s="84">
        <v>8638</v>
      </c>
      <c r="I947" s="77">
        <v>0</v>
      </c>
      <c r="J947" s="77">
        <v>3.3333330000000001E-2</v>
      </c>
      <c r="K947" s="77">
        <v>2.8037380000000001E-2</v>
      </c>
      <c r="L947" s="77">
        <v>1</v>
      </c>
      <c r="M947" s="77">
        <v>1</v>
      </c>
      <c r="N947" s="77">
        <v>1.9230770000000001E-2</v>
      </c>
      <c r="O947" s="77">
        <v>0.51785714000000005</v>
      </c>
      <c r="P947" s="77">
        <v>4.3478259999999998E-2</v>
      </c>
      <c r="Q947" s="77">
        <v>0</v>
      </c>
      <c r="R947" s="77">
        <v>0.10891089</v>
      </c>
      <c r="S947" s="77">
        <v>0.25065928999999998</v>
      </c>
      <c r="T947" s="77">
        <v>0.84126984000000005</v>
      </c>
      <c r="U947" s="77" t="s">
        <v>1146</v>
      </c>
      <c r="V947" s="10">
        <v>1</v>
      </c>
      <c r="W947" s="85">
        <v>0.95582328999999999</v>
      </c>
      <c r="X947" s="81">
        <v>31.387</v>
      </c>
      <c r="Y947" s="81">
        <v>31.387</v>
      </c>
      <c r="Z947" s="10" t="s">
        <v>114</v>
      </c>
      <c r="AA947" s="10">
        <v>1</v>
      </c>
      <c r="AB947" s="74">
        <v>0</v>
      </c>
      <c r="AC947" s="10">
        <v>1</v>
      </c>
      <c r="AD947" s="10">
        <v>1</v>
      </c>
      <c r="AE947" s="81">
        <v>47.222625000000001</v>
      </c>
      <c r="AF947" s="81">
        <v>31.387</v>
      </c>
      <c r="AG947" s="81">
        <v>-15.83563</v>
      </c>
      <c r="AH947" s="10">
        <v>0</v>
      </c>
      <c r="AI947" s="74">
        <v>0</v>
      </c>
      <c r="AJ947" s="74">
        <f>Table1[[#This Row],[Improvement Payment Amount]]+Table1[[#This Row],[Incentive Payment Amount]]</f>
        <v>0</v>
      </c>
      <c r="AK947" s="3">
        <v>0</v>
      </c>
      <c r="AL947" s="3">
        <v>0</v>
      </c>
      <c r="AM947" s="3">
        <v>0</v>
      </c>
    </row>
    <row r="948" spans="1:39" ht="17.100000000000001" customHeight="1" x14ac:dyDescent="0.25">
      <c r="A948" s="82">
        <v>950000001</v>
      </c>
      <c r="B948" s="83" t="s">
        <v>1190</v>
      </c>
      <c r="C948" s="10">
        <v>1447817721</v>
      </c>
      <c r="D948" s="10">
        <v>206190009</v>
      </c>
      <c r="E948" s="84">
        <v>4472</v>
      </c>
      <c r="F948" s="84">
        <v>0</v>
      </c>
      <c r="G948" s="84">
        <v>8253</v>
      </c>
      <c r="H948" s="84">
        <v>12725</v>
      </c>
      <c r="I948" s="77">
        <v>1.6077169999999998E-2</v>
      </c>
      <c r="J948" s="77">
        <v>2.4193550000000001E-2</v>
      </c>
      <c r="K948" s="77">
        <v>8.3681999999999993E-3</v>
      </c>
      <c r="L948" s="77">
        <v>0.99609375</v>
      </c>
      <c r="M948" s="77">
        <v>1</v>
      </c>
      <c r="N948" s="77">
        <v>2.4561400000000001E-2</v>
      </c>
      <c r="O948" s="77">
        <v>0.41025641000000002</v>
      </c>
      <c r="P948" s="77">
        <v>0.12105262999999999</v>
      </c>
      <c r="Q948" s="77">
        <v>5.5555559999999997E-2</v>
      </c>
      <c r="R948" s="77">
        <v>0.10344828</v>
      </c>
      <c r="S948" s="77">
        <v>0.17104232</v>
      </c>
      <c r="T948" s="77" t="s">
        <v>11</v>
      </c>
      <c r="U948" s="77" t="s">
        <v>1146</v>
      </c>
      <c r="V948" s="10">
        <v>1</v>
      </c>
      <c r="W948" s="85">
        <v>0.98167539000000004</v>
      </c>
      <c r="X948" s="81">
        <v>25.7806</v>
      </c>
      <c r="Y948" s="81">
        <v>25.7806</v>
      </c>
      <c r="Z948" s="10" t="s">
        <v>78</v>
      </c>
      <c r="AA948" s="10" t="s">
        <v>36</v>
      </c>
      <c r="AB948" s="74">
        <v>0</v>
      </c>
      <c r="AC948" s="10">
        <v>1</v>
      </c>
      <c r="AD948" s="10">
        <v>0</v>
      </c>
      <c r="AE948" s="81">
        <v>33.33325</v>
      </c>
      <c r="AF948" s="81">
        <v>25.7806</v>
      </c>
      <c r="AG948" s="81">
        <v>-7.5526499999999999</v>
      </c>
      <c r="AH948" s="10">
        <v>0</v>
      </c>
      <c r="AI948" s="74">
        <v>0</v>
      </c>
      <c r="AJ948" s="74">
        <f>Table1[[#This Row],[Improvement Payment Amount]]+Table1[[#This Row],[Incentive Payment Amount]]</f>
        <v>0</v>
      </c>
      <c r="AK948" s="3">
        <v>0</v>
      </c>
      <c r="AL948" s="3">
        <v>0</v>
      </c>
      <c r="AM948" s="3">
        <v>0</v>
      </c>
    </row>
    <row r="949" spans="1:39" ht="17.100000000000001" customHeight="1" x14ac:dyDescent="0.25">
      <c r="A949" s="82">
        <v>950000002</v>
      </c>
      <c r="B949" s="83" t="s">
        <v>498</v>
      </c>
      <c r="C949" s="10">
        <v>1336148840</v>
      </c>
      <c r="D949" s="10">
        <v>206190140</v>
      </c>
      <c r="E949" s="84">
        <v>5552</v>
      </c>
      <c r="F949" s="84">
        <v>0</v>
      </c>
      <c r="G949" s="84">
        <v>13620</v>
      </c>
      <c r="H949" s="84">
        <v>19172</v>
      </c>
      <c r="I949" s="77">
        <v>0</v>
      </c>
      <c r="J949" s="77">
        <v>0</v>
      </c>
      <c r="K949" s="77">
        <v>0</v>
      </c>
      <c r="L949" s="77">
        <v>1</v>
      </c>
      <c r="M949" s="77">
        <v>1</v>
      </c>
      <c r="N949" s="77">
        <v>0</v>
      </c>
      <c r="O949" s="77">
        <v>0.22</v>
      </c>
      <c r="P949" s="77">
        <v>0</v>
      </c>
      <c r="Q949" s="77">
        <v>0</v>
      </c>
      <c r="R949" s="77">
        <v>5.1020410000000002E-2</v>
      </c>
      <c r="S949" s="77">
        <v>0.11655487</v>
      </c>
      <c r="T949" s="77">
        <v>0.80898875999999997</v>
      </c>
      <c r="U949" s="77" t="s">
        <v>1146</v>
      </c>
      <c r="V949" s="10">
        <v>1</v>
      </c>
      <c r="W949" s="85">
        <v>0.97920998000000004</v>
      </c>
      <c r="X949" s="81">
        <v>84.165999999999997</v>
      </c>
      <c r="Y949" s="81">
        <v>84.165999999999997</v>
      </c>
      <c r="Z949" s="10" t="s">
        <v>114</v>
      </c>
      <c r="AA949" s="10">
        <v>3</v>
      </c>
      <c r="AB949" s="74">
        <v>79461.569483720814</v>
      </c>
      <c r="AC949" s="10">
        <v>1</v>
      </c>
      <c r="AD949" s="10">
        <v>1</v>
      </c>
      <c r="AE949" s="81">
        <v>77.778000000000006</v>
      </c>
      <c r="AF949" s="81">
        <v>84.165999999999997</v>
      </c>
      <c r="AG949" s="81">
        <v>6.3879999999999999</v>
      </c>
      <c r="AH949" s="10">
        <v>0</v>
      </c>
      <c r="AI949" s="74">
        <v>0</v>
      </c>
      <c r="AJ949" s="74">
        <f>Table1[[#This Row],[Improvement Payment Amount]]+Table1[[#This Row],[Incentive Payment Amount]]</f>
        <v>79461.569483720814</v>
      </c>
      <c r="AK949" s="3">
        <v>79461.569483720814</v>
      </c>
      <c r="AL949" s="3">
        <v>0</v>
      </c>
      <c r="AM949" s="3">
        <v>79461.569483720814</v>
      </c>
    </row>
    <row r="950" spans="1:39" ht="17.100000000000001" customHeight="1" x14ac:dyDescent="0.25">
      <c r="A950" s="82">
        <v>950000003</v>
      </c>
      <c r="B950" s="83" t="s">
        <v>499</v>
      </c>
      <c r="C950" s="10">
        <v>1215011556</v>
      </c>
      <c r="D950" s="10">
        <v>206190677</v>
      </c>
      <c r="E950" s="84">
        <v>575</v>
      </c>
      <c r="F950" s="84">
        <v>0</v>
      </c>
      <c r="G950" s="84">
        <v>30302</v>
      </c>
      <c r="H950" s="84">
        <v>30877</v>
      </c>
      <c r="I950" s="77">
        <v>7.6726299999999997E-3</v>
      </c>
      <c r="J950" s="77">
        <v>2.3255809999999998E-2</v>
      </c>
      <c r="K950" s="77">
        <v>0</v>
      </c>
      <c r="L950" s="77">
        <v>0.94326241</v>
      </c>
      <c r="M950" s="77">
        <v>0.94554455000000004</v>
      </c>
      <c r="N950" s="77">
        <v>1.4245010000000001E-2</v>
      </c>
      <c r="O950" s="77">
        <v>0.4</v>
      </c>
      <c r="P950" s="77">
        <v>6.6666669999999997E-2</v>
      </c>
      <c r="Q950" s="77">
        <v>1.4814809999999999E-2</v>
      </c>
      <c r="R950" s="77">
        <v>0.22222222</v>
      </c>
      <c r="S950" s="77">
        <v>0.19756531999999999</v>
      </c>
      <c r="T950" s="77">
        <v>0.80808080999999998</v>
      </c>
      <c r="U950" s="77" t="s">
        <v>1146</v>
      </c>
      <c r="V950" s="10">
        <v>1</v>
      </c>
      <c r="W950" s="85">
        <v>0.96319018000000001</v>
      </c>
      <c r="X950" s="81">
        <v>31.388999999999999</v>
      </c>
      <c r="Y950" s="81">
        <v>31.388999999999999</v>
      </c>
      <c r="Z950" s="10" t="s">
        <v>114</v>
      </c>
      <c r="AA950" s="10">
        <v>1</v>
      </c>
      <c r="AB950" s="74">
        <v>0</v>
      </c>
      <c r="AC950" s="10">
        <v>1</v>
      </c>
      <c r="AD950" s="10">
        <v>1</v>
      </c>
      <c r="AE950" s="81">
        <v>66.666499999999999</v>
      </c>
      <c r="AF950" s="81">
        <v>31.388999999999999</v>
      </c>
      <c r="AG950" s="81">
        <v>-35.277500000000003</v>
      </c>
      <c r="AH950" s="10">
        <v>0</v>
      </c>
      <c r="AI950" s="74">
        <v>0</v>
      </c>
      <c r="AJ950" s="74">
        <f>Table1[[#This Row],[Improvement Payment Amount]]+Table1[[#This Row],[Incentive Payment Amount]]</f>
        <v>0</v>
      </c>
      <c r="AK950" s="3">
        <v>0</v>
      </c>
      <c r="AL950" s="3">
        <v>0</v>
      </c>
      <c r="AM950" s="3">
        <v>0</v>
      </c>
    </row>
    <row r="951" spans="1:39" ht="17.100000000000001" customHeight="1" x14ac:dyDescent="0.25">
      <c r="A951" s="82">
        <v>950000006</v>
      </c>
      <c r="B951" s="83" t="s">
        <v>1076</v>
      </c>
      <c r="C951" s="10">
        <v>1194898205</v>
      </c>
      <c r="D951" s="10">
        <v>206190879</v>
      </c>
      <c r="E951" s="84">
        <v>2067</v>
      </c>
      <c r="F951" s="84">
        <v>0</v>
      </c>
      <c r="G951" s="84">
        <v>18285</v>
      </c>
      <c r="H951" s="84">
        <v>20352</v>
      </c>
      <c r="I951" s="77">
        <v>0</v>
      </c>
      <c r="J951" s="77">
        <v>1.3888889999999999E-2</v>
      </c>
      <c r="K951" s="77">
        <v>0.10666667000000001</v>
      </c>
      <c r="L951" s="77">
        <v>1</v>
      </c>
      <c r="M951" s="77">
        <v>1</v>
      </c>
      <c r="N951" s="77">
        <v>1.9900500000000002E-2</v>
      </c>
      <c r="O951" s="77">
        <v>0.17708333000000001</v>
      </c>
      <c r="P951" s="77">
        <v>2.3255809999999998E-2</v>
      </c>
      <c r="Q951" s="77">
        <v>5.5172409999999998E-2</v>
      </c>
      <c r="R951" s="77">
        <v>0.25974026</v>
      </c>
      <c r="S951" s="77">
        <v>0.30187878000000001</v>
      </c>
      <c r="T951" s="77">
        <v>0.95238095</v>
      </c>
      <c r="U951" s="77" t="s">
        <v>1146</v>
      </c>
      <c r="V951" s="10">
        <v>1</v>
      </c>
      <c r="W951" s="85">
        <v>0.94708994999999996</v>
      </c>
      <c r="X951" s="81">
        <v>44.582500000000003</v>
      </c>
      <c r="Y951" s="81">
        <v>44.582500000000003</v>
      </c>
      <c r="Z951" s="10" t="s">
        <v>114</v>
      </c>
      <c r="AA951" s="10">
        <v>1</v>
      </c>
      <c r="AB951" s="74">
        <v>0</v>
      </c>
      <c r="AC951" s="10">
        <v>1</v>
      </c>
      <c r="AD951" s="10">
        <v>1</v>
      </c>
      <c r="AE951" s="81">
        <v>38.888750000000002</v>
      </c>
      <c r="AF951" s="81">
        <v>44.582500000000003</v>
      </c>
      <c r="AG951" s="81">
        <v>5.6937499999999996</v>
      </c>
      <c r="AH951" s="10">
        <v>0</v>
      </c>
      <c r="AI951" s="74">
        <v>0</v>
      </c>
      <c r="AJ951" s="74">
        <f>Table1[[#This Row],[Improvement Payment Amount]]+Table1[[#This Row],[Incentive Payment Amount]]</f>
        <v>0</v>
      </c>
      <c r="AK951" s="3">
        <v>0</v>
      </c>
      <c r="AL951" s="3">
        <v>0</v>
      </c>
      <c r="AM951" s="3">
        <v>0</v>
      </c>
    </row>
    <row r="952" spans="1:39" ht="17.100000000000001" customHeight="1" x14ac:dyDescent="0.25">
      <c r="A952" s="82">
        <v>950000007</v>
      </c>
      <c r="B952" s="83" t="s">
        <v>500</v>
      </c>
      <c r="C952" s="10">
        <v>1497730998</v>
      </c>
      <c r="D952" s="10">
        <v>206190268</v>
      </c>
      <c r="E952" s="84">
        <v>2715</v>
      </c>
      <c r="F952" s="84">
        <v>0</v>
      </c>
      <c r="G952" s="84">
        <v>31917</v>
      </c>
      <c r="H952" s="84">
        <v>34632</v>
      </c>
      <c r="I952" s="77">
        <v>2.6041699999999998E-3</v>
      </c>
      <c r="J952" s="77">
        <v>5.300353E-2</v>
      </c>
      <c r="K952" s="77">
        <v>0</v>
      </c>
      <c r="L952" s="77">
        <v>0.93367347000000001</v>
      </c>
      <c r="M952" s="77">
        <v>0.89400922000000005</v>
      </c>
      <c r="N952" s="77">
        <v>0</v>
      </c>
      <c r="O952" s="77">
        <v>0.46153845999999998</v>
      </c>
      <c r="P952" s="77">
        <v>0</v>
      </c>
      <c r="Q952" s="77">
        <v>0</v>
      </c>
      <c r="R952" s="77">
        <v>7.0224720000000004E-2</v>
      </c>
      <c r="S952" s="77">
        <v>0.16285089999999999</v>
      </c>
      <c r="T952" s="77">
        <v>0.81481481</v>
      </c>
      <c r="U952" s="77" t="s">
        <v>1146</v>
      </c>
      <c r="V952" s="10">
        <v>1</v>
      </c>
      <c r="W952" s="85">
        <v>0.99068323000000003</v>
      </c>
      <c r="X952" s="81">
        <v>52.5</v>
      </c>
      <c r="Y952" s="81">
        <v>52.5</v>
      </c>
      <c r="Z952" s="10" t="s">
        <v>114</v>
      </c>
      <c r="AA952" s="10">
        <v>2</v>
      </c>
      <c r="AB952" s="74">
        <v>95692.088266229213</v>
      </c>
      <c r="AC952" s="10">
        <v>1</v>
      </c>
      <c r="AD952" s="10">
        <v>1</v>
      </c>
      <c r="AE952" s="81">
        <v>38.889000000000003</v>
      </c>
      <c r="AF952" s="81">
        <v>52.5</v>
      </c>
      <c r="AG952" s="81">
        <v>13.611000000000001</v>
      </c>
      <c r="AH952" s="10">
        <v>0</v>
      </c>
      <c r="AI952" s="74">
        <v>0</v>
      </c>
      <c r="AJ952" s="74">
        <f>Table1[[#This Row],[Improvement Payment Amount]]+Table1[[#This Row],[Incentive Payment Amount]]</f>
        <v>95692.088266229213</v>
      </c>
      <c r="AK952" s="3">
        <v>95692.088266229213</v>
      </c>
      <c r="AL952" s="3">
        <v>0</v>
      </c>
      <c r="AM952" s="3">
        <v>95692.088266229213</v>
      </c>
    </row>
    <row r="953" spans="1:39" ht="17.100000000000001" customHeight="1" x14ac:dyDescent="0.25">
      <c r="A953" s="82">
        <v>950000009</v>
      </c>
      <c r="B953" s="83" t="s">
        <v>1077</v>
      </c>
      <c r="C953" s="10">
        <v>1497077739</v>
      </c>
      <c r="D953" s="10">
        <v>206190573</v>
      </c>
      <c r="E953" s="84">
        <v>15009</v>
      </c>
      <c r="F953" s="84">
        <v>0</v>
      </c>
      <c r="G953" s="84">
        <v>74545</v>
      </c>
      <c r="H953" s="84">
        <v>89554</v>
      </c>
      <c r="I953" s="77">
        <v>0</v>
      </c>
      <c r="J953" s="77">
        <v>6.4377699999999998E-3</v>
      </c>
      <c r="K953" s="77">
        <v>0</v>
      </c>
      <c r="L953" s="77">
        <v>1</v>
      </c>
      <c r="M953" s="77">
        <v>0.99159664000000003</v>
      </c>
      <c r="N953" s="77">
        <v>1.0204080000000001E-2</v>
      </c>
      <c r="O953" s="77">
        <v>0.13375796000000001</v>
      </c>
      <c r="P953" s="77">
        <v>0</v>
      </c>
      <c r="Q953" s="77">
        <v>0</v>
      </c>
      <c r="R953" s="77">
        <v>0.14607843000000001</v>
      </c>
      <c r="S953" s="77">
        <v>0.14461223000000001</v>
      </c>
      <c r="T953" s="77">
        <v>0.94618833999999996</v>
      </c>
      <c r="U953" s="77" t="s">
        <v>1146</v>
      </c>
      <c r="V953" s="10">
        <v>1</v>
      </c>
      <c r="W953" s="85">
        <v>0.99434389000000001</v>
      </c>
      <c r="X953" s="81">
        <v>76.249499999999998</v>
      </c>
      <c r="Y953" s="81">
        <v>76.249499999999998</v>
      </c>
      <c r="Z953" s="10" t="s">
        <v>114</v>
      </c>
      <c r="AA953" s="10">
        <v>3</v>
      </c>
      <c r="AB953" s="74">
        <v>371171.57279079565</v>
      </c>
      <c r="AC953" s="10">
        <v>1</v>
      </c>
      <c r="AD953" s="10">
        <v>1</v>
      </c>
      <c r="AE953" s="81">
        <v>61.110750000000003</v>
      </c>
      <c r="AF953" s="81">
        <v>76.249499999999998</v>
      </c>
      <c r="AG953" s="81">
        <v>15.13875</v>
      </c>
      <c r="AH953" s="10">
        <v>0</v>
      </c>
      <c r="AI953" s="74">
        <v>0</v>
      </c>
      <c r="AJ953" s="74">
        <f>Table1[[#This Row],[Improvement Payment Amount]]+Table1[[#This Row],[Incentive Payment Amount]]</f>
        <v>371171.57279079565</v>
      </c>
      <c r="AK953" s="3">
        <v>371171.57279079565</v>
      </c>
      <c r="AL953" s="3">
        <v>0</v>
      </c>
      <c r="AM953" s="3">
        <v>371171.57279079565</v>
      </c>
    </row>
    <row r="954" spans="1:39" ht="17.100000000000001" customHeight="1" x14ac:dyDescent="0.25">
      <c r="A954" s="82">
        <v>950000011</v>
      </c>
      <c r="B954" s="83" t="s">
        <v>501</v>
      </c>
      <c r="C954" s="10">
        <v>1376538256</v>
      </c>
      <c r="D954" s="10">
        <v>206190112</v>
      </c>
      <c r="E954" s="84">
        <v>2146</v>
      </c>
      <c r="F954" s="84">
        <v>0</v>
      </c>
      <c r="G954" s="84">
        <v>13500</v>
      </c>
      <c r="H954" s="84">
        <v>15646</v>
      </c>
      <c r="I954" s="77">
        <v>0</v>
      </c>
      <c r="J954" s="77">
        <v>5.6000000000000001E-2</v>
      </c>
      <c r="K954" s="77">
        <v>7.3529399999999996E-3</v>
      </c>
      <c r="L954" s="77">
        <v>1</v>
      </c>
      <c r="M954" s="77">
        <v>1</v>
      </c>
      <c r="N954" s="77">
        <v>0</v>
      </c>
      <c r="O954" s="77">
        <v>0.26315789000000001</v>
      </c>
      <c r="P954" s="77">
        <v>2.4390240000000001E-2</v>
      </c>
      <c r="Q954" s="77">
        <v>1.7241380000000001E-2</v>
      </c>
      <c r="R954" s="77">
        <v>7.8571429999999998E-2</v>
      </c>
      <c r="S954" s="77">
        <v>0.20252792999999999</v>
      </c>
      <c r="T954" s="77">
        <v>0.81818181999999995</v>
      </c>
      <c r="U954" s="77" t="s">
        <v>1146</v>
      </c>
      <c r="V954" s="10">
        <v>1</v>
      </c>
      <c r="W954" s="85">
        <v>0.99003322000000005</v>
      </c>
      <c r="X954" s="81">
        <v>57.777000000000001</v>
      </c>
      <c r="Y954" s="81">
        <v>57.777000000000001</v>
      </c>
      <c r="Z954" s="10" t="s">
        <v>114</v>
      </c>
      <c r="AA954" s="10">
        <v>2</v>
      </c>
      <c r="AB954" s="74">
        <v>43231.647407409975</v>
      </c>
      <c r="AC954" s="10">
        <v>1</v>
      </c>
      <c r="AD954" s="10">
        <v>1</v>
      </c>
      <c r="AE954" s="81">
        <v>66.667000000000002</v>
      </c>
      <c r="AF954" s="81">
        <v>57.777000000000001</v>
      </c>
      <c r="AG954" s="81">
        <v>-8.89</v>
      </c>
      <c r="AH954" s="10">
        <v>0</v>
      </c>
      <c r="AI954" s="74">
        <v>0</v>
      </c>
      <c r="AJ954" s="74">
        <f>Table1[[#This Row],[Improvement Payment Amount]]+Table1[[#This Row],[Incentive Payment Amount]]</f>
        <v>43231.647407409975</v>
      </c>
      <c r="AK954" s="3">
        <v>43231.647407409975</v>
      </c>
      <c r="AL954" s="3">
        <v>0</v>
      </c>
      <c r="AM954" s="3">
        <v>43231.647407409975</v>
      </c>
    </row>
    <row r="955" spans="1:39" ht="17.100000000000001" customHeight="1" x14ac:dyDescent="0.25">
      <c r="A955" s="82">
        <v>950000012</v>
      </c>
      <c r="B955" s="83" t="s">
        <v>502</v>
      </c>
      <c r="C955" s="10">
        <v>1497755144</v>
      </c>
      <c r="D955" s="10">
        <v>206190674</v>
      </c>
      <c r="E955" s="84">
        <v>3501</v>
      </c>
      <c r="F955" s="84">
        <v>0</v>
      </c>
      <c r="G955" s="84">
        <v>16836</v>
      </c>
      <c r="H955" s="84">
        <v>20337</v>
      </c>
      <c r="I955" s="77">
        <v>0</v>
      </c>
      <c r="J955" s="77">
        <v>0</v>
      </c>
      <c r="K955" s="77">
        <v>0</v>
      </c>
      <c r="L955" s="77">
        <v>1</v>
      </c>
      <c r="M955" s="77">
        <v>1</v>
      </c>
      <c r="N955" s="77">
        <v>1.8018019999999999E-2</v>
      </c>
      <c r="O955" s="77">
        <v>0.40740741000000003</v>
      </c>
      <c r="P955" s="77">
        <v>4.0000000000000001E-3</v>
      </c>
      <c r="Q955" s="77">
        <v>0</v>
      </c>
      <c r="R955" s="77">
        <v>6.9264069999999997E-2</v>
      </c>
      <c r="S955" s="77">
        <v>0.17342906999999999</v>
      </c>
      <c r="T955" s="77">
        <v>0.82716049000000003</v>
      </c>
      <c r="U955" s="77" t="s">
        <v>1146</v>
      </c>
      <c r="V955" s="10">
        <v>1</v>
      </c>
      <c r="W955" s="85">
        <v>0.97859921999999999</v>
      </c>
      <c r="X955" s="81">
        <v>60.415500000000002</v>
      </c>
      <c r="Y955" s="81">
        <v>60.415500000000002</v>
      </c>
      <c r="Z955" s="10" t="s">
        <v>114</v>
      </c>
      <c r="AA955" s="10">
        <v>2</v>
      </c>
      <c r="AB955" s="74">
        <v>56193.404916559928</v>
      </c>
      <c r="AC955" s="10">
        <v>1</v>
      </c>
      <c r="AD955" s="10">
        <v>1</v>
      </c>
      <c r="AE955" s="81">
        <v>61.111499999999999</v>
      </c>
      <c r="AF955" s="81">
        <v>60.415500000000002</v>
      </c>
      <c r="AG955" s="81">
        <v>-0.69599999999999995</v>
      </c>
      <c r="AH955" s="10">
        <v>0</v>
      </c>
      <c r="AI955" s="74">
        <v>0</v>
      </c>
      <c r="AJ955" s="74">
        <f>Table1[[#This Row],[Improvement Payment Amount]]+Table1[[#This Row],[Incentive Payment Amount]]</f>
        <v>56193.404916559928</v>
      </c>
      <c r="AK955" s="3">
        <v>56193.404916559928</v>
      </c>
      <c r="AL955" s="3">
        <v>0</v>
      </c>
      <c r="AM955" s="3">
        <v>56193.404916559928</v>
      </c>
    </row>
    <row r="956" spans="1:39" ht="17.100000000000001" customHeight="1" x14ac:dyDescent="0.25">
      <c r="A956" s="82">
        <v>950000013</v>
      </c>
      <c r="B956" s="83" t="s">
        <v>503</v>
      </c>
      <c r="C956" s="10">
        <v>1376593004</v>
      </c>
      <c r="D956" s="10">
        <v>206190662</v>
      </c>
      <c r="E956" s="84">
        <v>5701</v>
      </c>
      <c r="F956" s="84">
        <v>0</v>
      </c>
      <c r="G956" s="84">
        <v>23885</v>
      </c>
      <c r="H956" s="84">
        <v>29586</v>
      </c>
      <c r="I956" s="77">
        <v>0</v>
      </c>
      <c r="J956" s="77">
        <v>2.1126760000000001E-2</v>
      </c>
      <c r="K956" s="77">
        <v>4.0609140000000002E-2</v>
      </c>
      <c r="L956" s="77">
        <v>0.91358024999999998</v>
      </c>
      <c r="M956" s="77">
        <v>0.82417582</v>
      </c>
      <c r="N956" s="77">
        <v>3.1914890000000001E-2</v>
      </c>
      <c r="O956" s="77">
        <v>0.29090908999999998</v>
      </c>
      <c r="P956" s="77">
        <v>0.05</v>
      </c>
      <c r="Q956" s="77">
        <v>0</v>
      </c>
      <c r="R956" s="77">
        <v>0.23952096</v>
      </c>
      <c r="S956" s="77">
        <v>0.16340041</v>
      </c>
      <c r="T956" s="77">
        <v>0.78481012999999999</v>
      </c>
      <c r="U956" s="77" t="s">
        <v>1146</v>
      </c>
      <c r="V956" s="10">
        <v>1</v>
      </c>
      <c r="W956" s="85">
        <v>0.98701298999999998</v>
      </c>
      <c r="X956" s="81">
        <v>26.111000000000001</v>
      </c>
      <c r="Y956" s="81">
        <v>26.111000000000001</v>
      </c>
      <c r="Z956" s="10" t="s">
        <v>78</v>
      </c>
      <c r="AA956" s="10" t="s">
        <v>36</v>
      </c>
      <c r="AB956" s="74">
        <v>0</v>
      </c>
      <c r="AC956" s="10">
        <v>1</v>
      </c>
      <c r="AD956" s="10">
        <v>0</v>
      </c>
      <c r="AE956" s="81">
        <v>33.333500000000001</v>
      </c>
      <c r="AF956" s="81">
        <v>26.111000000000001</v>
      </c>
      <c r="AG956" s="81">
        <v>-7.2225000000000001</v>
      </c>
      <c r="AH956" s="10">
        <v>0</v>
      </c>
      <c r="AI956" s="74">
        <v>0</v>
      </c>
      <c r="AJ956" s="74">
        <f>Table1[[#This Row],[Improvement Payment Amount]]+Table1[[#This Row],[Incentive Payment Amount]]</f>
        <v>0</v>
      </c>
      <c r="AK956" s="3">
        <v>0</v>
      </c>
      <c r="AL956" s="3">
        <v>0</v>
      </c>
      <c r="AM956" s="3">
        <v>0</v>
      </c>
    </row>
    <row r="957" spans="1:39" ht="17.100000000000001" customHeight="1" x14ac:dyDescent="0.25">
      <c r="A957" s="82">
        <v>950000014</v>
      </c>
      <c r="B957" s="83" t="s">
        <v>504</v>
      </c>
      <c r="C957" s="10">
        <v>1992885958</v>
      </c>
      <c r="D957" s="10">
        <v>206190329</v>
      </c>
      <c r="E957" s="84">
        <v>2151</v>
      </c>
      <c r="F957" s="84">
        <v>2396</v>
      </c>
      <c r="G957" s="84">
        <v>17245</v>
      </c>
      <c r="H957" s="84">
        <v>21792</v>
      </c>
      <c r="I957" s="77">
        <v>0</v>
      </c>
      <c r="J957" s="77">
        <v>3.9215700000000001E-3</v>
      </c>
      <c r="K957" s="77">
        <v>1.234568E-2</v>
      </c>
      <c r="L957" s="77">
        <v>0.13725490000000001</v>
      </c>
      <c r="M957" s="77">
        <v>9.1503269999999998E-2</v>
      </c>
      <c r="N957" s="77">
        <v>1.9672129999999999E-2</v>
      </c>
      <c r="O957" s="77">
        <v>0.35593219999999998</v>
      </c>
      <c r="P957" s="77">
        <v>0.12658227999999999</v>
      </c>
      <c r="Q957" s="77">
        <v>0.10204082</v>
      </c>
      <c r="R957" s="77">
        <v>0.17948718</v>
      </c>
      <c r="S957" s="77">
        <v>0.12759572999999999</v>
      </c>
      <c r="T957" s="77">
        <v>0.80392156999999997</v>
      </c>
      <c r="U957" s="77" t="s">
        <v>1146</v>
      </c>
      <c r="V957" s="10">
        <v>1</v>
      </c>
      <c r="W957" s="85">
        <v>0.96356275000000002</v>
      </c>
      <c r="X957" s="81">
        <v>36.667999999999999</v>
      </c>
      <c r="Y957" s="81">
        <v>36.667999999999999</v>
      </c>
      <c r="Z957" s="10" t="s">
        <v>114</v>
      </c>
      <c r="AA957" s="10">
        <v>1</v>
      </c>
      <c r="AB957" s="74">
        <v>0</v>
      </c>
      <c r="AC957" s="10">
        <v>1</v>
      </c>
      <c r="AD957" s="10">
        <v>1</v>
      </c>
      <c r="AE957" s="81">
        <v>33.332999999999998</v>
      </c>
      <c r="AF957" s="81">
        <v>36.667999999999999</v>
      </c>
      <c r="AG957" s="81">
        <v>3.335</v>
      </c>
      <c r="AH957" s="10">
        <v>0</v>
      </c>
      <c r="AI957" s="74">
        <v>0</v>
      </c>
      <c r="AJ957" s="74">
        <f>Table1[[#This Row],[Improvement Payment Amount]]+Table1[[#This Row],[Incentive Payment Amount]]</f>
        <v>0</v>
      </c>
      <c r="AK957" s="3">
        <v>0</v>
      </c>
      <c r="AL957" s="3">
        <v>0</v>
      </c>
      <c r="AM957" s="3">
        <v>0</v>
      </c>
    </row>
    <row r="958" spans="1:39" ht="17.100000000000001" customHeight="1" x14ac:dyDescent="0.25">
      <c r="A958" s="82">
        <v>950000015</v>
      </c>
      <c r="B958" s="83" t="s">
        <v>505</v>
      </c>
      <c r="C958" s="10">
        <v>1396806998</v>
      </c>
      <c r="D958" s="10">
        <v>206190285</v>
      </c>
      <c r="E958" s="84">
        <v>478</v>
      </c>
      <c r="F958" s="84">
        <v>0</v>
      </c>
      <c r="G958" s="84">
        <v>12592</v>
      </c>
      <c r="H958" s="84">
        <v>13070</v>
      </c>
      <c r="I958" s="77">
        <v>5.2083299999999997E-3</v>
      </c>
      <c r="J958" s="77">
        <v>1.1764709999999999E-2</v>
      </c>
      <c r="K958" s="77">
        <v>0</v>
      </c>
      <c r="L958" s="77">
        <v>1</v>
      </c>
      <c r="M958" s="77">
        <v>1</v>
      </c>
      <c r="N958" s="77">
        <v>9.8484849999999999E-2</v>
      </c>
      <c r="O958" s="77">
        <v>0.15217391</v>
      </c>
      <c r="P958" s="77">
        <v>0</v>
      </c>
      <c r="Q958" s="77">
        <v>0</v>
      </c>
      <c r="R958" s="77">
        <v>0.10852713</v>
      </c>
      <c r="S958" s="77">
        <v>0.19251662</v>
      </c>
      <c r="T958" s="77">
        <v>0.95652174000000001</v>
      </c>
      <c r="U958" s="77" t="s">
        <v>1146</v>
      </c>
      <c r="V958" s="10">
        <v>1</v>
      </c>
      <c r="W958" s="85">
        <v>0.98067632999999998</v>
      </c>
      <c r="X958" s="81">
        <v>63.054000000000002</v>
      </c>
      <c r="Y958" s="81">
        <v>63.054000000000002</v>
      </c>
      <c r="Z958" s="10" t="s">
        <v>114</v>
      </c>
      <c r="AA958" s="10">
        <v>2</v>
      </c>
      <c r="AB958" s="74">
        <v>36113.871380215285</v>
      </c>
      <c r="AC958" s="10">
        <v>1</v>
      </c>
      <c r="AD958" s="10">
        <v>1</v>
      </c>
      <c r="AE958" s="81">
        <v>56.250187500000003</v>
      </c>
      <c r="AF958" s="81">
        <v>63.054000000000002</v>
      </c>
      <c r="AG958" s="81">
        <v>6.8038100000000004</v>
      </c>
      <c r="AH958" s="10">
        <v>0</v>
      </c>
      <c r="AI958" s="74">
        <v>0</v>
      </c>
      <c r="AJ958" s="74">
        <f>Table1[[#This Row],[Improvement Payment Amount]]+Table1[[#This Row],[Incentive Payment Amount]]</f>
        <v>36113.871380215285</v>
      </c>
      <c r="AK958" s="3">
        <v>36113.871380215285</v>
      </c>
      <c r="AL958" s="3">
        <v>0</v>
      </c>
      <c r="AM958" s="3">
        <v>36113.871380215285</v>
      </c>
    </row>
    <row r="959" spans="1:39" ht="17.100000000000001" customHeight="1" x14ac:dyDescent="0.25">
      <c r="A959" s="82">
        <v>950000018</v>
      </c>
      <c r="B959" s="83" t="s">
        <v>1078</v>
      </c>
      <c r="C959" s="10">
        <v>1356506729</v>
      </c>
      <c r="D959" s="10">
        <v>206190537</v>
      </c>
      <c r="E959" s="84">
        <v>3627</v>
      </c>
      <c r="F959" s="84">
        <v>0</v>
      </c>
      <c r="G959" s="84">
        <v>22371</v>
      </c>
      <c r="H959" s="84">
        <v>25998</v>
      </c>
      <c r="I959" s="77">
        <v>0</v>
      </c>
      <c r="J959" s="77">
        <v>1.204819E-2</v>
      </c>
      <c r="K959" s="77">
        <v>0</v>
      </c>
      <c r="L959" s="77">
        <v>1</v>
      </c>
      <c r="M959" s="77">
        <v>1</v>
      </c>
      <c r="N959" s="77">
        <v>0</v>
      </c>
      <c r="O959" s="77">
        <v>3.3707870000000001E-2</v>
      </c>
      <c r="P959" s="77">
        <v>0</v>
      </c>
      <c r="Q959" s="77">
        <v>0</v>
      </c>
      <c r="R959" s="77">
        <v>1.421801E-2</v>
      </c>
      <c r="S959" s="77">
        <v>0.14114819000000001</v>
      </c>
      <c r="T959" s="77">
        <v>0.87341771999999995</v>
      </c>
      <c r="U959" s="77" t="s">
        <v>1146</v>
      </c>
      <c r="V959" s="10">
        <v>1</v>
      </c>
      <c r="W959" s="85">
        <v>0.98533724</v>
      </c>
      <c r="X959" s="81">
        <v>89.444000000000003</v>
      </c>
      <c r="Y959" s="81">
        <v>89.444000000000003</v>
      </c>
      <c r="Z959" s="10" t="s">
        <v>114</v>
      </c>
      <c r="AA959" s="10">
        <v>3</v>
      </c>
      <c r="AB959" s="74">
        <v>107753.07132473262</v>
      </c>
      <c r="AC959" s="10">
        <v>1</v>
      </c>
      <c r="AD959" s="10">
        <v>1</v>
      </c>
      <c r="AE959" s="81">
        <v>83.333500000000001</v>
      </c>
      <c r="AF959" s="81">
        <v>89.444000000000003</v>
      </c>
      <c r="AG959" s="81">
        <v>6.1105</v>
      </c>
      <c r="AH959" s="10">
        <v>0</v>
      </c>
      <c r="AI959" s="74">
        <v>0</v>
      </c>
      <c r="AJ959" s="74">
        <f>Table1[[#This Row],[Improvement Payment Amount]]+Table1[[#This Row],[Incentive Payment Amount]]</f>
        <v>107753.07132473262</v>
      </c>
      <c r="AK959" s="3">
        <v>107753.07132473262</v>
      </c>
      <c r="AL959" s="3">
        <v>0</v>
      </c>
      <c r="AM959" s="3">
        <v>107753.07132473262</v>
      </c>
    </row>
    <row r="960" spans="1:39" ht="17.100000000000001" customHeight="1" x14ac:dyDescent="0.25">
      <c r="A960" s="82">
        <v>950000019</v>
      </c>
      <c r="B960" s="83" t="s">
        <v>1079</v>
      </c>
      <c r="C960" s="10">
        <v>1770083990</v>
      </c>
      <c r="D960" s="10">
        <v>206190540</v>
      </c>
      <c r="E960" s="84">
        <v>2458</v>
      </c>
      <c r="F960" s="84">
        <v>0</v>
      </c>
      <c r="G960" s="84">
        <v>17487</v>
      </c>
      <c r="H960" s="84">
        <v>19945</v>
      </c>
      <c r="I960" s="77">
        <v>0</v>
      </c>
      <c r="J960" s="77">
        <v>0</v>
      </c>
      <c r="K960" s="77">
        <v>6.8493199999999999E-3</v>
      </c>
      <c r="L960" s="77">
        <v>0.94117647000000004</v>
      </c>
      <c r="M960" s="77">
        <v>0.86082473999999998</v>
      </c>
      <c r="N960" s="77">
        <v>0</v>
      </c>
      <c r="O960" s="77">
        <v>0.41463414999999998</v>
      </c>
      <c r="P960" s="77">
        <v>2.1582730000000001E-2</v>
      </c>
      <c r="Q960" s="77">
        <v>0</v>
      </c>
      <c r="R960" s="77">
        <v>7.0866139999999994E-2</v>
      </c>
      <c r="S960" s="77">
        <v>0.19092402999999999</v>
      </c>
      <c r="T960" s="77">
        <v>0.86746988000000003</v>
      </c>
      <c r="U960" s="77" t="s">
        <v>1146</v>
      </c>
      <c r="V960" s="10">
        <v>1</v>
      </c>
      <c r="W960" s="85">
        <v>1</v>
      </c>
      <c r="X960" s="81">
        <v>55.139499999999998</v>
      </c>
      <c r="Y960" s="81">
        <v>55.139499999999998</v>
      </c>
      <c r="Z960" s="10" t="s">
        <v>114</v>
      </c>
      <c r="AA960" s="10">
        <v>2</v>
      </c>
      <c r="AB960" s="74">
        <v>55110.26508633465</v>
      </c>
      <c r="AC960" s="10">
        <v>1</v>
      </c>
      <c r="AD960" s="10">
        <v>1</v>
      </c>
      <c r="AE960" s="81">
        <v>43.750062499999999</v>
      </c>
      <c r="AF960" s="81">
        <v>55.139499999999998</v>
      </c>
      <c r="AG960" s="81">
        <v>11.38944</v>
      </c>
      <c r="AH960" s="10">
        <v>0</v>
      </c>
      <c r="AI960" s="74">
        <v>0</v>
      </c>
      <c r="AJ960" s="74">
        <f>Table1[[#This Row],[Improvement Payment Amount]]+Table1[[#This Row],[Incentive Payment Amount]]</f>
        <v>55110.26508633465</v>
      </c>
      <c r="AK960" s="3">
        <v>55110.26508633465</v>
      </c>
      <c r="AL960" s="3">
        <v>0</v>
      </c>
      <c r="AM960" s="3">
        <v>55110.26508633465</v>
      </c>
    </row>
    <row r="961" spans="1:39" ht="17.100000000000001" customHeight="1" x14ac:dyDescent="0.25">
      <c r="A961" s="82">
        <v>950000023</v>
      </c>
      <c r="B961" s="83" t="s">
        <v>506</v>
      </c>
      <c r="C961" s="10">
        <v>1124003629</v>
      </c>
      <c r="D961" s="10">
        <v>206190792</v>
      </c>
      <c r="E961" s="84">
        <v>1649</v>
      </c>
      <c r="F961" s="84">
        <v>0</v>
      </c>
      <c r="G961" s="84">
        <v>13225</v>
      </c>
      <c r="H961" s="84">
        <v>14874</v>
      </c>
      <c r="I961" s="77">
        <v>0</v>
      </c>
      <c r="J961" s="77">
        <v>1.8633540000000001E-2</v>
      </c>
      <c r="K961" s="77">
        <v>5.2910099999999996E-3</v>
      </c>
      <c r="L961" s="77">
        <v>1</v>
      </c>
      <c r="M961" s="77">
        <v>1</v>
      </c>
      <c r="N961" s="77">
        <v>0</v>
      </c>
      <c r="O961" s="77">
        <v>0.43636364</v>
      </c>
      <c r="P961" s="77">
        <v>0</v>
      </c>
      <c r="Q961" s="77">
        <v>7.2463800000000002E-3</v>
      </c>
      <c r="R961" s="77">
        <v>1.8264840000000001E-2</v>
      </c>
      <c r="S961" s="77">
        <v>0.23088632000000001</v>
      </c>
      <c r="T961" s="77">
        <v>1</v>
      </c>
      <c r="U961" s="77" t="s">
        <v>1146</v>
      </c>
      <c r="V961" s="10">
        <v>1</v>
      </c>
      <c r="W961" s="85">
        <v>0.99401198000000002</v>
      </c>
      <c r="X961" s="81">
        <v>65.6935</v>
      </c>
      <c r="Y961" s="81">
        <v>65.6935</v>
      </c>
      <c r="Z961" s="10" t="s">
        <v>114</v>
      </c>
      <c r="AA961" s="10">
        <v>2</v>
      </c>
      <c r="AB961" s="74">
        <v>41098.525088701004</v>
      </c>
      <c r="AC961" s="10">
        <v>1</v>
      </c>
      <c r="AD961" s="10">
        <v>1</v>
      </c>
      <c r="AE961" s="81">
        <v>30.555624999999999</v>
      </c>
      <c r="AF961" s="81">
        <v>65.6935</v>
      </c>
      <c r="AG961" s="81">
        <v>35.137869999999999</v>
      </c>
      <c r="AH961" s="10">
        <v>1</v>
      </c>
      <c r="AI961" s="74">
        <v>14509.326893019952</v>
      </c>
      <c r="AJ961" s="74">
        <f>Table1[[#This Row],[Improvement Payment Amount]]+Table1[[#This Row],[Incentive Payment Amount]]</f>
        <v>55607.85198172096</v>
      </c>
      <c r="AK961" s="3">
        <v>55607.85198172096</v>
      </c>
      <c r="AL961" s="3">
        <v>0</v>
      </c>
      <c r="AM961" s="3">
        <v>55607.85198172096</v>
      </c>
    </row>
    <row r="962" spans="1:39" ht="17.100000000000001" customHeight="1" x14ac:dyDescent="0.25">
      <c r="A962" s="82">
        <v>950000026</v>
      </c>
      <c r="B962" s="83" t="s">
        <v>507</v>
      </c>
      <c r="C962" s="10">
        <v>1750670469</v>
      </c>
      <c r="D962" s="10">
        <v>206190679</v>
      </c>
      <c r="E962" s="84">
        <v>1272</v>
      </c>
      <c r="F962" s="84">
        <v>0</v>
      </c>
      <c r="G962" s="84">
        <v>6923</v>
      </c>
      <c r="H962" s="84">
        <v>8195</v>
      </c>
      <c r="I962" s="77">
        <v>0</v>
      </c>
      <c r="J962" s="77">
        <v>0</v>
      </c>
      <c r="K962" s="77">
        <v>0</v>
      </c>
      <c r="L962" s="77">
        <v>1</v>
      </c>
      <c r="M962" s="77">
        <v>1</v>
      </c>
      <c r="N962" s="77">
        <v>0</v>
      </c>
      <c r="O962" s="77">
        <v>1.8181820000000001E-2</v>
      </c>
      <c r="P962" s="77">
        <v>0</v>
      </c>
      <c r="Q962" s="77">
        <v>0</v>
      </c>
      <c r="R962" s="77">
        <v>8.77193E-2</v>
      </c>
      <c r="S962" s="77">
        <v>0.33107980999999997</v>
      </c>
      <c r="T962" s="77" t="s">
        <v>11</v>
      </c>
      <c r="U962" s="77" t="s">
        <v>1146</v>
      </c>
      <c r="V962" s="10">
        <v>1</v>
      </c>
      <c r="W962" s="85">
        <v>0.98963730999999999</v>
      </c>
      <c r="X962" s="81">
        <v>82.186800000000005</v>
      </c>
      <c r="Y962" s="81">
        <v>82.186800000000005</v>
      </c>
      <c r="Z962" s="10" t="s">
        <v>114</v>
      </c>
      <c r="AA962" s="10">
        <v>3</v>
      </c>
      <c r="AB962" s="74">
        <v>33965.551946541418</v>
      </c>
      <c r="AC962" s="10">
        <v>1</v>
      </c>
      <c r="AD962" s="10">
        <v>1</v>
      </c>
      <c r="AE962" s="81">
        <v>38.889249999999997</v>
      </c>
      <c r="AF962" s="81">
        <v>82.186800000000005</v>
      </c>
      <c r="AG962" s="81">
        <v>43.297550000000001</v>
      </c>
      <c r="AH962" s="10">
        <v>1</v>
      </c>
      <c r="AI962" s="74">
        <v>7994.0791910917378</v>
      </c>
      <c r="AJ962" s="74">
        <f>Table1[[#This Row],[Improvement Payment Amount]]+Table1[[#This Row],[Incentive Payment Amount]]</f>
        <v>41959.631137633158</v>
      </c>
      <c r="AK962" s="3">
        <v>41959.631137633158</v>
      </c>
      <c r="AL962" s="3">
        <v>0</v>
      </c>
      <c r="AM962" s="3">
        <v>41959.631137633158</v>
      </c>
    </row>
    <row r="963" spans="1:39" ht="17.100000000000001" customHeight="1" x14ac:dyDescent="0.25">
      <c r="A963" s="82">
        <v>950000027</v>
      </c>
      <c r="B963" s="83" t="s">
        <v>1080</v>
      </c>
      <c r="C963" s="10">
        <v>1851763908</v>
      </c>
      <c r="D963" s="10">
        <v>206190167</v>
      </c>
      <c r="E963" s="84">
        <v>1210</v>
      </c>
      <c r="F963" s="84">
        <v>0</v>
      </c>
      <c r="G963" s="84">
        <v>12623</v>
      </c>
      <c r="H963" s="84">
        <v>13833</v>
      </c>
      <c r="I963" s="77">
        <v>0</v>
      </c>
      <c r="J963" s="77">
        <v>0</v>
      </c>
      <c r="K963" s="77" t="s">
        <v>11</v>
      </c>
      <c r="L963" s="77">
        <v>1</v>
      </c>
      <c r="M963" s="77">
        <v>1</v>
      </c>
      <c r="N963" s="77">
        <v>0</v>
      </c>
      <c r="O963" s="77">
        <v>4.2553189999999998E-2</v>
      </c>
      <c r="P963" s="77">
        <v>0</v>
      </c>
      <c r="Q963" s="77">
        <v>0</v>
      </c>
      <c r="R963" s="77">
        <v>0.13095238000000001</v>
      </c>
      <c r="S963" s="77" t="s">
        <v>11</v>
      </c>
      <c r="T963" s="77">
        <v>0.77500000000000002</v>
      </c>
      <c r="U963" s="77" t="s">
        <v>1146</v>
      </c>
      <c r="V963" s="10">
        <v>1</v>
      </c>
      <c r="W963" s="85">
        <v>0.97468354000000001</v>
      </c>
      <c r="X963" s="81">
        <v>79.641999999999996</v>
      </c>
      <c r="Y963" s="81">
        <v>79.641999999999996</v>
      </c>
      <c r="Z963" s="10" t="s">
        <v>114</v>
      </c>
      <c r="AA963" s="10">
        <v>3</v>
      </c>
      <c r="AB963" s="74">
        <v>57333.188538927083</v>
      </c>
      <c r="AC963" s="10">
        <v>1</v>
      </c>
      <c r="AD963" s="10">
        <v>1</v>
      </c>
      <c r="AE963" s="81">
        <v>68.749812500000004</v>
      </c>
      <c r="AF963" s="81">
        <v>79.641999999999996</v>
      </c>
      <c r="AG963" s="81">
        <v>10.892189999999999</v>
      </c>
      <c r="AH963" s="10">
        <v>0</v>
      </c>
      <c r="AI963" s="74">
        <v>0</v>
      </c>
      <c r="AJ963" s="74">
        <f>Table1[[#This Row],[Improvement Payment Amount]]+Table1[[#This Row],[Incentive Payment Amount]]</f>
        <v>57333.188538927083</v>
      </c>
      <c r="AK963" s="3">
        <v>57333.188538927083</v>
      </c>
      <c r="AL963" s="3">
        <v>0</v>
      </c>
      <c r="AM963" s="3">
        <v>57333.188538927083</v>
      </c>
    </row>
    <row r="964" spans="1:39" ht="17.100000000000001" customHeight="1" x14ac:dyDescent="0.25">
      <c r="A964" s="82">
        <v>950000029</v>
      </c>
      <c r="B964" s="83" t="s">
        <v>1081</v>
      </c>
      <c r="C964" s="10">
        <v>1659934974</v>
      </c>
      <c r="D964" s="10">
        <v>206190275</v>
      </c>
      <c r="E964" s="84">
        <v>525</v>
      </c>
      <c r="F964" s="84">
        <v>0</v>
      </c>
      <c r="G964" s="84">
        <v>12444</v>
      </c>
      <c r="H964" s="84">
        <v>12969</v>
      </c>
      <c r="I964" s="77">
        <v>0</v>
      </c>
      <c r="J964" s="77">
        <v>3.5211270000000003E-2</v>
      </c>
      <c r="K964" s="77">
        <v>0</v>
      </c>
      <c r="L964" s="77">
        <v>1</v>
      </c>
      <c r="M964" s="77">
        <v>1</v>
      </c>
      <c r="N964" s="77">
        <v>0</v>
      </c>
      <c r="O964" s="77">
        <v>0.22580644999999999</v>
      </c>
      <c r="P964" s="77">
        <v>4.6376809999999997E-2</v>
      </c>
      <c r="Q964" s="77">
        <v>0</v>
      </c>
      <c r="R964" s="77">
        <v>2.6490070000000001E-2</v>
      </c>
      <c r="S964" s="77">
        <v>0.21548877999999999</v>
      </c>
      <c r="T964" s="77" t="s">
        <v>11</v>
      </c>
      <c r="U964" s="77" t="s">
        <v>1146</v>
      </c>
      <c r="V964" s="10">
        <v>1</v>
      </c>
      <c r="W964" s="85">
        <v>0.99514563</v>
      </c>
      <c r="X964" s="81">
        <v>64.374499999999998</v>
      </c>
      <c r="Y964" s="81">
        <v>64.374499999999998</v>
      </c>
      <c r="Z964" s="10" t="s">
        <v>114</v>
      </c>
      <c r="AA964" s="10">
        <v>2</v>
      </c>
      <c r="AB964" s="74">
        <v>35834.797087223567</v>
      </c>
      <c r="AC964" s="10">
        <v>1</v>
      </c>
      <c r="AD964" s="10">
        <v>1</v>
      </c>
      <c r="AE964" s="81">
        <v>50.000250000000001</v>
      </c>
      <c r="AF964" s="81">
        <v>64.374499999999998</v>
      </c>
      <c r="AG964" s="81">
        <v>14.37425</v>
      </c>
      <c r="AH964" s="10">
        <v>0</v>
      </c>
      <c r="AI964" s="74">
        <v>0</v>
      </c>
      <c r="AJ964" s="74">
        <f>Table1[[#This Row],[Improvement Payment Amount]]+Table1[[#This Row],[Incentive Payment Amount]]</f>
        <v>35834.797087223567</v>
      </c>
      <c r="AK964" s="3">
        <v>35834.797087223567</v>
      </c>
      <c r="AL964" s="3">
        <v>0</v>
      </c>
      <c r="AM964" s="3">
        <v>35834.797087223567</v>
      </c>
    </row>
    <row r="965" spans="1:39" ht="17.100000000000001" customHeight="1" x14ac:dyDescent="0.25">
      <c r="A965" s="82">
        <v>950000030</v>
      </c>
      <c r="B965" s="83" t="s">
        <v>508</v>
      </c>
      <c r="C965" s="10">
        <v>1477547024</v>
      </c>
      <c r="D965" s="10">
        <v>206190109</v>
      </c>
      <c r="E965" s="84">
        <v>931</v>
      </c>
      <c r="F965" s="84">
        <v>0</v>
      </c>
      <c r="G965" s="84">
        <v>13629</v>
      </c>
      <c r="H965" s="84">
        <v>14560</v>
      </c>
      <c r="I965" s="77">
        <v>0</v>
      </c>
      <c r="J965" s="77">
        <v>2.0833330000000001E-2</v>
      </c>
      <c r="K965" s="77">
        <v>0</v>
      </c>
      <c r="L965" s="77">
        <v>0.99209486000000002</v>
      </c>
      <c r="M965" s="77">
        <v>0.97560975999999999</v>
      </c>
      <c r="N965" s="77">
        <v>0</v>
      </c>
      <c r="O965" s="77">
        <v>0.24074074000000001</v>
      </c>
      <c r="P965" s="77">
        <v>9.1503269999999998E-2</v>
      </c>
      <c r="Q965" s="77">
        <v>5.8139530000000002E-2</v>
      </c>
      <c r="R965" s="77">
        <v>0.1015625</v>
      </c>
      <c r="S965" s="77">
        <v>0.15289402999999999</v>
      </c>
      <c r="T965" s="77">
        <v>0.66666667000000002</v>
      </c>
      <c r="U965" s="77" t="s">
        <v>1146</v>
      </c>
      <c r="V965" s="10">
        <v>1</v>
      </c>
      <c r="W965" s="85">
        <v>0.99199999999999999</v>
      </c>
      <c r="X965" s="81">
        <v>47.222999999999999</v>
      </c>
      <c r="Y965" s="81">
        <v>47.222999999999999</v>
      </c>
      <c r="Z965" s="10" t="s">
        <v>114</v>
      </c>
      <c r="AA965" s="10">
        <v>1</v>
      </c>
      <c r="AB965" s="74">
        <v>0</v>
      </c>
      <c r="AC965" s="10">
        <v>1</v>
      </c>
      <c r="AD965" s="10">
        <v>1</v>
      </c>
      <c r="AE965" s="81">
        <v>43.750062499999999</v>
      </c>
      <c r="AF965" s="81">
        <v>47.222999999999999</v>
      </c>
      <c r="AG965" s="81">
        <v>3.4729399999999999</v>
      </c>
      <c r="AH965" s="10">
        <v>0</v>
      </c>
      <c r="AI965" s="74">
        <v>0</v>
      </c>
      <c r="AJ965" s="74">
        <f>Table1[[#This Row],[Improvement Payment Amount]]+Table1[[#This Row],[Incentive Payment Amount]]</f>
        <v>0</v>
      </c>
      <c r="AK965" s="3">
        <v>0</v>
      </c>
      <c r="AL965" s="3">
        <v>0</v>
      </c>
      <c r="AM965" s="3">
        <v>0</v>
      </c>
    </row>
    <row r="966" spans="1:39" ht="17.100000000000001" customHeight="1" x14ac:dyDescent="0.25">
      <c r="A966" s="82">
        <v>950000031</v>
      </c>
      <c r="B966" s="83" t="s">
        <v>509</v>
      </c>
      <c r="C966" s="10">
        <v>1194805630</v>
      </c>
      <c r="D966" s="10">
        <v>206190194</v>
      </c>
      <c r="E966" s="84">
        <v>1269</v>
      </c>
      <c r="F966" s="84">
        <v>0</v>
      </c>
      <c r="G966" s="84">
        <v>25916</v>
      </c>
      <c r="H966" s="84">
        <v>27185</v>
      </c>
      <c r="I966" s="77">
        <v>4.2016800000000002E-3</v>
      </c>
      <c r="J966" s="77">
        <v>2.4390240000000001E-2</v>
      </c>
      <c r="K966" s="77">
        <v>0</v>
      </c>
      <c r="L966" s="77">
        <v>0.66225166000000002</v>
      </c>
      <c r="M966" s="77">
        <v>0.60944206000000001</v>
      </c>
      <c r="N966" s="77">
        <v>1.0256410000000001E-2</v>
      </c>
      <c r="O966" s="77" t="s">
        <v>11</v>
      </c>
      <c r="P966" s="77">
        <v>0.10067114000000001</v>
      </c>
      <c r="Q966" s="77">
        <v>0</v>
      </c>
      <c r="R966" s="77">
        <v>0.21341462999999999</v>
      </c>
      <c r="S966" s="77">
        <v>0.12260077</v>
      </c>
      <c r="T966" s="77">
        <v>0.79268293000000001</v>
      </c>
      <c r="U966" s="77" t="s">
        <v>1146</v>
      </c>
      <c r="V966" s="10">
        <v>1</v>
      </c>
      <c r="W966" s="85">
        <v>0.97972972999999997</v>
      </c>
      <c r="X966" s="81">
        <v>52.500999999999998</v>
      </c>
      <c r="Y966" s="81">
        <v>52.500999999999998</v>
      </c>
      <c r="Z966" s="10" t="s">
        <v>78</v>
      </c>
      <c r="AA966" s="10" t="s">
        <v>36</v>
      </c>
      <c r="AB966" s="74">
        <v>0</v>
      </c>
      <c r="AC966" s="10">
        <v>1</v>
      </c>
      <c r="AD966" s="10">
        <v>0</v>
      </c>
      <c r="AE966" s="81">
        <v>30.555375000000002</v>
      </c>
      <c r="AF966" s="81">
        <v>52.500999999999998</v>
      </c>
      <c r="AG966" s="81">
        <v>21.945620000000002</v>
      </c>
      <c r="AH966" s="10">
        <v>1</v>
      </c>
      <c r="AI966" s="74">
        <v>0</v>
      </c>
      <c r="AJ966" s="74">
        <f>Table1[[#This Row],[Improvement Payment Amount]]+Table1[[#This Row],[Incentive Payment Amount]]</f>
        <v>0</v>
      </c>
      <c r="AK966" s="3">
        <v>0</v>
      </c>
      <c r="AL966" s="3">
        <v>0</v>
      </c>
      <c r="AM966" s="3">
        <v>0</v>
      </c>
    </row>
    <row r="967" spans="1:39" ht="17.100000000000001" customHeight="1" x14ac:dyDescent="0.25">
      <c r="A967" s="82">
        <v>950000032</v>
      </c>
      <c r="B967" s="83" t="s">
        <v>510</v>
      </c>
      <c r="C967" s="10">
        <v>1932215100</v>
      </c>
      <c r="D967" s="10">
        <v>206190193</v>
      </c>
      <c r="E967" s="84">
        <v>5117</v>
      </c>
      <c r="F967" s="84">
        <v>0</v>
      </c>
      <c r="G967" s="84">
        <v>18054</v>
      </c>
      <c r="H967" s="84">
        <v>23171</v>
      </c>
      <c r="I967" s="77">
        <v>0</v>
      </c>
      <c r="J967" s="77">
        <v>5.4347800000000002E-3</v>
      </c>
      <c r="K967" s="77">
        <v>0</v>
      </c>
      <c r="L967" s="77">
        <v>1</v>
      </c>
      <c r="M967" s="77">
        <v>1</v>
      </c>
      <c r="N967" s="77">
        <v>0</v>
      </c>
      <c r="O967" s="77">
        <v>0.18181818</v>
      </c>
      <c r="P967" s="77">
        <v>0</v>
      </c>
      <c r="Q967" s="77">
        <v>0</v>
      </c>
      <c r="R967" s="77">
        <v>1.7857140000000001E-2</v>
      </c>
      <c r="S967" s="77">
        <v>0.1214787</v>
      </c>
      <c r="T967" s="77">
        <v>0.20430108</v>
      </c>
      <c r="U967" s="77" t="s">
        <v>1146</v>
      </c>
      <c r="V967" s="10">
        <v>1</v>
      </c>
      <c r="W967" s="85">
        <v>0.92779783000000005</v>
      </c>
      <c r="X967" s="81">
        <v>89.444000000000003</v>
      </c>
      <c r="Y967" s="81">
        <v>89.444000000000003</v>
      </c>
      <c r="Z967" s="10" t="s">
        <v>411</v>
      </c>
      <c r="AA967" s="10" t="s">
        <v>36</v>
      </c>
      <c r="AB967" s="74">
        <v>0</v>
      </c>
      <c r="AC967" s="10">
        <v>1</v>
      </c>
      <c r="AD967" s="10">
        <v>0</v>
      </c>
      <c r="AE967" s="81">
        <v>38.889249999999997</v>
      </c>
      <c r="AF967" s="81">
        <v>89.444000000000003</v>
      </c>
      <c r="AG967" s="81">
        <v>50.554749999999999</v>
      </c>
      <c r="AH967" s="10">
        <v>1</v>
      </c>
      <c r="AI967" s="74">
        <v>0</v>
      </c>
      <c r="AJ967" s="74">
        <f>Table1[[#This Row],[Improvement Payment Amount]]+Table1[[#This Row],[Incentive Payment Amount]]</f>
        <v>0</v>
      </c>
      <c r="AK967" s="3">
        <v>0</v>
      </c>
      <c r="AL967" s="3">
        <v>0</v>
      </c>
      <c r="AM967" s="3">
        <v>0</v>
      </c>
    </row>
    <row r="968" spans="1:39" ht="17.100000000000001" customHeight="1" x14ac:dyDescent="0.25">
      <c r="A968" s="82">
        <v>950000033</v>
      </c>
      <c r="B968" s="83" t="s">
        <v>1082</v>
      </c>
      <c r="C968" s="10">
        <v>1558441022</v>
      </c>
      <c r="D968" s="10">
        <v>206190790</v>
      </c>
      <c r="E968" s="84">
        <v>2139</v>
      </c>
      <c r="F968" s="84">
        <v>0</v>
      </c>
      <c r="G968" s="84">
        <v>23337</v>
      </c>
      <c r="H968" s="84">
        <v>25476</v>
      </c>
      <c r="I968" s="77">
        <v>0</v>
      </c>
      <c r="J968" s="77">
        <v>0</v>
      </c>
      <c r="K968" s="77">
        <v>2.739726E-2</v>
      </c>
      <c r="L968" s="77">
        <v>0.95604396000000003</v>
      </c>
      <c r="M968" s="77">
        <v>0.93137254999999997</v>
      </c>
      <c r="N968" s="77">
        <v>1.5923570000000001E-2</v>
      </c>
      <c r="O968" s="77">
        <v>0.31818182</v>
      </c>
      <c r="P968" s="77">
        <v>3.4482760000000001E-2</v>
      </c>
      <c r="Q968" s="77">
        <v>3.663E-3</v>
      </c>
      <c r="R968" s="77">
        <v>0.20317460000000001</v>
      </c>
      <c r="S968" s="77">
        <v>0.16836983</v>
      </c>
      <c r="T968" s="77">
        <v>0.69879517999999996</v>
      </c>
      <c r="U968" s="77" t="s">
        <v>1146</v>
      </c>
      <c r="V968" s="10">
        <v>1</v>
      </c>
      <c r="W968" s="85">
        <v>0.98678414000000003</v>
      </c>
      <c r="X968" s="81">
        <v>28.749500000000001</v>
      </c>
      <c r="Y968" s="81">
        <v>28.749500000000001</v>
      </c>
      <c r="Z968" s="10" t="s">
        <v>114</v>
      </c>
      <c r="AA968" s="10">
        <v>1</v>
      </c>
      <c r="AB968" s="74">
        <v>0</v>
      </c>
      <c r="AC968" s="10">
        <v>1</v>
      </c>
      <c r="AD968" s="10">
        <v>1</v>
      </c>
      <c r="AE968" s="81">
        <v>58.333624999999998</v>
      </c>
      <c r="AF968" s="81">
        <v>28.749500000000001</v>
      </c>
      <c r="AG968" s="81">
        <v>-29.584129999999998</v>
      </c>
      <c r="AH968" s="10">
        <v>0</v>
      </c>
      <c r="AI968" s="74">
        <v>0</v>
      </c>
      <c r="AJ968" s="74">
        <f>Table1[[#This Row],[Improvement Payment Amount]]+Table1[[#This Row],[Incentive Payment Amount]]</f>
        <v>0</v>
      </c>
      <c r="AK968" s="3">
        <v>0</v>
      </c>
      <c r="AL968" s="3">
        <v>0</v>
      </c>
      <c r="AM968" s="3">
        <v>0</v>
      </c>
    </row>
    <row r="969" spans="1:39" ht="17.100000000000001" customHeight="1" x14ac:dyDescent="0.25">
      <c r="A969" s="82">
        <v>950000038</v>
      </c>
      <c r="B969" s="83" t="s">
        <v>511</v>
      </c>
      <c r="C969" s="10">
        <v>1972506327</v>
      </c>
      <c r="D969" s="10">
        <v>206190267</v>
      </c>
      <c r="E969" s="84">
        <v>1849</v>
      </c>
      <c r="F969" s="84">
        <v>0</v>
      </c>
      <c r="G969" s="84">
        <v>25172</v>
      </c>
      <c r="H969" s="84">
        <v>27021</v>
      </c>
      <c r="I969" s="77">
        <v>0</v>
      </c>
      <c r="J969" s="77">
        <v>2.7777779999999998E-2</v>
      </c>
      <c r="K969" s="77">
        <v>0</v>
      </c>
      <c r="L969" s="77">
        <v>0.97368421000000005</v>
      </c>
      <c r="M969" s="77">
        <v>0.95121951000000005</v>
      </c>
      <c r="N969" s="77">
        <v>2.9940120000000001E-2</v>
      </c>
      <c r="O969" s="77">
        <v>0.69090909</v>
      </c>
      <c r="P969" s="77">
        <v>0</v>
      </c>
      <c r="Q969" s="77">
        <v>9.1743099999999998E-3</v>
      </c>
      <c r="R969" s="77">
        <v>0.18939394000000001</v>
      </c>
      <c r="S969" s="77" t="s">
        <v>11</v>
      </c>
      <c r="T969" s="77">
        <v>0.75</v>
      </c>
      <c r="U969" s="77" t="s">
        <v>1146</v>
      </c>
      <c r="V969" s="10">
        <v>1</v>
      </c>
      <c r="W969" s="85">
        <v>0.98518519000000004</v>
      </c>
      <c r="X969" s="81">
        <v>43.5929</v>
      </c>
      <c r="Y969" s="81">
        <v>43.5929</v>
      </c>
      <c r="Z969" s="10" t="s">
        <v>114</v>
      </c>
      <c r="AA969" s="10">
        <v>1</v>
      </c>
      <c r="AB969" s="74">
        <v>0</v>
      </c>
      <c r="AC969" s="10">
        <v>1</v>
      </c>
      <c r="AD969" s="10">
        <v>1</v>
      </c>
      <c r="AE969" s="81">
        <v>50</v>
      </c>
      <c r="AF969" s="81">
        <v>43.5929</v>
      </c>
      <c r="AG969" s="81">
        <v>-6.4070999999999998</v>
      </c>
      <c r="AH969" s="10">
        <v>0</v>
      </c>
      <c r="AI969" s="74">
        <v>0</v>
      </c>
      <c r="AJ969" s="74">
        <f>Table1[[#This Row],[Improvement Payment Amount]]+Table1[[#This Row],[Incentive Payment Amount]]</f>
        <v>0</v>
      </c>
      <c r="AK969" s="3">
        <v>0</v>
      </c>
      <c r="AL969" s="3">
        <v>0</v>
      </c>
      <c r="AM969" s="3">
        <v>0</v>
      </c>
    </row>
    <row r="970" spans="1:39" ht="17.100000000000001" customHeight="1" x14ac:dyDescent="0.25">
      <c r="A970" s="82">
        <v>950000039</v>
      </c>
      <c r="B970" s="83" t="s">
        <v>512</v>
      </c>
      <c r="C970" s="10">
        <v>1528049954</v>
      </c>
      <c r="D970" s="10">
        <v>206190858</v>
      </c>
      <c r="E970" s="84">
        <v>2190</v>
      </c>
      <c r="F970" s="84">
        <v>0</v>
      </c>
      <c r="G970" s="84">
        <v>9601</v>
      </c>
      <c r="H970" s="84">
        <v>11791</v>
      </c>
      <c r="I970" s="77">
        <v>0</v>
      </c>
      <c r="J970" s="77">
        <v>2.264151E-2</v>
      </c>
      <c r="K970" s="77">
        <v>1.090909E-2</v>
      </c>
      <c r="L970" s="77">
        <v>0.86585365999999997</v>
      </c>
      <c r="M970" s="77">
        <v>0.85263157999999994</v>
      </c>
      <c r="N970" s="77">
        <v>2.9801319999999999E-2</v>
      </c>
      <c r="O970" s="77">
        <v>0.54807691999999997</v>
      </c>
      <c r="P970" s="77">
        <v>6.097561E-2</v>
      </c>
      <c r="Q970" s="77">
        <v>0</v>
      </c>
      <c r="R970" s="77">
        <v>0.12027491</v>
      </c>
      <c r="S970" s="77">
        <v>0.13323341999999999</v>
      </c>
      <c r="T970" s="77">
        <v>0.80263158000000001</v>
      </c>
      <c r="U970" s="77" t="s">
        <v>1146</v>
      </c>
      <c r="V970" s="10">
        <v>1</v>
      </c>
      <c r="W970" s="85">
        <v>1</v>
      </c>
      <c r="X970" s="81">
        <v>31.388999999999999</v>
      </c>
      <c r="Y970" s="81">
        <v>31.388999999999999</v>
      </c>
      <c r="Z970" s="10" t="s">
        <v>114</v>
      </c>
      <c r="AA970" s="10">
        <v>1</v>
      </c>
      <c r="AB970" s="74">
        <v>0</v>
      </c>
      <c r="AC970" s="10">
        <v>1</v>
      </c>
      <c r="AD970" s="10">
        <v>1</v>
      </c>
      <c r="AE970" s="81">
        <v>38.888750000000002</v>
      </c>
      <c r="AF970" s="81">
        <v>31.388999999999999</v>
      </c>
      <c r="AG970" s="81">
        <v>-7.4997499999999997</v>
      </c>
      <c r="AH970" s="10">
        <v>0</v>
      </c>
      <c r="AI970" s="74">
        <v>0</v>
      </c>
      <c r="AJ970" s="74">
        <f>Table1[[#This Row],[Improvement Payment Amount]]+Table1[[#This Row],[Incentive Payment Amount]]</f>
        <v>0</v>
      </c>
      <c r="AK970" s="3">
        <v>0</v>
      </c>
      <c r="AL970" s="3">
        <v>0</v>
      </c>
      <c r="AM970" s="3">
        <v>0</v>
      </c>
    </row>
    <row r="971" spans="1:39" ht="17.100000000000001" customHeight="1" x14ac:dyDescent="0.25">
      <c r="A971" s="82">
        <v>950000040</v>
      </c>
      <c r="B971" s="83" t="s">
        <v>513</v>
      </c>
      <c r="C971" s="10">
        <v>1992960363</v>
      </c>
      <c r="D971" s="10">
        <v>206190627</v>
      </c>
      <c r="E971" s="84">
        <v>2134</v>
      </c>
      <c r="F971" s="84">
        <v>3477</v>
      </c>
      <c r="G971" s="84">
        <v>6822</v>
      </c>
      <c r="H971" s="84">
        <v>12433</v>
      </c>
      <c r="I971" s="77">
        <v>1.181102E-2</v>
      </c>
      <c r="J971" s="77">
        <v>1.428571E-2</v>
      </c>
      <c r="K971" s="77">
        <v>0</v>
      </c>
      <c r="L971" s="77">
        <v>1</v>
      </c>
      <c r="M971" s="77">
        <v>1</v>
      </c>
      <c r="N971" s="77">
        <v>0</v>
      </c>
      <c r="O971" s="77">
        <v>0.10810810999999999</v>
      </c>
      <c r="P971" s="77">
        <v>0</v>
      </c>
      <c r="Q971" s="77">
        <v>0</v>
      </c>
      <c r="R971" s="77">
        <v>2.666667E-2</v>
      </c>
      <c r="S971" s="77">
        <v>0.19704215</v>
      </c>
      <c r="T971" s="77">
        <v>0.70588234999999999</v>
      </c>
      <c r="U971" s="77" t="s">
        <v>1146</v>
      </c>
      <c r="V971" s="10">
        <v>1</v>
      </c>
      <c r="W971" s="85">
        <v>0.97852760999999999</v>
      </c>
      <c r="X971" s="81">
        <v>73.61</v>
      </c>
      <c r="Y971" s="81">
        <v>73.61</v>
      </c>
      <c r="Z971" s="10" t="s">
        <v>114</v>
      </c>
      <c r="AA971" s="10">
        <v>3</v>
      </c>
      <c r="AB971" s="74">
        <v>51530.653734148807</v>
      </c>
      <c r="AC971" s="10">
        <v>1</v>
      </c>
      <c r="AD971" s="10">
        <v>1</v>
      </c>
      <c r="AE971" s="81">
        <v>75.000249999999994</v>
      </c>
      <c r="AF971" s="81">
        <v>73.61</v>
      </c>
      <c r="AG971" s="81">
        <v>-1.39025</v>
      </c>
      <c r="AH971" s="10">
        <v>0</v>
      </c>
      <c r="AI971" s="74">
        <v>0</v>
      </c>
      <c r="AJ971" s="74">
        <f>Table1[[#This Row],[Improvement Payment Amount]]+Table1[[#This Row],[Incentive Payment Amount]]</f>
        <v>51530.653734148807</v>
      </c>
      <c r="AK971" s="3">
        <v>51530.653734148807</v>
      </c>
      <c r="AL971" s="3">
        <v>0</v>
      </c>
      <c r="AM971" s="3">
        <v>51530.653734148807</v>
      </c>
    </row>
    <row r="972" spans="1:39" ht="17.100000000000001" customHeight="1" x14ac:dyDescent="0.25">
      <c r="A972" s="82">
        <v>950000041</v>
      </c>
      <c r="B972" s="83" t="s">
        <v>1083</v>
      </c>
      <c r="C972" s="10">
        <v>1639334006</v>
      </c>
      <c r="D972" s="10">
        <v>206190626</v>
      </c>
      <c r="E972" s="84">
        <v>2915</v>
      </c>
      <c r="F972" s="84">
        <v>0</v>
      </c>
      <c r="G972" s="84">
        <v>10775</v>
      </c>
      <c r="H972" s="84">
        <v>13690</v>
      </c>
      <c r="I972" s="77">
        <v>0</v>
      </c>
      <c r="J972" s="77">
        <v>0</v>
      </c>
      <c r="K972" s="77">
        <v>0</v>
      </c>
      <c r="L972" s="77">
        <v>1</v>
      </c>
      <c r="M972" s="77">
        <v>1</v>
      </c>
      <c r="N972" s="77">
        <v>0</v>
      </c>
      <c r="O972" s="77">
        <v>0</v>
      </c>
      <c r="P972" s="77">
        <v>0</v>
      </c>
      <c r="Q972" s="77">
        <v>0</v>
      </c>
      <c r="R972" s="77">
        <v>2.7522939999999999E-2</v>
      </c>
      <c r="S972" s="77">
        <v>9.1954530000000007E-2</v>
      </c>
      <c r="T972" s="77">
        <v>0.96</v>
      </c>
      <c r="U972" s="77" t="s">
        <v>1146</v>
      </c>
      <c r="V972" s="10">
        <v>1</v>
      </c>
      <c r="W972" s="85">
        <v>0.98884757999999995</v>
      </c>
      <c r="X972" s="81">
        <v>100</v>
      </c>
      <c r="Y972" s="81">
        <v>100</v>
      </c>
      <c r="Z972" s="10" t="s">
        <v>114</v>
      </c>
      <c r="AA972" s="10">
        <v>3</v>
      </c>
      <c r="AB972" s="74">
        <v>56740.501055296161</v>
      </c>
      <c r="AC972" s="10">
        <v>1</v>
      </c>
      <c r="AD972" s="10">
        <v>1</v>
      </c>
      <c r="AE972" s="81">
        <v>84.375031250000006</v>
      </c>
      <c r="AF972" s="81">
        <v>100</v>
      </c>
      <c r="AG972" s="81">
        <v>15.624969999999999</v>
      </c>
      <c r="AH972" s="10">
        <v>0</v>
      </c>
      <c r="AI972" s="74">
        <v>0</v>
      </c>
      <c r="AJ972" s="74">
        <f>Table1[[#This Row],[Improvement Payment Amount]]+Table1[[#This Row],[Incentive Payment Amount]]</f>
        <v>56740.501055296161</v>
      </c>
      <c r="AK972" s="3">
        <v>56740.501055296161</v>
      </c>
      <c r="AL972" s="3">
        <v>0</v>
      </c>
      <c r="AM972" s="3">
        <v>56740.501055296161</v>
      </c>
    </row>
    <row r="973" spans="1:39" ht="17.100000000000001" customHeight="1" x14ac:dyDescent="0.25">
      <c r="A973" s="82">
        <v>950000042</v>
      </c>
      <c r="B973" s="83" t="s">
        <v>1084</v>
      </c>
      <c r="C973" s="10">
        <v>1982698882</v>
      </c>
      <c r="D973" s="10">
        <v>206190373</v>
      </c>
      <c r="E973" s="84">
        <v>27036</v>
      </c>
      <c r="F973" s="84">
        <v>0</v>
      </c>
      <c r="G973" s="84">
        <v>0</v>
      </c>
      <c r="H973" s="84">
        <v>27036</v>
      </c>
      <c r="I973" s="77">
        <v>0</v>
      </c>
      <c r="J973" s="77">
        <v>1.8181820000000001E-2</v>
      </c>
      <c r="K973" s="77">
        <v>0</v>
      </c>
      <c r="L973" s="77">
        <v>1</v>
      </c>
      <c r="M973" s="77">
        <v>0.99721448000000001</v>
      </c>
      <c r="N973" s="77">
        <v>7.6923099999999999E-3</v>
      </c>
      <c r="O973" s="77">
        <v>0.17073171000000001</v>
      </c>
      <c r="P973" s="77">
        <v>0</v>
      </c>
      <c r="Q973" s="77">
        <v>0</v>
      </c>
      <c r="R973" s="77">
        <v>4.7008550000000003E-2</v>
      </c>
      <c r="S973" s="77">
        <v>0.13903752</v>
      </c>
      <c r="T973" s="77">
        <v>0.61855669999999996</v>
      </c>
      <c r="U973" s="77" t="s">
        <v>1146</v>
      </c>
      <c r="V973" s="10">
        <v>1</v>
      </c>
      <c r="W973" s="85">
        <v>0.97471909999999995</v>
      </c>
      <c r="X973" s="81">
        <v>70.971500000000006</v>
      </c>
      <c r="Y973" s="81">
        <v>70.971500000000006</v>
      </c>
      <c r="Z973" s="10" t="s">
        <v>114</v>
      </c>
      <c r="AA973" s="10">
        <v>3</v>
      </c>
      <c r="AB973" s="74">
        <v>112055.23641570394</v>
      </c>
      <c r="AC973" s="10">
        <v>1</v>
      </c>
      <c r="AD973" s="10">
        <v>1</v>
      </c>
      <c r="AE973" s="81">
        <v>61.111499999999999</v>
      </c>
      <c r="AF973" s="81">
        <v>70.971500000000006</v>
      </c>
      <c r="AG973" s="81">
        <v>9.86</v>
      </c>
      <c r="AH973" s="10">
        <v>0</v>
      </c>
      <c r="AI973" s="74">
        <v>0</v>
      </c>
      <c r="AJ973" s="74">
        <f>Table1[[#This Row],[Improvement Payment Amount]]+Table1[[#This Row],[Incentive Payment Amount]]</f>
        <v>112055.23641570394</v>
      </c>
      <c r="AK973" s="3">
        <v>112055.23641570394</v>
      </c>
      <c r="AL973" s="3">
        <v>0</v>
      </c>
      <c r="AM973" s="3">
        <v>112055.23641570394</v>
      </c>
    </row>
    <row r="974" spans="1:39" ht="17.100000000000001" customHeight="1" x14ac:dyDescent="0.25">
      <c r="A974" s="82">
        <v>950000044</v>
      </c>
      <c r="B974" s="83" t="s">
        <v>1085</v>
      </c>
      <c r="C974" s="10">
        <v>1912134263</v>
      </c>
      <c r="D974" s="10">
        <v>206190027</v>
      </c>
      <c r="E974" s="84">
        <v>2615</v>
      </c>
      <c r="F974" s="84">
        <v>0</v>
      </c>
      <c r="G974" s="84">
        <v>23759</v>
      </c>
      <c r="H974" s="84">
        <v>26374</v>
      </c>
      <c r="I974" s="77">
        <v>0</v>
      </c>
      <c r="J974" s="77">
        <v>6.4102600000000001E-3</v>
      </c>
      <c r="K974" s="77">
        <v>0</v>
      </c>
      <c r="L974" s="77">
        <v>0.99029126000000001</v>
      </c>
      <c r="M974" s="77">
        <v>0.99033815999999997</v>
      </c>
      <c r="N974" s="77">
        <v>0</v>
      </c>
      <c r="O974" s="77">
        <v>0.11578947000000001</v>
      </c>
      <c r="P974" s="77">
        <v>0</v>
      </c>
      <c r="Q974" s="77">
        <v>4.62963E-3</v>
      </c>
      <c r="R974" s="77">
        <v>0.10504202</v>
      </c>
      <c r="S974" s="77">
        <v>0.12779536</v>
      </c>
      <c r="T974" s="77">
        <v>0.78749999999999998</v>
      </c>
      <c r="U974" s="77" t="s">
        <v>1146</v>
      </c>
      <c r="V974" s="10">
        <v>1</v>
      </c>
      <c r="W974" s="85">
        <v>0.99586777000000004</v>
      </c>
      <c r="X974" s="81">
        <v>76.250500000000002</v>
      </c>
      <c r="Y974" s="81">
        <v>76.250500000000002</v>
      </c>
      <c r="Z974" s="10" t="s">
        <v>114</v>
      </c>
      <c r="AA974" s="10">
        <v>3</v>
      </c>
      <c r="AB974" s="74">
        <v>109311.46638658736</v>
      </c>
      <c r="AC974" s="10">
        <v>1</v>
      </c>
      <c r="AD974" s="10">
        <v>1</v>
      </c>
      <c r="AE974" s="81">
        <v>88.888999999999996</v>
      </c>
      <c r="AF974" s="81">
        <v>76.250500000000002</v>
      </c>
      <c r="AG974" s="81">
        <v>-12.638500000000001</v>
      </c>
      <c r="AH974" s="10">
        <v>0</v>
      </c>
      <c r="AI974" s="74">
        <v>0</v>
      </c>
      <c r="AJ974" s="74">
        <f>Table1[[#This Row],[Improvement Payment Amount]]+Table1[[#This Row],[Incentive Payment Amount]]</f>
        <v>109311.46638658736</v>
      </c>
      <c r="AK974" s="3">
        <v>109311.46638658736</v>
      </c>
      <c r="AL974" s="3">
        <v>0</v>
      </c>
      <c r="AM974" s="3">
        <v>109311.46638658736</v>
      </c>
    </row>
    <row r="975" spans="1:39" ht="17.100000000000001" customHeight="1" x14ac:dyDescent="0.25">
      <c r="A975" s="82">
        <v>950000045</v>
      </c>
      <c r="B975" s="83" t="s">
        <v>1086</v>
      </c>
      <c r="C975" s="10">
        <v>1053976266</v>
      </c>
      <c r="D975" s="10">
        <v>206190036</v>
      </c>
      <c r="E975" s="84">
        <v>1026</v>
      </c>
      <c r="F975" s="84">
        <v>0</v>
      </c>
      <c r="G975" s="84">
        <v>15974</v>
      </c>
      <c r="H975" s="84">
        <v>17000</v>
      </c>
      <c r="I975" s="77">
        <v>0</v>
      </c>
      <c r="J975" s="77">
        <v>6.521739E-2</v>
      </c>
      <c r="K975" s="77">
        <v>7.2727299999999998E-3</v>
      </c>
      <c r="L975" s="77">
        <v>1</v>
      </c>
      <c r="M975" s="77">
        <v>1</v>
      </c>
      <c r="N975" s="77">
        <v>2.364865E-2</v>
      </c>
      <c r="O975" s="77">
        <v>0.17821782</v>
      </c>
      <c r="P975" s="77">
        <v>0</v>
      </c>
      <c r="Q975" s="77">
        <v>0</v>
      </c>
      <c r="R975" s="77">
        <v>0.12195122</v>
      </c>
      <c r="S975" s="77">
        <v>0.15168793</v>
      </c>
      <c r="T975" s="77">
        <v>0.85245901999999996</v>
      </c>
      <c r="U975" s="77" t="s">
        <v>1152</v>
      </c>
      <c r="V975" s="10">
        <v>1</v>
      </c>
      <c r="W975" s="85">
        <v>0.98555957000000005</v>
      </c>
      <c r="X975" s="81">
        <v>52.776000000000003</v>
      </c>
      <c r="Y975" s="81">
        <v>52.776000000000003</v>
      </c>
      <c r="Z975" s="10" t="s">
        <v>114</v>
      </c>
      <c r="AA975" s="10">
        <v>2</v>
      </c>
      <c r="AB975" s="74">
        <v>46972.900800586067</v>
      </c>
      <c r="AC975" s="10">
        <v>1</v>
      </c>
      <c r="AD975" s="10">
        <v>1</v>
      </c>
      <c r="AE975" s="81">
        <v>47.222625000000001</v>
      </c>
      <c r="AF975" s="81">
        <v>52.776000000000003</v>
      </c>
      <c r="AG975" s="81">
        <v>5.5533700000000001</v>
      </c>
      <c r="AH975" s="10">
        <v>0</v>
      </c>
      <c r="AI975" s="74">
        <v>0</v>
      </c>
      <c r="AJ975" s="74">
        <f>Table1[[#This Row],[Improvement Payment Amount]]+Table1[[#This Row],[Incentive Payment Amount]]</f>
        <v>46972.900800586067</v>
      </c>
      <c r="AK975" s="3">
        <v>46972.900800586067</v>
      </c>
      <c r="AL975" s="3">
        <v>0</v>
      </c>
      <c r="AM975" s="3">
        <v>46972.900800586067</v>
      </c>
    </row>
    <row r="976" spans="1:39" ht="17.100000000000001" customHeight="1" x14ac:dyDescent="0.25">
      <c r="A976" s="82">
        <v>950000046</v>
      </c>
      <c r="B976" s="83" t="s">
        <v>1087</v>
      </c>
      <c r="C976" s="10">
        <v>1306476742</v>
      </c>
      <c r="D976" s="10">
        <v>206190048</v>
      </c>
      <c r="E976" s="84">
        <v>1029</v>
      </c>
      <c r="F976" s="84">
        <v>0</v>
      </c>
      <c r="G976" s="84">
        <v>14192</v>
      </c>
      <c r="H976" s="84">
        <v>15221</v>
      </c>
      <c r="I976" s="77">
        <v>0</v>
      </c>
      <c r="J976" s="77">
        <v>2.4793389999999998E-2</v>
      </c>
      <c r="K976" s="77">
        <v>1.5503879999999999E-2</v>
      </c>
      <c r="L976" s="77">
        <v>1</v>
      </c>
      <c r="M976" s="77">
        <v>1</v>
      </c>
      <c r="N976" s="77">
        <v>4.6153850000000003E-2</v>
      </c>
      <c r="O976" s="77">
        <v>0.65822784999999995</v>
      </c>
      <c r="P976" s="77">
        <v>0</v>
      </c>
      <c r="Q976" s="77">
        <v>0</v>
      </c>
      <c r="R976" s="77">
        <v>0.18243243000000001</v>
      </c>
      <c r="S976" s="77">
        <v>0.19039807</v>
      </c>
      <c r="T976" s="77">
        <v>0.92727272999999999</v>
      </c>
      <c r="U976" s="77" t="s">
        <v>1146</v>
      </c>
      <c r="V976" s="10">
        <v>1</v>
      </c>
      <c r="W976" s="85">
        <v>0.93413173999999999</v>
      </c>
      <c r="X976" s="81">
        <v>47.22</v>
      </c>
      <c r="Y976" s="81">
        <v>47.22</v>
      </c>
      <c r="Z976" s="10" t="s">
        <v>114</v>
      </c>
      <c r="AA976" s="10">
        <v>1</v>
      </c>
      <c r="AB976" s="74">
        <v>0</v>
      </c>
      <c r="AC976" s="10">
        <v>1</v>
      </c>
      <c r="AD976" s="10">
        <v>1</v>
      </c>
      <c r="AE976" s="81">
        <v>38.888750000000002</v>
      </c>
      <c r="AF976" s="81">
        <v>47.22</v>
      </c>
      <c r="AG976" s="81">
        <v>8.3312500000000007</v>
      </c>
      <c r="AH976" s="10">
        <v>0</v>
      </c>
      <c r="AI976" s="74">
        <v>0</v>
      </c>
      <c r="AJ976" s="74">
        <f>Table1[[#This Row],[Improvement Payment Amount]]+Table1[[#This Row],[Incentive Payment Amount]]</f>
        <v>0</v>
      </c>
      <c r="AK976" s="3">
        <v>0</v>
      </c>
      <c r="AL976" s="3">
        <v>0</v>
      </c>
      <c r="AM976" s="3">
        <v>0</v>
      </c>
    </row>
    <row r="977" spans="1:39" ht="17.100000000000001" customHeight="1" x14ac:dyDescent="0.25">
      <c r="A977" s="82">
        <v>950000047</v>
      </c>
      <c r="B977" s="83" t="s">
        <v>514</v>
      </c>
      <c r="C977" s="10">
        <v>1770564114</v>
      </c>
      <c r="D977" s="10">
        <v>206190050</v>
      </c>
      <c r="E977" s="84">
        <v>730</v>
      </c>
      <c r="F977" s="84">
        <v>0</v>
      </c>
      <c r="G977" s="84">
        <v>9623</v>
      </c>
      <c r="H977" s="84">
        <v>10353</v>
      </c>
      <c r="I977" s="77">
        <v>0</v>
      </c>
      <c r="J977" s="77">
        <v>0</v>
      </c>
      <c r="K977" s="77">
        <v>7.9365080000000005E-2</v>
      </c>
      <c r="L977" s="77">
        <v>1</v>
      </c>
      <c r="M977" s="77">
        <v>1</v>
      </c>
      <c r="N977" s="77">
        <v>0</v>
      </c>
      <c r="O977" s="77">
        <v>0.14285713999999999</v>
      </c>
      <c r="P977" s="77">
        <v>0</v>
      </c>
      <c r="Q977" s="77">
        <v>0</v>
      </c>
      <c r="R977" s="77">
        <v>0.13953488</v>
      </c>
      <c r="S977" s="77">
        <v>5.8130040000000001E-2</v>
      </c>
      <c r="T977" s="77">
        <v>0.97674419000000001</v>
      </c>
      <c r="U977" s="77" t="s">
        <v>1146</v>
      </c>
      <c r="V977" s="10">
        <v>1</v>
      </c>
      <c r="W977" s="85">
        <v>0.93965516999999998</v>
      </c>
      <c r="X977" s="81">
        <v>78.888000000000005</v>
      </c>
      <c r="Y977" s="81">
        <v>78.888000000000005</v>
      </c>
      <c r="Z977" s="10" t="s">
        <v>114</v>
      </c>
      <c r="AA977" s="10">
        <v>3</v>
      </c>
      <c r="AB977" s="74">
        <v>42909.744881335362</v>
      </c>
      <c r="AC977" s="10">
        <v>1</v>
      </c>
      <c r="AD977" s="10">
        <v>1</v>
      </c>
      <c r="AE977" s="81">
        <v>77.778000000000006</v>
      </c>
      <c r="AF977" s="81">
        <v>78.888000000000005</v>
      </c>
      <c r="AG977" s="81">
        <v>1.1100000000000001</v>
      </c>
      <c r="AH977" s="10">
        <v>0</v>
      </c>
      <c r="AI977" s="74">
        <v>0</v>
      </c>
      <c r="AJ977" s="74">
        <f>Table1[[#This Row],[Improvement Payment Amount]]+Table1[[#This Row],[Incentive Payment Amount]]</f>
        <v>42909.744881335362</v>
      </c>
      <c r="AK977" s="3">
        <v>42909.744881335362</v>
      </c>
      <c r="AL977" s="3">
        <v>0</v>
      </c>
      <c r="AM977" s="3">
        <v>42909.744881335362</v>
      </c>
    </row>
    <row r="978" spans="1:39" ht="17.100000000000001" customHeight="1" x14ac:dyDescent="0.25">
      <c r="A978" s="82">
        <v>950000048</v>
      </c>
      <c r="B978" s="83" t="s">
        <v>515</v>
      </c>
      <c r="C978" s="10">
        <v>1043204522</v>
      </c>
      <c r="D978" s="10">
        <v>206190084</v>
      </c>
      <c r="E978" s="84">
        <v>1954</v>
      </c>
      <c r="F978" s="84">
        <v>0</v>
      </c>
      <c r="G978" s="84">
        <v>20750</v>
      </c>
      <c r="H978" s="84">
        <v>22704</v>
      </c>
      <c r="I978" s="77">
        <v>0</v>
      </c>
      <c r="J978" s="77">
        <v>0</v>
      </c>
      <c r="K978" s="77">
        <v>0</v>
      </c>
      <c r="L978" s="77">
        <v>0.99382716000000004</v>
      </c>
      <c r="M978" s="77">
        <v>0.99475066000000001</v>
      </c>
      <c r="N978" s="77">
        <v>0</v>
      </c>
      <c r="O978" s="77">
        <v>0.17307692</v>
      </c>
      <c r="P978" s="77">
        <v>3.6144580000000003E-2</v>
      </c>
      <c r="Q978" s="77">
        <v>6.6225199999999998E-3</v>
      </c>
      <c r="R978" s="77">
        <v>6.9620249999999995E-2</v>
      </c>
      <c r="S978" s="77">
        <v>0.12841796</v>
      </c>
      <c r="T978" s="77">
        <v>0.63076922999999996</v>
      </c>
      <c r="U978" s="77" t="s">
        <v>1146</v>
      </c>
      <c r="V978" s="10">
        <v>1</v>
      </c>
      <c r="W978" s="85">
        <v>0.96529967999999999</v>
      </c>
      <c r="X978" s="81">
        <v>70.973500000000001</v>
      </c>
      <c r="Y978" s="81">
        <v>70.973500000000001</v>
      </c>
      <c r="Z978" s="10" t="s">
        <v>114</v>
      </c>
      <c r="AA978" s="10">
        <v>3</v>
      </c>
      <c r="AB978" s="74">
        <v>94100.535862632867</v>
      </c>
      <c r="AC978" s="10">
        <v>1</v>
      </c>
      <c r="AD978" s="10">
        <v>1</v>
      </c>
      <c r="AE978" s="81">
        <v>50</v>
      </c>
      <c r="AF978" s="81">
        <v>70.973500000000001</v>
      </c>
      <c r="AG978" s="81">
        <v>20.973500000000001</v>
      </c>
      <c r="AH978" s="10">
        <v>1</v>
      </c>
      <c r="AI978" s="74">
        <v>22147.35496699778</v>
      </c>
      <c r="AJ978" s="74">
        <f>Table1[[#This Row],[Improvement Payment Amount]]+Table1[[#This Row],[Incentive Payment Amount]]</f>
        <v>116247.89082963065</v>
      </c>
      <c r="AK978" s="3">
        <v>116247.89082963065</v>
      </c>
      <c r="AL978" s="3">
        <v>0</v>
      </c>
      <c r="AM978" s="3">
        <v>116247.89082963065</v>
      </c>
    </row>
    <row r="979" spans="1:39" ht="17.100000000000001" customHeight="1" x14ac:dyDescent="0.25">
      <c r="A979" s="82">
        <v>950000049</v>
      </c>
      <c r="B979" s="83" t="s">
        <v>516</v>
      </c>
      <c r="C979" s="10">
        <v>1326032814</v>
      </c>
      <c r="D979" s="10">
        <v>206190085</v>
      </c>
      <c r="E979" s="84">
        <v>2354</v>
      </c>
      <c r="F979" s="84">
        <v>0</v>
      </c>
      <c r="G979" s="84">
        <v>16151</v>
      </c>
      <c r="H979" s="84">
        <v>18505</v>
      </c>
      <c r="I979" s="77">
        <v>0</v>
      </c>
      <c r="J979" s="77">
        <v>3.8167939999999997E-2</v>
      </c>
      <c r="K979" s="77">
        <v>0</v>
      </c>
      <c r="L979" s="77">
        <v>1</v>
      </c>
      <c r="M979" s="77">
        <v>0.99723757000000002</v>
      </c>
      <c r="N979" s="77">
        <v>0</v>
      </c>
      <c r="O979" s="77">
        <v>0.25274724999999998</v>
      </c>
      <c r="P979" s="77">
        <v>3.7453199999999999E-3</v>
      </c>
      <c r="Q979" s="77">
        <v>6.8493199999999999E-3</v>
      </c>
      <c r="R979" s="77">
        <v>3.5294119999999998E-2</v>
      </c>
      <c r="S979" s="77">
        <v>0.15811876</v>
      </c>
      <c r="T979" s="77">
        <v>0.63513514000000004</v>
      </c>
      <c r="U979" s="77" t="s">
        <v>1146</v>
      </c>
      <c r="V979" s="10">
        <v>1</v>
      </c>
      <c r="W979" s="85">
        <v>0.98467433000000004</v>
      </c>
      <c r="X979" s="81">
        <v>60.416499999999999</v>
      </c>
      <c r="Y979" s="81">
        <v>60.416499999999999</v>
      </c>
      <c r="Z979" s="10" t="s">
        <v>114</v>
      </c>
      <c r="AA979" s="10">
        <v>2</v>
      </c>
      <c r="AB979" s="74">
        <v>51131.384077343828</v>
      </c>
      <c r="AC979" s="10">
        <v>1</v>
      </c>
      <c r="AD979" s="10">
        <v>1</v>
      </c>
      <c r="AE979" s="81">
        <v>58.333624999999998</v>
      </c>
      <c r="AF979" s="81">
        <v>60.416499999999999</v>
      </c>
      <c r="AG979" s="81">
        <v>2.0828700000000002</v>
      </c>
      <c r="AH979" s="10">
        <v>0</v>
      </c>
      <c r="AI979" s="74">
        <v>0</v>
      </c>
      <c r="AJ979" s="74">
        <f>Table1[[#This Row],[Improvement Payment Amount]]+Table1[[#This Row],[Incentive Payment Amount]]</f>
        <v>51131.384077343828</v>
      </c>
      <c r="AK979" s="3">
        <v>51131.384077343828</v>
      </c>
      <c r="AL979" s="3">
        <v>0</v>
      </c>
      <c r="AM979" s="3">
        <v>51131.384077343828</v>
      </c>
    </row>
    <row r="980" spans="1:39" ht="17.100000000000001" customHeight="1" x14ac:dyDescent="0.25">
      <c r="A980" s="82">
        <v>950000050</v>
      </c>
      <c r="B980" s="83" t="s">
        <v>517</v>
      </c>
      <c r="C980" s="10">
        <v>1184610768</v>
      </c>
      <c r="D980" s="10">
        <v>206190122</v>
      </c>
      <c r="E980" s="84">
        <v>1626</v>
      </c>
      <c r="F980" s="84">
        <v>0</v>
      </c>
      <c r="G980" s="84">
        <v>4167</v>
      </c>
      <c r="H980" s="84">
        <v>5793</v>
      </c>
      <c r="I980" s="77">
        <v>0</v>
      </c>
      <c r="J980" s="77">
        <v>4.7619050000000003E-2</v>
      </c>
      <c r="K980" s="77">
        <v>0</v>
      </c>
      <c r="L980" s="77">
        <v>0.97713415000000003</v>
      </c>
      <c r="M980" s="77">
        <v>0.99021526000000004</v>
      </c>
      <c r="N980" s="77">
        <v>1.9230770000000001E-2</v>
      </c>
      <c r="O980" s="77" t="s">
        <v>11</v>
      </c>
      <c r="P980" s="77">
        <v>7.8492900000000001E-3</v>
      </c>
      <c r="Q980" s="77">
        <v>0</v>
      </c>
      <c r="R980" s="77">
        <v>0.05</v>
      </c>
      <c r="S980" s="77">
        <v>0.14409827</v>
      </c>
      <c r="T980" s="77">
        <v>0.81355931999999997</v>
      </c>
      <c r="U980" s="77" t="s">
        <v>1146</v>
      </c>
      <c r="V980" s="10">
        <v>1</v>
      </c>
      <c r="W980" s="85">
        <v>0.99071206999999994</v>
      </c>
      <c r="X980" s="81">
        <v>49.5306</v>
      </c>
      <c r="Y980" s="81">
        <v>49.5306</v>
      </c>
      <c r="Z980" s="10" t="s">
        <v>114</v>
      </c>
      <c r="AA980" s="10">
        <v>1</v>
      </c>
      <c r="AB980" s="74">
        <v>0</v>
      </c>
      <c r="AC980" s="10">
        <v>1</v>
      </c>
      <c r="AD980" s="10">
        <v>1</v>
      </c>
      <c r="AE980" s="81">
        <v>65.625218750000002</v>
      </c>
      <c r="AF980" s="81">
        <v>49.5306</v>
      </c>
      <c r="AG980" s="81">
        <v>-16.094619999999999</v>
      </c>
      <c r="AH980" s="10">
        <v>0</v>
      </c>
      <c r="AI980" s="74">
        <v>0</v>
      </c>
      <c r="AJ980" s="74">
        <f>Table1[[#This Row],[Improvement Payment Amount]]+Table1[[#This Row],[Incentive Payment Amount]]</f>
        <v>0</v>
      </c>
      <c r="AK980" s="3">
        <v>0</v>
      </c>
      <c r="AL980" s="3">
        <v>0</v>
      </c>
      <c r="AM980" s="3">
        <v>0</v>
      </c>
    </row>
    <row r="981" spans="1:39" ht="17.100000000000001" customHeight="1" x14ac:dyDescent="0.25">
      <c r="A981" s="82">
        <v>950000052</v>
      </c>
      <c r="B981" s="83" t="s">
        <v>518</v>
      </c>
      <c r="C981" s="10">
        <v>1730269234</v>
      </c>
      <c r="D981" s="10">
        <v>206190700</v>
      </c>
      <c r="E981" s="84">
        <v>2986</v>
      </c>
      <c r="F981" s="84">
        <v>2487</v>
      </c>
      <c r="G981" s="84">
        <v>16106</v>
      </c>
      <c r="H981" s="84">
        <v>21579</v>
      </c>
      <c r="I981" s="77">
        <v>0</v>
      </c>
      <c r="J981" s="77">
        <v>6.82594E-3</v>
      </c>
      <c r="K981" s="77">
        <v>0</v>
      </c>
      <c r="L981" s="77">
        <v>0.91262136000000005</v>
      </c>
      <c r="M981" s="77">
        <v>0.87962963000000005</v>
      </c>
      <c r="N981" s="77">
        <v>1.9230770000000001E-2</v>
      </c>
      <c r="O981" s="77">
        <v>0.55000000000000004</v>
      </c>
      <c r="P981" s="77">
        <v>9.2105259999999994E-2</v>
      </c>
      <c r="Q981" s="77">
        <v>6.0241000000000001E-3</v>
      </c>
      <c r="R981" s="77">
        <v>0.19662921</v>
      </c>
      <c r="S981" s="77">
        <v>0.15083135</v>
      </c>
      <c r="T981" s="77">
        <v>0.67368421000000001</v>
      </c>
      <c r="U981" s="77" t="s">
        <v>1146</v>
      </c>
      <c r="V981" s="10">
        <v>1</v>
      </c>
      <c r="W981" s="85">
        <v>0.96296296000000003</v>
      </c>
      <c r="X981" s="81">
        <v>34.028500000000001</v>
      </c>
      <c r="Y981" s="81">
        <v>34.028500000000001</v>
      </c>
      <c r="Z981" s="10" t="s">
        <v>114</v>
      </c>
      <c r="AA981" s="10">
        <v>1</v>
      </c>
      <c r="AB981" s="74">
        <v>0</v>
      </c>
      <c r="AC981" s="10">
        <v>1</v>
      </c>
      <c r="AD981" s="10">
        <v>1</v>
      </c>
      <c r="AE981" s="81">
        <v>41.666625000000003</v>
      </c>
      <c r="AF981" s="81">
        <v>34.028500000000001</v>
      </c>
      <c r="AG981" s="81">
        <v>-7.6381300000000003</v>
      </c>
      <c r="AH981" s="10">
        <v>0</v>
      </c>
      <c r="AI981" s="74">
        <v>0</v>
      </c>
      <c r="AJ981" s="74">
        <f>Table1[[#This Row],[Improvement Payment Amount]]+Table1[[#This Row],[Incentive Payment Amount]]</f>
        <v>0</v>
      </c>
      <c r="AK981" s="3">
        <v>0</v>
      </c>
      <c r="AL981" s="3">
        <v>0</v>
      </c>
      <c r="AM981" s="3">
        <v>0</v>
      </c>
    </row>
    <row r="982" spans="1:39" ht="17.100000000000001" customHeight="1" x14ac:dyDescent="0.25">
      <c r="A982" s="82">
        <v>950000053</v>
      </c>
      <c r="B982" s="83" t="s">
        <v>1088</v>
      </c>
      <c r="C982" s="10">
        <v>1760738850</v>
      </c>
      <c r="D982" s="10">
        <v>206196220</v>
      </c>
      <c r="E982" s="84">
        <v>2119</v>
      </c>
      <c r="F982" s="84">
        <v>0</v>
      </c>
      <c r="G982" s="84">
        <v>6371</v>
      </c>
      <c r="H982" s="84">
        <v>8490</v>
      </c>
      <c r="I982" s="77">
        <v>0</v>
      </c>
      <c r="J982" s="77">
        <v>9.0909100000000007E-3</v>
      </c>
      <c r="K982" s="77">
        <v>2.654867E-2</v>
      </c>
      <c r="L982" s="77">
        <v>1</v>
      </c>
      <c r="M982" s="77">
        <v>1</v>
      </c>
      <c r="N982" s="77">
        <v>1.41844E-2</v>
      </c>
      <c r="O982" s="77">
        <v>0.63013699000000001</v>
      </c>
      <c r="P982" s="77">
        <v>7.2463769999999997E-2</v>
      </c>
      <c r="Q982" s="77">
        <v>9.1743099999999998E-3</v>
      </c>
      <c r="R982" s="77">
        <v>5.1282050000000003E-2</v>
      </c>
      <c r="S982" s="77">
        <v>9.0558260000000002E-2</v>
      </c>
      <c r="T982" s="77">
        <v>0.76923076999999995</v>
      </c>
      <c r="U982" s="77" t="s">
        <v>1146</v>
      </c>
      <c r="V982" s="10">
        <v>1</v>
      </c>
      <c r="W982" s="85">
        <v>0.94594595000000004</v>
      </c>
      <c r="X982" s="81">
        <v>49.860500000000002</v>
      </c>
      <c r="Y982" s="81">
        <v>49.860500000000002</v>
      </c>
      <c r="Z982" s="10" t="s">
        <v>114</v>
      </c>
      <c r="AA982" s="10">
        <v>1</v>
      </c>
      <c r="AB982" s="74">
        <v>0</v>
      </c>
      <c r="AC982" s="10">
        <v>1</v>
      </c>
      <c r="AD982" s="10">
        <v>1</v>
      </c>
      <c r="AE982" s="81">
        <v>36.111125000000001</v>
      </c>
      <c r="AF982" s="81">
        <v>49.860500000000002</v>
      </c>
      <c r="AG982" s="81">
        <v>13.749370000000001</v>
      </c>
      <c r="AH982" s="10">
        <v>0</v>
      </c>
      <c r="AI982" s="74">
        <v>0</v>
      </c>
      <c r="AJ982" s="74">
        <f>Table1[[#This Row],[Improvement Payment Amount]]+Table1[[#This Row],[Incentive Payment Amount]]</f>
        <v>0</v>
      </c>
      <c r="AK982" s="3">
        <v>0</v>
      </c>
      <c r="AL982" s="3">
        <v>0</v>
      </c>
      <c r="AM982" s="3">
        <v>0</v>
      </c>
    </row>
    <row r="983" spans="1:39" ht="17.100000000000001" customHeight="1" x14ac:dyDescent="0.25">
      <c r="A983" s="82">
        <v>950000054</v>
      </c>
      <c r="B983" s="83" t="s">
        <v>519</v>
      </c>
      <c r="C983" s="10">
        <v>1245897446</v>
      </c>
      <c r="D983" s="10">
        <v>206190189</v>
      </c>
      <c r="E983" s="84">
        <v>387</v>
      </c>
      <c r="F983" s="84">
        <v>0</v>
      </c>
      <c r="G983" s="84">
        <v>4533</v>
      </c>
      <c r="H983" s="84">
        <v>4920</v>
      </c>
      <c r="I983" s="77">
        <v>0</v>
      </c>
      <c r="J983" s="77">
        <v>2.7777779999999998E-2</v>
      </c>
      <c r="K983" s="77">
        <v>0</v>
      </c>
      <c r="L983" s="77">
        <v>1</v>
      </c>
      <c r="M983" s="77">
        <v>1</v>
      </c>
      <c r="N983" s="77">
        <v>1.8181820000000001E-2</v>
      </c>
      <c r="O983" s="77" t="s">
        <v>11</v>
      </c>
      <c r="P983" s="77">
        <v>1.7241380000000001E-2</v>
      </c>
      <c r="Q983" s="77">
        <v>5.4054049999999999E-2</v>
      </c>
      <c r="R983" s="77">
        <v>3.6363640000000003E-2</v>
      </c>
      <c r="S983" s="77">
        <v>0.18736551000000001</v>
      </c>
      <c r="T983" s="77" t="s">
        <v>11</v>
      </c>
      <c r="U983" s="77" t="s">
        <v>1146</v>
      </c>
      <c r="V983" s="10">
        <v>1</v>
      </c>
      <c r="W983" s="85">
        <v>0.98245614000000003</v>
      </c>
      <c r="X983" s="81">
        <v>55.892499999999998</v>
      </c>
      <c r="Y983" s="81">
        <v>55.892499999999998</v>
      </c>
      <c r="Z983" s="10" t="s">
        <v>114</v>
      </c>
      <c r="AA983" s="10">
        <v>2</v>
      </c>
      <c r="AB983" s="74">
        <v>13594.510114051967</v>
      </c>
      <c r="AC983" s="10">
        <v>1</v>
      </c>
      <c r="AD983" s="10">
        <v>1</v>
      </c>
      <c r="AE983" s="81">
        <v>33.33325</v>
      </c>
      <c r="AF983" s="81">
        <v>55.892499999999998</v>
      </c>
      <c r="AG983" s="81">
        <v>22.559249999999999</v>
      </c>
      <c r="AH983" s="10">
        <v>1</v>
      </c>
      <c r="AI983" s="74">
        <v>4799.3739621929653</v>
      </c>
      <c r="AJ983" s="74">
        <f>Table1[[#This Row],[Improvement Payment Amount]]+Table1[[#This Row],[Incentive Payment Amount]]</f>
        <v>18393.884076244933</v>
      </c>
      <c r="AK983" s="3">
        <v>18393.884076244933</v>
      </c>
      <c r="AL983" s="3">
        <v>0</v>
      </c>
      <c r="AM983" s="3">
        <v>18393.884076244933</v>
      </c>
    </row>
    <row r="984" spans="1:39" ht="17.100000000000001" customHeight="1" x14ac:dyDescent="0.25">
      <c r="A984" s="82">
        <v>950000056</v>
      </c>
      <c r="B984" s="83" t="s">
        <v>520</v>
      </c>
      <c r="C984" s="10">
        <v>1972609808</v>
      </c>
      <c r="D984" s="10">
        <v>206190233</v>
      </c>
      <c r="E984" s="84">
        <v>415</v>
      </c>
      <c r="F984" s="84">
        <v>0</v>
      </c>
      <c r="G984" s="84">
        <v>11748</v>
      </c>
      <c r="H984" s="84">
        <v>12163</v>
      </c>
      <c r="I984" s="77">
        <v>0</v>
      </c>
      <c r="J984" s="77">
        <v>1.7094020000000001E-2</v>
      </c>
      <c r="K984" s="77">
        <v>0</v>
      </c>
      <c r="L984" s="77">
        <v>1</v>
      </c>
      <c r="M984" s="77">
        <v>1</v>
      </c>
      <c r="N984" s="77">
        <v>0</v>
      </c>
      <c r="O984" s="77">
        <v>3.0303030000000002E-2</v>
      </c>
      <c r="P984" s="77">
        <v>0</v>
      </c>
      <c r="Q984" s="77">
        <v>0</v>
      </c>
      <c r="R984" s="77">
        <v>0.05</v>
      </c>
      <c r="S984" s="77">
        <v>0.16262074000000001</v>
      </c>
      <c r="T984" s="77">
        <v>0.84482758999999996</v>
      </c>
      <c r="U984" s="77" t="s">
        <v>1146</v>
      </c>
      <c r="V984" s="10">
        <v>1</v>
      </c>
      <c r="W984" s="85">
        <v>1</v>
      </c>
      <c r="X984" s="81">
        <v>84.165999999999997</v>
      </c>
      <c r="Y984" s="81">
        <v>84.165999999999997</v>
      </c>
      <c r="Z984" s="10" t="s">
        <v>114</v>
      </c>
      <c r="AA984" s="10">
        <v>3</v>
      </c>
      <c r="AB984" s="74">
        <v>50411.593450370136</v>
      </c>
      <c r="AC984" s="10">
        <v>1</v>
      </c>
      <c r="AD984" s="10">
        <v>1</v>
      </c>
      <c r="AE984" s="81">
        <v>71.875156250000003</v>
      </c>
      <c r="AF984" s="81">
        <v>84.165999999999997</v>
      </c>
      <c r="AG984" s="81">
        <v>12.290839999999999</v>
      </c>
      <c r="AH984" s="10">
        <v>0</v>
      </c>
      <c r="AI984" s="74">
        <v>0</v>
      </c>
      <c r="AJ984" s="74">
        <f>Table1[[#This Row],[Improvement Payment Amount]]+Table1[[#This Row],[Incentive Payment Amount]]</f>
        <v>50411.593450370136</v>
      </c>
      <c r="AK984" s="3">
        <v>50411.593450370136</v>
      </c>
      <c r="AL984" s="3">
        <v>0</v>
      </c>
      <c r="AM984" s="3">
        <v>50411.593450370136</v>
      </c>
    </row>
    <row r="985" spans="1:39" ht="17.100000000000001" customHeight="1" x14ac:dyDescent="0.25">
      <c r="A985" s="82">
        <v>950000057</v>
      </c>
      <c r="B985" s="83" t="s">
        <v>1089</v>
      </c>
      <c r="C985" s="10">
        <v>1477814820</v>
      </c>
      <c r="D985" s="10">
        <v>206190293</v>
      </c>
      <c r="E985" s="84">
        <v>1671</v>
      </c>
      <c r="F985" s="84">
        <v>0</v>
      </c>
      <c r="G985" s="84">
        <v>14773</v>
      </c>
      <c r="H985" s="84">
        <v>16444</v>
      </c>
      <c r="I985" s="77">
        <v>0</v>
      </c>
      <c r="J985" s="77">
        <v>2.8571429999999998E-2</v>
      </c>
      <c r="K985" s="77">
        <v>0</v>
      </c>
      <c r="L985" s="77">
        <v>1</v>
      </c>
      <c r="M985" s="77">
        <v>1</v>
      </c>
      <c r="N985" s="77">
        <v>0</v>
      </c>
      <c r="O985" s="77" t="s">
        <v>11</v>
      </c>
      <c r="P985" s="77">
        <v>0</v>
      </c>
      <c r="Q985" s="77">
        <v>0</v>
      </c>
      <c r="R985" s="77">
        <v>1.0309280000000001E-2</v>
      </c>
      <c r="S985" s="77">
        <v>0.22419919999999999</v>
      </c>
      <c r="T985" s="77">
        <v>0.76530611999999998</v>
      </c>
      <c r="U985" s="77" t="s">
        <v>1146</v>
      </c>
      <c r="V985" s="10">
        <v>1</v>
      </c>
      <c r="W985" s="85">
        <v>0.99675325000000004</v>
      </c>
      <c r="X985" s="81">
        <v>76.248999999999995</v>
      </c>
      <c r="Y985" s="81">
        <v>76.248999999999995</v>
      </c>
      <c r="Z985" s="10" t="s">
        <v>114</v>
      </c>
      <c r="AA985" s="10">
        <v>3</v>
      </c>
      <c r="AB985" s="74">
        <v>68154.915949838571</v>
      </c>
      <c r="AC985" s="10">
        <v>1</v>
      </c>
      <c r="AD985" s="10">
        <v>1</v>
      </c>
      <c r="AE985" s="81">
        <v>69.444625000000002</v>
      </c>
      <c r="AF985" s="81">
        <v>76.248999999999995</v>
      </c>
      <c r="AG985" s="81">
        <v>6.8043699999999996</v>
      </c>
      <c r="AH985" s="10">
        <v>0</v>
      </c>
      <c r="AI985" s="74">
        <v>0</v>
      </c>
      <c r="AJ985" s="74">
        <f>Table1[[#This Row],[Improvement Payment Amount]]+Table1[[#This Row],[Incentive Payment Amount]]</f>
        <v>68154.915949838571</v>
      </c>
      <c r="AK985" s="3">
        <v>68154.915949838571</v>
      </c>
      <c r="AL985" s="3">
        <v>0</v>
      </c>
      <c r="AM985" s="3">
        <v>68154.915949838571</v>
      </c>
    </row>
    <row r="986" spans="1:39" ht="17.100000000000001" customHeight="1" x14ac:dyDescent="0.25">
      <c r="A986" s="82">
        <v>950000058</v>
      </c>
      <c r="B986" s="83" t="s">
        <v>1090</v>
      </c>
      <c r="C986" s="10">
        <v>1669552022</v>
      </c>
      <c r="D986" s="10">
        <v>206190353</v>
      </c>
      <c r="E986" s="84">
        <v>1488</v>
      </c>
      <c r="F986" s="84">
        <v>0</v>
      </c>
      <c r="G986" s="84">
        <v>19241</v>
      </c>
      <c r="H986" s="84">
        <v>20729</v>
      </c>
      <c r="I986" s="77">
        <v>0</v>
      </c>
      <c r="J986" s="77" t="s">
        <v>11</v>
      </c>
      <c r="K986" s="77" t="s">
        <v>11</v>
      </c>
      <c r="L986" s="77">
        <v>0.71666666999999995</v>
      </c>
      <c r="M986" s="77">
        <v>0.73913043</v>
      </c>
      <c r="N986" s="77">
        <v>1.438849E-2</v>
      </c>
      <c r="O986" s="77">
        <v>7.3529410000000003E-2</v>
      </c>
      <c r="P986" s="77">
        <v>1.9230770000000001E-2</v>
      </c>
      <c r="Q986" s="77">
        <v>0</v>
      </c>
      <c r="R986" s="77">
        <v>8.8888889999999998E-2</v>
      </c>
      <c r="S986" s="77">
        <v>0.11726346999999999</v>
      </c>
      <c r="T986" s="77">
        <v>0.80701754000000003</v>
      </c>
      <c r="U986" s="77" t="s">
        <v>1146</v>
      </c>
      <c r="V986" s="10">
        <v>1</v>
      </c>
      <c r="W986" s="85">
        <v>0.95721924999999997</v>
      </c>
      <c r="X986" s="81">
        <v>55.893500000000003</v>
      </c>
      <c r="Y986" s="81">
        <v>55.893500000000003</v>
      </c>
      <c r="Z986" s="10" t="s">
        <v>114</v>
      </c>
      <c r="AA986" s="10">
        <v>2</v>
      </c>
      <c r="AB986" s="74">
        <v>57276.544746785206</v>
      </c>
      <c r="AC986" s="10">
        <v>1</v>
      </c>
      <c r="AD986" s="10">
        <v>1</v>
      </c>
      <c r="AE986" s="81">
        <v>65.625218750000002</v>
      </c>
      <c r="AF986" s="81">
        <v>55.893500000000003</v>
      </c>
      <c r="AG986" s="81">
        <v>-9.7317199999999993</v>
      </c>
      <c r="AH986" s="10">
        <v>0</v>
      </c>
      <c r="AI986" s="74">
        <v>0</v>
      </c>
      <c r="AJ986" s="74">
        <f>Table1[[#This Row],[Improvement Payment Amount]]+Table1[[#This Row],[Incentive Payment Amount]]</f>
        <v>57276.544746785206</v>
      </c>
      <c r="AK986" s="3">
        <v>57276.544746785206</v>
      </c>
      <c r="AL986" s="3">
        <v>0</v>
      </c>
      <c r="AM986" s="3">
        <v>57276.544746785206</v>
      </c>
    </row>
    <row r="987" spans="1:39" ht="17.100000000000001" customHeight="1" x14ac:dyDescent="0.25">
      <c r="A987" s="82">
        <v>950000060</v>
      </c>
      <c r="B987" s="83" t="s">
        <v>521</v>
      </c>
      <c r="C987" s="10">
        <v>1598122038</v>
      </c>
      <c r="D987" s="10">
        <v>206190276</v>
      </c>
      <c r="E987" s="84">
        <v>2847</v>
      </c>
      <c r="F987" s="84">
        <v>0</v>
      </c>
      <c r="G987" s="84">
        <v>11425</v>
      </c>
      <c r="H987" s="84">
        <v>14272</v>
      </c>
      <c r="I987" s="77">
        <v>0</v>
      </c>
      <c r="J987" s="77">
        <v>0</v>
      </c>
      <c r="K987" s="77">
        <v>0</v>
      </c>
      <c r="L987" s="77">
        <v>1</v>
      </c>
      <c r="M987" s="77">
        <v>0.99038462000000005</v>
      </c>
      <c r="N987" s="77">
        <v>8.6956499999999992E-3</v>
      </c>
      <c r="O987" s="77" t="s">
        <v>11</v>
      </c>
      <c r="P987" s="77">
        <v>0.11111111</v>
      </c>
      <c r="Q987" s="77">
        <v>0</v>
      </c>
      <c r="R987" s="77">
        <v>7.3770489999999994E-2</v>
      </c>
      <c r="S987" s="77">
        <v>0.11252405</v>
      </c>
      <c r="T987" s="77">
        <v>0.75862068999999999</v>
      </c>
      <c r="U987" s="77" t="s">
        <v>1146</v>
      </c>
      <c r="V987" s="10">
        <v>1</v>
      </c>
      <c r="W987" s="85">
        <v>0.94392522999999995</v>
      </c>
      <c r="X987" s="81">
        <v>73.281599999999997</v>
      </c>
      <c r="Y987" s="81">
        <v>73.281599999999997</v>
      </c>
      <c r="Z987" s="10" t="s">
        <v>114</v>
      </c>
      <c r="AA987" s="10">
        <v>3</v>
      </c>
      <c r="AB987" s="74">
        <v>59152.697666996843</v>
      </c>
      <c r="AC987" s="10">
        <v>1</v>
      </c>
      <c r="AD987" s="10">
        <v>1</v>
      </c>
      <c r="AE987" s="81">
        <v>74.999875000000003</v>
      </c>
      <c r="AF987" s="81">
        <v>73.281599999999997</v>
      </c>
      <c r="AG987" s="81">
        <v>-1.71828</v>
      </c>
      <c r="AH987" s="10">
        <v>0</v>
      </c>
      <c r="AI987" s="74">
        <v>0</v>
      </c>
      <c r="AJ987" s="74">
        <f>Table1[[#This Row],[Improvement Payment Amount]]+Table1[[#This Row],[Incentive Payment Amount]]</f>
        <v>59152.697666996843</v>
      </c>
      <c r="AK987" s="3">
        <v>59152.697666996843</v>
      </c>
      <c r="AL987" s="3">
        <v>0</v>
      </c>
      <c r="AM987" s="3">
        <v>59152.697666996843</v>
      </c>
    </row>
    <row r="988" spans="1:39" ht="17.100000000000001" customHeight="1" x14ac:dyDescent="0.25">
      <c r="A988" s="82">
        <v>950000061</v>
      </c>
      <c r="B988" s="83" t="s">
        <v>1091</v>
      </c>
      <c r="C988" s="10">
        <v>1730483058</v>
      </c>
      <c r="D988" s="10">
        <v>206190386</v>
      </c>
      <c r="E988" s="84">
        <v>1371</v>
      </c>
      <c r="F988" s="84">
        <v>0</v>
      </c>
      <c r="G988" s="84">
        <v>21477</v>
      </c>
      <c r="H988" s="84">
        <v>22848</v>
      </c>
      <c r="I988" s="77">
        <v>0</v>
      </c>
      <c r="J988" s="77">
        <v>3.4722219999999998E-2</v>
      </c>
      <c r="K988" s="77">
        <v>0</v>
      </c>
      <c r="L988" s="77">
        <v>0.83098592000000004</v>
      </c>
      <c r="M988" s="77">
        <v>0.81208053999999996</v>
      </c>
      <c r="N988" s="77">
        <v>5.6818199999999998E-3</v>
      </c>
      <c r="O988" s="77">
        <v>0.53731342999999998</v>
      </c>
      <c r="P988" s="77">
        <v>0.25</v>
      </c>
      <c r="Q988" s="77">
        <v>2.4193550000000001E-2</v>
      </c>
      <c r="R988" s="77">
        <v>0.19883041000000001</v>
      </c>
      <c r="S988" s="77">
        <v>0.16101761000000001</v>
      </c>
      <c r="T988" s="77">
        <v>0.96153845999999998</v>
      </c>
      <c r="U988" s="77" t="s">
        <v>1146</v>
      </c>
      <c r="V988" s="10">
        <v>1</v>
      </c>
      <c r="W988" s="85">
        <v>1</v>
      </c>
      <c r="X988" s="81">
        <v>36.667999999999999</v>
      </c>
      <c r="Y988" s="81">
        <v>36.667999999999999</v>
      </c>
      <c r="Z988" s="10" t="s">
        <v>114</v>
      </c>
      <c r="AA988" s="10">
        <v>1</v>
      </c>
      <c r="AB988" s="74">
        <v>0</v>
      </c>
      <c r="AC988" s="10">
        <v>1</v>
      </c>
      <c r="AD988" s="10">
        <v>1</v>
      </c>
      <c r="AE988" s="81">
        <v>52.777625</v>
      </c>
      <c r="AF988" s="81">
        <v>36.667999999999999</v>
      </c>
      <c r="AG988" s="81">
        <v>-16.109629999999999</v>
      </c>
      <c r="AH988" s="10">
        <v>0</v>
      </c>
      <c r="AI988" s="74">
        <v>0</v>
      </c>
      <c r="AJ988" s="74">
        <f>Table1[[#This Row],[Improvement Payment Amount]]+Table1[[#This Row],[Incentive Payment Amount]]</f>
        <v>0</v>
      </c>
      <c r="AK988" s="3">
        <v>0</v>
      </c>
      <c r="AL988" s="3">
        <v>0</v>
      </c>
      <c r="AM988" s="3">
        <v>0</v>
      </c>
    </row>
    <row r="989" spans="1:39" ht="17.100000000000001" customHeight="1" x14ac:dyDescent="0.25">
      <c r="A989" s="82">
        <v>950000062</v>
      </c>
      <c r="B989" s="83" t="s">
        <v>522</v>
      </c>
      <c r="C989" s="10">
        <v>1649264292</v>
      </c>
      <c r="D989" s="10">
        <v>206190399</v>
      </c>
      <c r="E989" s="84">
        <v>4600</v>
      </c>
      <c r="F989" s="84">
        <v>0</v>
      </c>
      <c r="G989" s="84">
        <v>12716</v>
      </c>
      <c r="H989" s="84">
        <v>17316</v>
      </c>
      <c r="I989" s="77">
        <v>0</v>
      </c>
      <c r="J989" s="77">
        <v>2.4691359999999999E-2</v>
      </c>
      <c r="K989" s="77">
        <v>0</v>
      </c>
      <c r="L989" s="77">
        <v>1</v>
      </c>
      <c r="M989" s="77">
        <v>1</v>
      </c>
      <c r="N989" s="77">
        <v>0</v>
      </c>
      <c r="O989" s="77">
        <v>8.5714289999999999E-2</v>
      </c>
      <c r="P989" s="77">
        <v>0</v>
      </c>
      <c r="Q989" s="77">
        <v>0</v>
      </c>
      <c r="R989" s="77">
        <v>0</v>
      </c>
      <c r="S989" s="77">
        <v>0.14270205</v>
      </c>
      <c r="T989" s="77">
        <v>0.77011494000000003</v>
      </c>
      <c r="U989" s="77" t="s">
        <v>1146</v>
      </c>
      <c r="V989" s="10">
        <v>1</v>
      </c>
      <c r="W989" s="85">
        <v>0.97441365000000002</v>
      </c>
      <c r="X989" s="81">
        <v>84.165999999999997</v>
      </c>
      <c r="Y989" s="81">
        <v>84.165999999999997</v>
      </c>
      <c r="Z989" s="10" t="s">
        <v>78</v>
      </c>
      <c r="AA989" s="10" t="s">
        <v>36</v>
      </c>
      <c r="AB989" s="74">
        <v>0</v>
      </c>
      <c r="AC989" s="10">
        <v>1</v>
      </c>
      <c r="AD989" s="10">
        <v>0</v>
      </c>
      <c r="AE989" s="81">
        <v>55.555750000000003</v>
      </c>
      <c r="AF989" s="81">
        <v>84.165999999999997</v>
      </c>
      <c r="AG989" s="81">
        <v>28.610250000000001</v>
      </c>
      <c r="AH989" s="10">
        <v>1</v>
      </c>
      <c r="AI989" s="74">
        <v>0</v>
      </c>
      <c r="AJ989" s="74">
        <f>Table1[[#This Row],[Improvement Payment Amount]]+Table1[[#This Row],[Incentive Payment Amount]]</f>
        <v>0</v>
      </c>
      <c r="AK989" s="3">
        <v>0</v>
      </c>
      <c r="AL989" s="3">
        <v>0</v>
      </c>
      <c r="AM989" s="3">
        <v>0</v>
      </c>
    </row>
    <row r="990" spans="1:39" ht="17.100000000000001" customHeight="1" x14ac:dyDescent="0.25">
      <c r="A990" s="82">
        <v>950000063</v>
      </c>
      <c r="B990" s="83" t="s">
        <v>1092</v>
      </c>
      <c r="C990" s="10">
        <v>1376043372</v>
      </c>
      <c r="D990" s="10">
        <v>206190403</v>
      </c>
      <c r="E990" s="84">
        <v>554</v>
      </c>
      <c r="F990" s="84">
        <v>0</v>
      </c>
      <c r="G990" s="84">
        <v>14123</v>
      </c>
      <c r="H990" s="84">
        <v>14677</v>
      </c>
      <c r="I990" s="77">
        <v>0</v>
      </c>
      <c r="J990" s="77">
        <v>1.5873020000000002E-2</v>
      </c>
      <c r="K990" s="77">
        <v>0</v>
      </c>
      <c r="L990" s="77">
        <v>0.99671052999999998</v>
      </c>
      <c r="M990" s="77">
        <v>0.98039215999999996</v>
      </c>
      <c r="N990" s="77">
        <v>0</v>
      </c>
      <c r="O990" s="77" t="s">
        <v>11</v>
      </c>
      <c r="P990" s="77">
        <v>0</v>
      </c>
      <c r="Q990" s="77">
        <v>0</v>
      </c>
      <c r="R990" s="77">
        <v>0.11764706</v>
      </c>
      <c r="S990" s="77">
        <v>0.16534114999999999</v>
      </c>
      <c r="T990" s="77">
        <v>0.6</v>
      </c>
      <c r="U990" s="77" t="s">
        <v>1146</v>
      </c>
      <c r="V990" s="10">
        <v>1</v>
      </c>
      <c r="W990" s="85">
        <v>0.93597560999999996</v>
      </c>
      <c r="X990" s="81">
        <v>52.499000000000002</v>
      </c>
      <c r="Y990" s="81">
        <v>52.499000000000002</v>
      </c>
      <c r="Z990" s="10" t="s">
        <v>114</v>
      </c>
      <c r="AA990" s="10">
        <v>2</v>
      </c>
      <c r="AB990" s="74">
        <v>40554.192061776565</v>
      </c>
      <c r="AC990" s="10">
        <v>1</v>
      </c>
      <c r="AD990" s="10">
        <v>1</v>
      </c>
      <c r="AE990" s="81">
        <v>65.624968749999994</v>
      </c>
      <c r="AF990" s="81">
        <v>52.499000000000002</v>
      </c>
      <c r="AG990" s="81">
        <v>-13.125970000000001</v>
      </c>
      <c r="AH990" s="10">
        <v>0</v>
      </c>
      <c r="AI990" s="74">
        <v>0</v>
      </c>
      <c r="AJ990" s="74">
        <f>Table1[[#This Row],[Improvement Payment Amount]]+Table1[[#This Row],[Incentive Payment Amount]]</f>
        <v>40554.192061776565</v>
      </c>
      <c r="AK990" s="3">
        <v>40554.192061776565</v>
      </c>
      <c r="AL990" s="3">
        <v>0</v>
      </c>
      <c r="AM990" s="3">
        <v>40554.192061776565</v>
      </c>
    </row>
    <row r="991" spans="1:39" ht="17.100000000000001" customHeight="1" x14ac:dyDescent="0.25">
      <c r="A991" s="82">
        <v>950000073</v>
      </c>
      <c r="B991" s="83" t="s">
        <v>523</v>
      </c>
      <c r="C991" s="10">
        <v>1073970620</v>
      </c>
      <c r="D991" s="10">
        <v>206190542</v>
      </c>
      <c r="E991" s="84">
        <v>3960</v>
      </c>
      <c r="F991" s="84">
        <v>0</v>
      </c>
      <c r="G991" s="84">
        <v>14673</v>
      </c>
      <c r="H991" s="84">
        <v>18633</v>
      </c>
      <c r="I991" s="77">
        <v>0</v>
      </c>
      <c r="J991" s="77">
        <v>4.9586779999999997E-2</v>
      </c>
      <c r="K991" s="77">
        <v>0</v>
      </c>
      <c r="L991" s="77">
        <v>0.98449611999999997</v>
      </c>
      <c r="M991" s="77">
        <v>1</v>
      </c>
      <c r="N991" s="77">
        <v>0</v>
      </c>
      <c r="O991" s="77">
        <v>0.25396825000000001</v>
      </c>
      <c r="P991" s="77">
        <v>0</v>
      </c>
      <c r="Q991" s="77">
        <v>0</v>
      </c>
      <c r="R991" s="77">
        <v>4.9079749999999998E-2</v>
      </c>
      <c r="S991" s="77">
        <v>0.12982229000000001</v>
      </c>
      <c r="T991" s="77">
        <v>0.8</v>
      </c>
      <c r="U991" s="77" t="s">
        <v>1146</v>
      </c>
      <c r="V991" s="10">
        <v>1</v>
      </c>
      <c r="W991" s="85">
        <v>0.984375</v>
      </c>
      <c r="X991" s="81">
        <v>70.971500000000006</v>
      </c>
      <c r="Y991" s="81">
        <v>70.971500000000006</v>
      </c>
      <c r="Z991" s="10" t="s">
        <v>78</v>
      </c>
      <c r="AA991" s="10" t="s">
        <v>36</v>
      </c>
      <c r="AB991" s="74">
        <v>0</v>
      </c>
      <c r="AC991" s="10">
        <v>1</v>
      </c>
      <c r="AD991" s="10">
        <v>0</v>
      </c>
      <c r="AE991" s="81">
        <v>33.333500000000001</v>
      </c>
      <c r="AF991" s="81">
        <v>70.971500000000006</v>
      </c>
      <c r="AG991" s="81">
        <v>37.637999999999998</v>
      </c>
      <c r="AH991" s="10">
        <v>1</v>
      </c>
      <c r="AI991" s="74">
        <v>0</v>
      </c>
      <c r="AJ991" s="74">
        <f>Table1[[#This Row],[Improvement Payment Amount]]+Table1[[#This Row],[Incentive Payment Amount]]</f>
        <v>0</v>
      </c>
      <c r="AK991" s="3">
        <v>0</v>
      </c>
      <c r="AL991" s="3">
        <v>0</v>
      </c>
      <c r="AM991" s="3">
        <v>0</v>
      </c>
    </row>
    <row r="992" spans="1:39" ht="17.100000000000001" customHeight="1" x14ac:dyDescent="0.25">
      <c r="A992" s="82">
        <v>950000076</v>
      </c>
      <c r="B992" s="83" t="s">
        <v>1093</v>
      </c>
      <c r="C992" s="10">
        <v>1558797910</v>
      </c>
      <c r="D992" s="10">
        <v>206190548</v>
      </c>
      <c r="E992" s="84">
        <v>1849</v>
      </c>
      <c r="F992" s="84">
        <v>0</v>
      </c>
      <c r="G992" s="84">
        <v>8386</v>
      </c>
      <c r="H992" s="84">
        <v>10235</v>
      </c>
      <c r="I992" s="77">
        <v>0</v>
      </c>
      <c r="J992" s="77" t="s">
        <v>11</v>
      </c>
      <c r="K992" s="77" t="s">
        <v>11</v>
      </c>
      <c r="L992" s="77">
        <v>1</v>
      </c>
      <c r="M992" s="77">
        <v>0.97938144000000005</v>
      </c>
      <c r="N992" s="77">
        <v>0</v>
      </c>
      <c r="O992" s="77">
        <v>7.3825500000000002E-2</v>
      </c>
      <c r="P992" s="77">
        <v>9.8039200000000007E-3</v>
      </c>
      <c r="Q992" s="77">
        <v>0</v>
      </c>
      <c r="R992" s="77">
        <v>7.2033899999999998E-2</v>
      </c>
      <c r="S992" s="77">
        <v>0.19356355</v>
      </c>
      <c r="T992" s="77">
        <v>0.56756757000000002</v>
      </c>
      <c r="U992" s="77" t="s">
        <v>1146</v>
      </c>
      <c r="V992" s="10">
        <v>1</v>
      </c>
      <c r="W992" s="85">
        <v>0.95955882000000003</v>
      </c>
      <c r="X992" s="81">
        <v>59.284999999999997</v>
      </c>
      <c r="Y992" s="81">
        <v>59.284999999999997</v>
      </c>
      <c r="Z992" s="10" t="s">
        <v>114</v>
      </c>
      <c r="AA992" s="10">
        <v>2</v>
      </c>
      <c r="AB992" s="74">
        <v>28280.449393764608</v>
      </c>
      <c r="AC992" s="10">
        <v>1</v>
      </c>
      <c r="AD992" s="10">
        <v>1</v>
      </c>
      <c r="AE992" s="81">
        <v>65.625218750000002</v>
      </c>
      <c r="AF992" s="81">
        <v>59.284999999999997</v>
      </c>
      <c r="AG992" s="81">
        <v>-6.3402200000000004</v>
      </c>
      <c r="AH992" s="10">
        <v>0</v>
      </c>
      <c r="AI992" s="74">
        <v>0</v>
      </c>
      <c r="AJ992" s="74">
        <f>Table1[[#This Row],[Improvement Payment Amount]]+Table1[[#This Row],[Incentive Payment Amount]]</f>
        <v>28280.449393764608</v>
      </c>
      <c r="AK992" s="3">
        <v>28280.449393764608</v>
      </c>
      <c r="AL992" s="3">
        <v>0</v>
      </c>
      <c r="AM992" s="3">
        <v>28280.449393764608</v>
      </c>
    </row>
    <row r="993" spans="1:39" ht="17.100000000000001" customHeight="1" x14ac:dyDescent="0.25">
      <c r="A993" s="82">
        <v>950000077</v>
      </c>
      <c r="B993" s="83" t="s">
        <v>169</v>
      </c>
      <c r="C993" s="10">
        <v>1720243199</v>
      </c>
      <c r="D993" s="10">
        <v>206190550</v>
      </c>
      <c r="E993" s="84">
        <v>1421</v>
      </c>
      <c r="F993" s="84">
        <v>0</v>
      </c>
      <c r="G993" s="84">
        <v>11501</v>
      </c>
      <c r="H993" s="84">
        <v>12922</v>
      </c>
      <c r="I993" s="77">
        <v>0</v>
      </c>
      <c r="J993" s="77">
        <v>1.190476E-2</v>
      </c>
      <c r="K993" s="77">
        <v>0</v>
      </c>
      <c r="L993" s="77">
        <v>1</v>
      </c>
      <c r="M993" s="77">
        <v>1</v>
      </c>
      <c r="N993" s="77">
        <v>0</v>
      </c>
      <c r="O993" s="77" t="s">
        <v>11</v>
      </c>
      <c r="P993" s="77">
        <v>0</v>
      </c>
      <c r="Q993" s="77">
        <v>0</v>
      </c>
      <c r="R993" s="77">
        <v>9.0909089999999998E-2</v>
      </c>
      <c r="S993" s="77">
        <v>0.14708924000000001</v>
      </c>
      <c r="T993" s="77">
        <v>0.74509804000000002</v>
      </c>
      <c r="U993" s="77" t="s">
        <v>1153</v>
      </c>
      <c r="V993" s="10">
        <v>1</v>
      </c>
      <c r="W993" s="85">
        <v>0.96183205999999999</v>
      </c>
      <c r="X993" s="81">
        <v>74.998999999999995</v>
      </c>
      <c r="Y993" s="81">
        <v>74.998999999999995</v>
      </c>
      <c r="Z993" s="10" t="s">
        <v>114</v>
      </c>
      <c r="AA993" s="10">
        <v>3</v>
      </c>
      <c r="AB993" s="74">
        <v>53557.396248103505</v>
      </c>
      <c r="AC993" s="10">
        <v>1</v>
      </c>
      <c r="AD993" s="10">
        <v>1</v>
      </c>
      <c r="AE993" s="81">
        <v>87.499875000000003</v>
      </c>
      <c r="AF993" s="81">
        <v>74.998999999999995</v>
      </c>
      <c r="AG993" s="81">
        <v>-12.50088</v>
      </c>
      <c r="AH993" s="10">
        <v>0</v>
      </c>
      <c r="AI993" s="74">
        <v>0</v>
      </c>
      <c r="AJ993" s="74">
        <f>Table1[[#This Row],[Improvement Payment Amount]]+Table1[[#This Row],[Incentive Payment Amount]]</f>
        <v>53557.396248103505</v>
      </c>
      <c r="AK993" s="3">
        <v>53557.396248103505</v>
      </c>
      <c r="AL993" s="3">
        <v>0</v>
      </c>
      <c r="AM993" s="3">
        <v>53557.396248103505</v>
      </c>
    </row>
    <row r="994" spans="1:39" ht="17.100000000000001" customHeight="1" x14ac:dyDescent="0.25">
      <c r="A994" s="82">
        <v>950000078</v>
      </c>
      <c r="B994" s="83" t="s">
        <v>1094</v>
      </c>
      <c r="C994" s="10">
        <v>1841654431</v>
      </c>
      <c r="D994" s="10">
        <v>206190553</v>
      </c>
      <c r="E994" s="84">
        <v>0</v>
      </c>
      <c r="F994" s="84">
        <v>0</v>
      </c>
      <c r="G994" s="84">
        <v>0</v>
      </c>
      <c r="H994" s="84">
        <v>0</v>
      </c>
      <c r="I994" s="77">
        <v>0</v>
      </c>
      <c r="J994" s="77">
        <v>2.8735630000000002E-2</v>
      </c>
      <c r="K994" s="77">
        <v>5.1020400000000004E-3</v>
      </c>
      <c r="L994" s="77">
        <v>1</v>
      </c>
      <c r="M994" s="77">
        <v>1</v>
      </c>
      <c r="N994" s="77">
        <v>3.015075E-2</v>
      </c>
      <c r="O994" s="77">
        <v>0.42857142999999998</v>
      </c>
      <c r="P994" s="77">
        <v>0</v>
      </c>
      <c r="Q994" s="77">
        <v>0</v>
      </c>
      <c r="R994" s="77">
        <v>4.9645389999999998E-2</v>
      </c>
      <c r="S994" s="77" t="s">
        <v>11</v>
      </c>
      <c r="T994" s="77">
        <v>0.90721649000000004</v>
      </c>
      <c r="U994" s="77" t="s">
        <v>1146</v>
      </c>
      <c r="V994" s="10">
        <v>1</v>
      </c>
      <c r="W994" s="85">
        <v>1</v>
      </c>
      <c r="X994" s="81">
        <v>58.4358</v>
      </c>
      <c r="Y994" s="81">
        <v>0</v>
      </c>
      <c r="Z994" s="10" t="s">
        <v>114</v>
      </c>
      <c r="AA994" s="10" t="s">
        <v>36</v>
      </c>
      <c r="AB994" s="74">
        <v>0</v>
      </c>
      <c r="AC994" s="10">
        <v>1</v>
      </c>
      <c r="AD994" s="10">
        <v>0</v>
      </c>
      <c r="AE994" s="81">
        <v>83.333500000000001</v>
      </c>
      <c r="AF994" s="81">
        <v>58.4358</v>
      </c>
      <c r="AG994" s="81">
        <v>-24.8977</v>
      </c>
      <c r="AH994" s="10">
        <v>0</v>
      </c>
      <c r="AI994" s="74">
        <v>0</v>
      </c>
      <c r="AJ994" s="74">
        <f>Table1[[#This Row],[Improvement Payment Amount]]+Table1[[#This Row],[Incentive Payment Amount]]</f>
        <v>0</v>
      </c>
      <c r="AK994" s="3">
        <v>0</v>
      </c>
      <c r="AL994" s="3">
        <v>0</v>
      </c>
      <c r="AM994" s="3">
        <v>0</v>
      </c>
    </row>
    <row r="995" spans="1:39" ht="17.100000000000001" customHeight="1" x14ac:dyDescent="0.25">
      <c r="A995" s="82">
        <v>950000079</v>
      </c>
      <c r="B995" s="83" t="s">
        <v>1095</v>
      </c>
      <c r="C995" s="10">
        <v>1841232279</v>
      </c>
      <c r="D995" s="10">
        <v>206190173</v>
      </c>
      <c r="E995" s="84">
        <v>17414</v>
      </c>
      <c r="F995" s="84">
        <v>7764</v>
      </c>
      <c r="G995" s="84">
        <v>27860</v>
      </c>
      <c r="H995" s="84">
        <v>53038</v>
      </c>
      <c r="I995" s="77">
        <v>2.623907E-2</v>
      </c>
      <c r="J995" s="77">
        <v>5.430712E-2</v>
      </c>
      <c r="K995" s="77">
        <v>0</v>
      </c>
      <c r="L995" s="77">
        <v>1</v>
      </c>
      <c r="M995" s="77">
        <v>1</v>
      </c>
      <c r="N995" s="77">
        <v>0</v>
      </c>
      <c r="O995" s="77">
        <v>0.12698413</v>
      </c>
      <c r="P995" s="77">
        <v>0</v>
      </c>
      <c r="Q995" s="77">
        <v>0</v>
      </c>
      <c r="R995" s="77">
        <v>2.9498529999999999E-2</v>
      </c>
      <c r="S995" s="77">
        <v>0.15329113</v>
      </c>
      <c r="T995" s="77">
        <v>0.69811321000000004</v>
      </c>
      <c r="U995" s="77" t="s">
        <v>1146</v>
      </c>
      <c r="V995" s="10">
        <v>1</v>
      </c>
      <c r="W995" s="85">
        <v>0.97414805999999998</v>
      </c>
      <c r="X995" s="81">
        <v>73.61</v>
      </c>
      <c r="Y995" s="81">
        <v>73.61</v>
      </c>
      <c r="Z995" s="10" t="s">
        <v>78</v>
      </c>
      <c r="AA995" s="10" t="s">
        <v>36</v>
      </c>
      <c r="AB995" s="74">
        <v>0</v>
      </c>
      <c r="AC995" s="10">
        <v>1</v>
      </c>
      <c r="AD995" s="10">
        <v>0</v>
      </c>
      <c r="AE995" s="81">
        <v>58.333624999999998</v>
      </c>
      <c r="AF995" s="81">
        <v>73.61</v>
      </c>
      <c r="AG995" s="81">
        <v>15.27637</v>
      </c>
      <c r="AH995" s="10">
        <v>0</v>
      </c>
      <c r="AI995" s="74">
        <v>0</v>
      </c>
      <c r="AJ995" s="74">
        <f>Table1[[#This Row],[Improvement Payment Amount]]+Table1[[#This Row],[Incentive Payment Amount]]</f>
        <v>0</v>
      </c>
      <c r="AK995" s="3">
        <v>0</v>
      </c>
      <c r="AL995" s="3">
        <v>0</v>
      </c>
      <c r="AM995" s="3">
        <v>0</v>
      </c>
    </row>
    <row r="996" spans="1:39" ht="17.100000000000001" customHeight="1" x14ac:dyDescent="0.25">
      <c r="A996" s="82">
        <v>950000081</v>
      </c>
      <c r="B996" s="83" t="s">
        <v>524</v>
      </c>
      <c r="C996" s="10">
        <v>1811168727</v>
      </c>
      <c r="D996" s="10">
        <v>206190427</v>
      </c>
      <c r="E996" s="84">
        <v>10054</v>
      </c>
      <c r="F996" s="84">
        <v>2353</v>
      </c>
      <c r="G996" s="84">
        <v>48680</v>
      </c>
      <c r="H996" s="84">
        <v>61087</v>
      </c>
      <c r="I996" s="77">
        <v>6.1255700000000003E-3</v>
      </c>
      <c r="J996" s="77">
        <v>9.4117599999999999E-3</v>
      </c>
      <c r="K996" s="77">
        <v>0</v>
      </c>
      <c r="L996" s="77">
        <v>1</v>
      </c>
      <c r="M996" s="77">
        <v>1</v>
      </c>
      <c r="N996" s="77">
        <v>9.8846799999999999E-3</v>
      </c>
      <c r="O996" s="77">
        <v>0.15094340000000001</v>
      </c>
      <c r="P996" s="77">
        <v>0</v>
      </c>
      <c r="Q996" s="77">
        <v>0</v>
      </c>
      <c r="R996" s="77">
        <v>5.2301260000000002E-2</v>
      </c>
      <c r="S996" s="77">
        <v>0.23786905999999999</v>
      </c>
      <c r="T996" s="77">
        <v>0.78991597000000002</v>
      </c>
      <c r="U996" s="77" t="s">
        <v>1146</v>
      </c>
      <c r="V996" s="10">
        <v>1</v>
      </c>
      <c r="W996" s="85">
        <v>0.96315788999999996</v>
      </c>
      <c r="X996" s="81">
        <v>73.61</v>
      </c>
      <c r="Y996" s="81">
        <v>73.61</v>
      </c>
      <c r="Z996" s="10" t="s">
        <v>329</v>
      </c>
      <c r="AA996" s="10" t="s">
        <v>36</v>
      </c>
      <c r="AB996" s="74">
        <v>0</v>
      </c>
      <c r="AC996" s="10">
        <v>1</v>
      </c>
      <c r="AD996" s="10">
        <v>0</v>
      </c>
      <c r="AE996" s="81">
        <v>55.555750000000003</v>
      </c>
      <c r="AF996" s="81">
        <v>73.61</v>
      </c>
      <c r="AG996" s="81">
        <v>18.05425</v>
      </c>
      <c r="AH996" s="10">
        <v>1</v>
      </c>
      <c r="AI996" s="74">
        <v>0</v>
      </c>
      <c r="AJ996" s="74">
        <f>Table1[[#This Row],[Improvement Payment Amount]]+Table1[[#This Row],[Incentive Payment Amount]]</f>
        <v>0</v>
      </c>
      <c r="AK996" s="3">
        <v>0</v>
      </c>
      <c r="AL996" s="3">
        <v>0</v>
      </c>
      <c r="AM996" s="3">
        <v>0</v>
      </c>
    </row>
    <row r="997" spans="1:39" ht="17.100000000000001" customHeight="1" x14ac:dyDescent="0.25">
      <c r="A997" s="82">
        <v>950000084</v>
      </c>
      <c r="B997" s="83" t="s">
        <v>525</v>
      </c>
      <c r="C997" s="10">
        <v>1114076601</v>
      </c>
      <c r="D997" s="10">
        <v>206190617</v>
      </c>
      <c r="E997" s="84">
        <v>1552</v>
      </c>
      <c r="F997" s="84">
        <v>0</v>
      </c>
      <c r="G997" s="84">
        <v>2929</v>
      </c>
      <c r="H997" s="84">
        <v>4481</v>
      </c>
      <c r="I997" s="77">
        <v>0</v>
      </c>
      <c r="J997" s="77">
        <v>6.8965520000000002E-2</v>
      </c>
      <c r="K997" s="77">
        <v>7.7519379999999999E-2</v>
      </c>
      <c r="L997" s="77">
        <v>0.98333333000000001</v>
      </c>
      <c r="M997" s="77">
        <v>0.99481865000000003</v>
      </c>
      <c r="N997" s="77">
        <v>4.8000000000000001E-2</v>
      </c>
      <c r="O997" s="77">
        <v>0.84745762999999996</v>
      </c>
      <c r="P997" s="77">
        <v>1.0810810000000001E-2</v>
      </c>
      <c r="Q997" s="77">
        <v>0</v>
      </c>
      <c r="R997" s="77">
        <v>3.6036039999999998E-2</v>
      </c>
      <c r="S997" s="77" t="s">
        <v>11</v>
      </c>
      <c r="T997" s="77">
        <v>0.82758620999999999</v>
      </c>
      <c r="U997" s="77" t="s">
        <v>1146</v>
      </c>
      <c r="V997" s="10">
        <v>1</v>
      </c>
      <c r="W997" s="85">
        <v>0.97849461999999998</v>
      </c>
      <c r="X997" s="81">
        <v>43.5929</v>
      </c>
      <c r="Y997" s="81">
        <v>43.5929</v>
      </c>
      <c r="Z997" s="10" t="s">
        <v>114</v>
      </c>
      <c r="AA997" s="10">
        <v>1</v>
      </c>
      <c r="AB997" s="74">
        <v>0</v>
      </c>
      <c r="AC997" s="10">
        <v>1</v>
      </c>
      <c r="AD997" s="10">
        <v>1</v>
      </c>
      <c r="AE997" s="81">
        <v>44.444749999999999</v>
      </c>
      <c r="AF997" s="81">
        <v>43.5929</v>
      </c>
      <c r="AG997" s="81">
        <v>-0.85185</v>
      </c>
      <c r="AH997" s="10">
        <v>0</v>
      </c>
      <c r="AI997" s="74">
        <v>0</v>
      </c>
      <c r="AJ997" s="74">
        <f>Table1[[#This Row],[Improvement Payment Amount]]+Table1[[#This Row],[Incentive Payment Amount]]</f>
        <v>0</v>
      </c>
      <c r="AK997" s="3">
        <v>0</v>
      </c>
      <c r="AL997" s="3">
        <v>0</v>
      </c>
      <c r="AM997" s="3">
        <v>0</v>
      </c>
    </row>
    <row r="998" spans="1:39" ht="17.100000000000001" customHeight="1" x14ac:dyDescent="0.25">
      <c r="A998" s="82">
        <v>950000085</v>
      </c>
      <c r="B998" s="83" t="s">
        <v>526</v>
      </c>
      <c r="C998" s="10">
        <v>1134175201</v>
      </c>
      <c r="D998" s="10">
        <v>206190682</v>
      </c>
      <c r="E998" s="84">
        <v>14693</v>
      </c>
      <c r="F998" s="84">
        <v>0</v>
      </c>
      <c r="G998" s="84">
        <v>95090</v>
      </c>
      <c r="H998" s="84">
        <v>109783</v>
      </c>
      <c r="I998" s="77">
        <v>3.3076099999999999E-3</v>
      </c>
      <c r="J998" s="77">
        <v>8.0256800000000003E-3</v>
      </c>
      <c r="K998" s="77">
        <v>5.6818199999999998E-3</v>
      </c>
      <c r="L998" s="77">
        <v>0.87987013000000003</v>
      </c>
      <c r="M998" s="77">
        <v>0.78571429000000004</v>
      </c>
      <c r="N998" s="77">
        <v>2.5806499999999999E-3</v>
      </c>
      <c r="O998" s="77">
        <v>0.55504587000000005</v>
      </c>
      <c r="P998" s="77">
        <v>8.5836899999999997E-3</v>
      </c>
      <c r="Q998" s="77">
        <v>5.4054100000000002E-3</v>
      </c>
      <c r="R998" s="77">
        <v>0.14326648</v>
      </c>
      <c r="S998" s="77">
        <v>0.14587837000000001</v>
      </c>
      <c r="T998" s="77">
        <v>0.67857142999999998</v>
      </c>
      <c r="U998" s="77" t="s">
        <v>1152</v>
      </c>
      <c r="V998" s="10">
        <v>1</v>
      </c>
      <c r="W998" s="85">
        <v>0.95618152999999995</v>
      </c>
      <c r="X998" s="81">
        <v>31.667000000000002</v>
      </c>
      <c r="Y998" s="81">
        <v>31.667000000000002</v>
      </c>
      <c r="Z998" s="10" t="s">
        <v>114</v>
      </c>
      <c r="AA998" s="10">
        <v>1</v>
      </c>
      <c r="AB998" s="74">
        <v>0</v>
      </c>
      <c r="AC998" s="10">
        <v>1</v>
      </c>
      <c r="AD998" s="10">
        <v>1</v>
      </c>
      <c r="AE998" s="81">
        <v>44.444499999999998</v>
      </c>
      <c r="AF998" s="81">
        <v>31.667000000000002</v>
      </c>
      <c r="AG998" s="81">
        <v>-12.7775</v>
      </c>
      <c r="AH998" s="10">
        <v>0</v>
      </c>
      <c r="AI998" s="74">
        <v>0</v>
      </c>
      <c r="AJ998" s="74">
        <f>Table1[[#This Row],[Improvement Payment Amount]]+Table1[[#This Row],[Incentive Payment Amount]]</f>
        <v>0</v>
      </c>
      <c r="AK998" s="3">
        <v>0</v>
      </c>
      <c r="AL998" s="3">
        <v>0</v>
      </c>
      <c r="AM998" s="3">
        <v>0</v>
      </c>
    </row>
    <row r="999" spans="1:39" ht="17.100000000000001" customHeight="1" x14ac:dyDescent="0.25">
      <c r="A999" s="82">
        <v>950000088</v>
      </c>
      <c r="B999" s="83" t="s">
        <v>1191</v>
      </c>
      <c r="C999" s="10">
        <v>1346251329</v>
      </c>
      <c r="D999" s="10">
        <v>206190765</v>
      </c>
      <c r="E999" s="84">
        <v>0</v>
      </c>
      <c r="F999" s="84">
        <v>0</v>
      </c>
      <c r="G999" s="84">
        <v>0</v>
      </c>
      <c r="H999" s="84">
        <v>0</v>
      </c>
      <c r="I999" s="77">
        <v>2.5641029999999999E-2</v>
      </c>
      <c r="J999" s="77" t="s">
        <v>11</v>
      </c>
      <c r="K999" s="77">
        <v>0</v>
      </c>
      <c r="L999" s="77">
        <v>0.98983051</v>
      </c>
      <c r="M999" s="77">
        <v>0.99344262000000005</v>
      </c>
      <c r="N999" s="77">
        <v>0</v>
      </c>
      <c r="O999" s="77" t="s">
        <v>11</v>
      </c>
      <c r="P999" s="77">
        <v>7.9295149999999995E-2</v>
      </c>
      <c r="Q999" s="77" t="s">
        <v>11</v>
      </c>
      <c r="R999" s="77" t="s">
        <v>11</v>
      </c>
      <c r="S999" s="77" t="s">
        <v>11</v>
      </c>
      <c r="T999" s="77">
        <v>0.72413793000000004</v>
      </c>
      <c r="U999" s="77" t="s">
        <v>1146</v>
      </c>
      <c r="V999" s="10">
        <v>1</v>
      </c>
      <c r="W999" s="85">
        <v>0.98630136999999996</v>
      </c>
      <c r="X999" s="81">
        <v>52.500999999999998</v>
      </c>
      <c r="Y999" s="81">
        <v>0</v>
      </c>
      <c r="Z999" s="10" t="s">
        <v>114</v>
      </c>
      <c r="AA999" s="10" t="s">
        <v>36</v>
      </c>
      <c r="AB999" s="74">
        <v>0</v>
      </c>
      <c r="AC999" s="10">
        <v>1</v>
      </c>
      <c r="AD999" s="10">
        <v>0</v>
      </c>
      <c r="AE999" s="81">
        <v>28.571392856999999</v>
      </c>
      <c r="AF999" s="81">
        <v>52.500999999999998</v>
      </c>
      <c r="AG999" s="81">
        <v>23.92961</v>
      </c>
      <c r="AH999" s="10">
        <v>1</v>
      </c>
      <c r="AI999" s="74">
        <v>0</v>
      </c>
      <c r="AJ999" s="74">
        <f>Table1[[#This Row],[Improvement Payment Amount]]+Table1[[#This Row],[Incentive Payment Amount]]</f>
        <v>0</v>
      </c>
      <c r="AK999" s="3">
        <v>0</v>
      </c>
      <c r="AL999" s="3">
        <v>0</v>
      </c>
      <c r="AM999" s="3">
        <v>0</v>
      </c>
    </row>
    <row r="1000" spans="1:39" ht="17.100000000000001" customHeight="1" x14ac:dyDescent="0.25">
      <c r="A1000" s="82">
        <v>950000092</v>
      </c>
      <c r="B1000" s="83" t="s">
        <v>527</v>
      </c>
      <c r="C1000" s="10">
        <v>1346236106</v>
      </c>
      <c r="D1000" s="10">
        <v>206190894</v>
      </c>
      <c r="E1000" s="84">
        <v>2745</v>
      </c>
      <c r="F1000" s="84">
        <v>0</v>
      </c>
      <c r="G1000" s="84">
        <v>3314</v>
      </c>
      <c r="H1000" s="84">
        <v>6059</v>
      </c>
      <c r="I1000" s="77">
        <v>0</v>
      </c>
      <c r="J1000" s="77">
        <v>3.7735850000000001E-2</v>
      </c>
      <c r="K1000" s="77">
        <v>0</v>
      </c>
      <c r="L1000" s="77">
        <v>0.82424242000000003</v>
      </c>
      <c r="M1000" s="77">
        <v>0.91133005</v>
      </c>
      <c r="N1000" s="77">
        <v>2.6086959999999999E-2</v>
      </c>
      <c r="O1000" s="77">
        <v>0.43478261000000001</v>
      </c>
      <c r="P1000" s="77">
        <v>0.1015625</v>
      </c>
      <c r="Q1000" s="77">
        <v>3.7499999999999999E-2</v>
      </c>
      <c r="R1000" s="77">
        <v>7.4999999999999997E-2</v>
      </c>
      <c r="S1000" s="77">
        <v>8.6592970000000005E-2</v>
      </c>
      <c r="T1000" s="77">
        <v>0.83673469</v>
      </c>
      <c r="U1000" s="77" t="s">
        <v>1146</v>
      </c>
      <c r="V1000" s="10">
        <v>1</v>
      </c>
      <c r="W1000" s="85">
        <v>0.96354167000000002</v>
      </c>
      <c r="X1000" s="81">
        <v>41.945999999999998</v>
      </c>
      <c r="Y1000" s="81">
        <v>41.945999999999998</v>
      </c>
      <c r="Z1000" s="10" t="s">
        <v>114</v>
      </c>
      <c r="AA1000" s="10">
        <v>1</v>
      </c>
      <c r="AB1000" s="74">
        <v>0</v>
      </c>
      <c r="AC1000" s="10">
        <v>1</v>
      </c>
      <c r="AD1000" s="10">
        <v>1</v>
      </c>
      <c r="AE1000" s="81">
        <v>30.555624999999999</v>
      </c>
      <c r="AF1000" s="81">
        <v>41.945999999999998</v>
      </c>
      <c r="AG1000" s="81">
        <v>11.390370000000001</v>
      </c>
      <c r="AH1000" s="10">
        <v>0</v>
      </c>
      <c r="AI1000" s="74">
        <v>0</v>
      </c>
      <c r="AJ1000" s="74">
        <f>Table1[[#This Row],[Improvement Payment Amount]]+Table1[[#This Row],[Incentive Payment Amount]]</f>
        <v>0</v>
      </c>
      <c r="AK1000" s="3">
        <v>0</v>
      </c>
      <c r="AL1000" s="3">
        <v>0</v>
      </c>
      <c r="AM1000" s="3">
        <v>0</v>
      </c>
    </row>
    <row r="1001" spans="1:39" ht="17.100000000000001" customHeight="1" x14ac:dyDescent="0.25">
      <c r="A1001" s="82">
        <v>950000100</v>
      </c>
      <c r="B1001" s="83" t="s">
        <v>528</v>
      </c>
      <c r="C1001" s="10">
        <v>1063773075</v>
      </c>
      <c r="D1001" s="10">
        <v>206190014</v>
      </c>
      <c r="E1001" s="84">
        <v>1138</v>
      </c>
      <c r="F1001" s="84">
        <v>0</v>
      </c>
      <c r="G1001" s="84">
        <v>23377</v>
      </c>
      <c r="H1001" s="84">
        <v>24515</v>
      </c>
      <c r="I1001" s="77">
        <v>0</v>
      </c>
      <c r="J1001" s="77">
        <v>3.7267080000000001E-2</v>
      </c>
      <c r="K1001" s="77">
        <v>0</v>
      </c>
      <c r="L1001" s="77">
        <v>1</v>
      </c>
      <c r="M1001" s="77">
        <v>1</v>
      </c>
      <c r="N1001" s="77">
        <v>4.6728999999999998E-3</v>
      </c>
      <c r="O1001" s="77">
        <v>3.5087720000000003E-2</v>
      </c>
      <c r="P1001" s="77">
        <v>0</v>
      </c>
      <c r="Q1001" s="77">
        <v>0</v>
      </c>
      <c r="R1001" s="77">
        <v>7.6190480000000005E-2</v>
      </c>
      <c r="S1001" s="77">
        <v>0.22932174999999999</v>
      </c>
      <c r="T1001" s="77">
        <v>0.63551402000000001</v>
      </c>
      <c r="U1001" s="77" t="s">
        <v>1146</v>
      </c>
      <c r="V1001" s="10">
        <v>1</v>
      </c>
      <c r="W1001" s="85">
        <v>0.99685535000000003</v>
      </c>
      <c r="X1001" s="81">
        <v>57.776000000000003</v>
      </c>
      <c r="Y1001" s="81">
        <v>57.776000000000003</v>
      </c>
      <c r="Z1001" s="10" t="s">
        <v>114</v>
      </c>
      <c r="AA1001" s="10">
        <v>2</v>
      </c>
      <c r="AB1001" s="74">
        <v>67737.686066256909</v>
      </c>
      <c r="AC1001" s="10">
        <v>1</v>
      </c>
      <c r="AD1001" s="10">
        <v>1</v>
      </c>
      <c r="AE1001" s="81">
        <v>83.333500000000001</v>
      </c>
      <c r="AF1001" s="81">
        <v>57.776000000000003</v>
      </c>
      <c r="AG1001" s="81">
        <v>-25.557500000000001</v>
      </c>
      <c r="AH1001" s="10">
        <v>0</v>
      </c>
      <c r="AI1001" s="74">
        <v>0</v>
      </c>
      <c r="AJ1001" s="74">
        <f>Table1[[#This Row],[Improvement Payment Amount]]+Table1[[#This Row],[Incentive Payment Amount]]</f>
        <v>67737.686066256909</v>
      </c>
      <c r="AK1001" s="3">
        <v>67737.686066256909</v>
      </c>
      <c r="AL1001" s="3">
        <v>0</v>
      </c>
      <c r="AM1001" s="3">
        <v>67737.686066256909</v>
      </c>
    </row>
    <row r="1002" spans="1:39" ht="17.100000000000001" customHeight="1" x14ac:dyDescent="0.25">
      <c r="A1002" s="82">
        <v>950000101</v>
      </c>
      <c r="B1002" s="83" t="s">
        <v>1096</v>
      </c>
      <c r="C1002" s="10">
        <v>1629339809</v>
      </c>
      <c r="D1002" s="10">
        <v>206190018</v>
      </c>
      <c r="E1002" s="84">
        <v>1533</v>
      </c>
      <c r="F1002" s="84">
        <v>0</v>
      </c>
      <c r="G1002" s="84">
        <v>23035</v>
      </c>
      <c r="H1002" s="84">
        <v>24568</v>
      </c>
      <c r="I1002" s="77">
        <v>0</v>
      </c>
      <c r="J1002" s="77">
        <v>1.069519E-2</v>
      </c>
      <c r="K1002" s="77">
        <v>0</v>
      </c>
      <c r="L1002" s="77">
        <v>1</v>
      </c>
      <c r="M1002" s="77">
        <v>1</v>
      </c>
      <c r="N1002" s="77">
        <v>4.7846900000000003E-3</v>
      </c>
      <c r="O1002" s="77">
        <v>1.851852E-2</v>
      </c>
      <c r="P1002" s="77">
        <v>0</v>
      </c>
      <c r="Q1002" s="77">
        <v>0</v>
      </c>
      <c r="R1002" s="77">
        <v>2.4844720000000001E-2</v>
      </c>
      <c r="S1002" s="77">
        <v>0.19412715</v>
      </c>
      <c r="T1002" s="77">
        <v>0.64948454</v>
      </c>
      <c r="U1002" s="77" t="s">
        <v>1146</v>
      </c>
      <c r="V1002" s="10">
        <v>1</v>
      </c>
      <c r="W1002" s="85">
        <v>0.96850393999999995</v>
      </c>
      <c r="X1002" s="81">
        <v>68.331999999999994</v>
      </c>
      <c r="Y1002" s="81">
        <v>68.331999999999994</v>
      </c>
      <c r="Z1002" s="10" t="s">
        <v>114</v>
      </c>
      <c r="AA1002" s="10">
        <v>3</v>
      </c>
      <c r="AB1002" s="74">
        <v>101826.19648842337</v>
      </c>
      <c r="AC1002" s="10">
        <v>1</v>
      </c>
      <c r="AD1002" s="10">
        <v>1</v>
      </c>
      <c r="AE1002" s="81">
        <v>61.111499999999999</v>
      </c>
      <c r="AF1002" s="81">
        <v>68.331999999999994</v>
      </c>
      <c r="AG1002" s="81">
        <v>7.2205000000000004</v>
      </c>
      <c r="AH1002" s="10">
        <v>0</v>
      </c>
      <c r="AI1002" s="74">
        <v>0</v>
      </c>
      <c r="AJ1002" s="74">
        <f>Table1[[#This Row],[Improvement Payment Amount]]+Table1[[#This Row],[Incentive Payment Amount]]</f>
        <v>101826.19648842337</v>
      </c>
      <c r="AK1002" s="3">
        <v>101826.19648842337</v>
      </c>
      <c r="AL1002" s="3">
        <v>0</v>
      </c>
      <c r="AM1002" s="3">
        <v>101826.19648842337</v>
      </c>
    </row>
    <row r="1003" spans="1:39" ht="17.100000000000001" customHeight="1" x14ac:dyDescent="0.25">
      <c r="A1003" s="82">
        <v>950000103</v>
      </c>
      <c r="B1003" s="83" t="s">
        <v>1097</v>
      </c>
      <c r="C1003" s="10">
        <v>1265804397</v>
      </c>
      <c r="D1003" s="10">
        <v>206190507</v>
      </c>
      <c r="E1003" s="84">
        <v>2675</v>
      </c>
      <c r="F1003" s="84">
        <v>1989</v>
      </c>
      <c r="G1003" s="84">
        <v>31504</v>
      </c>
      <c r="H1003" s="84">
        <v>36168</v>
      </c>
      <c r="I1003" s="77">
        <v>1.0204080000000001E-2</v>
      </c>
      <c r="J1003" s="77">
        <v>6.9686399999999999E-3</v>
      </c>
      <c r="K1003" s="77">
        <v>3.2679699999999998E-3</v>
      </c>
      <c r="L1003" s="77">
        <v>0.45911950000000001</v>
      </c>
      <c r="M1003" s="77">
        <v>0.28571428999999998</v>
      </c>
      <c r="N1003" s="77">
        <v>1.308901E-2</v>
      </c>
      <c r="O1003" s="77">
        <v>0.27586207000000001</v>
      </c>
      <c r="P1003" s="77">
        <v>3.0612239999999999E-2</v>
      </c>
      <c r="Q1003" s="77">
        <v>1.140684E-2</v>
      </c>
      <c r="R1003" s="77">
        <v>9.6899219999999994E-2</v>
      </c>
      <c r="S1003" s="77">
        <v>0.18328175999999999</v>
      </c>
      <c r="T1003" s="77">
        <v>0.77600000000000002</v>
      </c>
      <c r="U1003" s="77" t="s">
        <v>1146</v>
      </c>
      <c r="V1003" s="10">
        <v>1</v>
      </c>
      <c r="W1003" s="85">
        <v>0.99404762000000002</v>
      </c>
      <c r="X1003" s="81">
        <v>36.667000000000002</v>
      </c>
      <c r="Y1003" s="81">
        <v>36.667000000000002</v>
      </c>
      <c r="Z1003" s="10" t="s">
        <v>114</v>
      </c>
      <c r="AA1003" s="10">
        <v>1</v>
      </c>
      <c r="AB1003" s="74">
        <v>0</v>
      </c>
      <c r="AC1003" s="10">
        <v>1</v>
      </c>
      <c r="AD1003" s="10">
        <v>1</v>
      </c>
      <c r="AE1003" s="81">
        <v>33.33325</v>
      </c>
      <c r="AF1003" s="81">
        <v>36.667000000000002</v>
      </c>
      <c r="AG1003" s="81">
        <v>3.3337500000000002</v>
      </c>
      <c r="AH1003" s="10">
        <v>0</v>
      </c>
      <c r="AI1003" s="74">
        <v>0</v>
      </c>
      <c r="AJ1003" s="74">
        <f>Table1[[#This Row],[Improvement Payment Amount]]+Table1[[#This Row],[Incentive Payment Amount]]</f>
        <v>0</v>
      </c>
      <c r="AK1003" s="3">
        <v>0</v>
      </c>
      <c r="AL1003" s="3">
        <v>0</v>
      </c>
      <c r="AM1003" s="3">
        <v>0</v>
      </c>
    </row>
    <row r="1004" spans="1:39" ht="17.100000000000001" customHeight="1" x14ac:dyDescent="0.25">
      <c r="A1004" s="82">
        <v>950000104</v>
      </c>
      <c r="B1004" s="83" t="s">
        <v>1098</v>
      </c>
      <c r="C1004" s="10">
        <v>1710344361</v>
      </c>
      <c r="D1004" s="10">
        <v>206190809</v>
      </c>
      <c r="E1004" s="84">
        <v>196</v>
      </c>
      <c r="F1004" s="84">
        <v>0</v>
      </c>
      <c r="G1004" s="84">
        <v>9610</v>
      </c>
      <c r="H1004" s="84">
        <v>9806</v>
      </c>
      <c r="I1004" s="77">
        <v>0</v>
      </c>
      <c r="J1004" s="77">
        <v>1.428571E-2</v>
      </c>
      <c r="K1004" s="77">
        <v>0</v>
      </c>
      <c r="L1004" s="77">
        <v>1</v>
      </c>
      <c r="M1004" s="77">
        <v>1</v>
      </c>
      <c r="N1004" s="77">
        <v>6.097561E-2</v>
      </c>
      <c r="O1004" s="77" t="s">
        <v>11</v>
      </c>
      <c r="P1004" s="77">
        <v>0</v>
      </c>
      <c r="Q1004" s="77">
        <v>0</v>
      </c>
      <c r="R1004" s="77">
        <v>2.5316459999999999E-2</v>
      </c>
      <c r="S1004" s="77">
        <v>0.2714027</v>
      </c>
      <c r="T1004" s="77">
        <v>0.76923076999999995</v>
      </c>
      <c r="U1004" s="77" t="s">
        <v>1146</v>
      </c>
      <c r="V1004" s="10">
        <v>1</v>
      </c>
      <c r="W1004" s="85">
        <v>0.99346405000000004</v>
      </c>
      <c r="X1004" s="81">
        <v>64.373500000000007</v>
      </c>
      <c r="Y1004" s="81">
        <v>64.373500000000007</v>
      </c>
      <c r="Z1004" s="10" t="s">
        <v>114</v>
      </c>
      <c r="AA1004" s="10">
        <v>2</v>
      </c>
      <c r="AB1004" s="74">
        <v>27095.074426502761</v>
      </c>
      <c r="AC1004" s="10">
        <v>1</v>
      </c>
      <c r="AD1004" s="10">
        <v>1</v>
      </c>
      <c r="AE1004" s="81">
        <v>50</v>
      </c>
      <c r="AF1004" s="81">
        <v>64.373500000000007</v>
      </c>
      <c r="AG1004" s="81">
        <v>14.3735</v>
      </c>
      <c r="AH1004" s="10">
        <v>0</v>
      </c>
      <c r="AI1004" s="74">
        <v>0</v>
      </c>
      <c r="AJ1004" s="74">
        <f>Table1[[#This Row],[Improvement Payment Amount]]+Table1[[#This Row],[Incentive Payment Amount]]</f>
        <v>27095.074426502761</v>
      </c>
      <c r="AK1004" s="3">
        <v>27095.074426502761</v>
      </c>
      <c r="AL1004" s="3">
        <v>0</v>
      </c>
      <c r="AM1004" s="3">
        <v>27095.074426502761</v>
      </c>
    </row>
    <row r="1005" spans="1:39" ht="17.100000000000001" customHeight="1" x14ac:dyDescent="0.25">
      <c r="A1005" s="82">
        <v>950000105</v>
      </c>
      <c r="B1005" s="83" t="s">
        <v>529</v>
      </c>
      <c r="C1005" s="10">
        <v>1942306865</v>
      </c>
      <c r="D1005" s="10">
        <v>206190776</v>
      </c>
      <c r="E1005" s="84">
        <v>1525</v>
      </c>
      <c r="F1005" s="84">
        <v>1403</v>
      </c>
      <c r="G1005" s="84">
        <v>7245</v>
      </c>
      <c r="H1005" s="84">
        <v>10173</v>
      </c>
      <c r="I1005" s="77">
        <v>0</v>
      </c>
      <c r="J1005" s="77">
        <v>1.8957350000000001E-2</v>
      </c>
      <c r="K1005" s="77">
        <v>0</v>
      </c>
      <c r="L1005" s="77">
        <v>1</v>
      </c>
      <c r="M1005" s="77">
        <v>1</v>
      </c>
      <c r="N1005" s="77">
        <v>0</v>
      </c>
      <c r="O1005" s="77" t="s">
        <v>11</v>
      </c>
      <c r="P1005" s="77">
        <v>0</v>
      </c>
      <c r="Q1005" s="77">
        <v>0</v>
      </c>
      <c r="R1005" s="77">
        <v>7.1428569999999997E-2</v>
      </c>
      <c r="S1005" s="77">
        <v>0.13238082000000001</v>
      </c>
      <c r="T1005" s="77">
        <v>0.85039370000000003</v>
      </c>
      <c r="U1005" s="77" t="s">
        <v>1146</v>
      </c>
      <c r="V1005" s="10">
        <v>1</v>
      </c>
      <c r="W1005" s="85">
        <v>0.97241378999999994</v>
      </c>
      <c r="X1005" s="81">
        <v>88.124499999999998</v>
      </c>
      <c r="Y1005" s="81">
        <v>88.124499999999998</v>
      </c>
      <c r="Z1005" s="10" t="s">
        <v>114</v>
      </c>
      <c r="AA1005" s="10">
        <v>3</v>
      </c>
      <c r="AB1005" s="74">
        <v>42163.704692149586</v>
      </c>
      <c r="AC1005" s="10">
        <v>1</v>
      </c>
      <c r="AD1005" s="10">
        <v>1</v>
      </c>
      <c r="AE1005" s="81">
        <v>62.500374999999998</v>
      </c>
      <c r="AF1005" s="81">
        <v>88.124499999999998</v>
      </c>
      <c r="AG1005" s="81">
        <v>25.624120000000001</v>
      </c>
      <c r="AH1005" s="10">
        <v>1</v>
      </c>
      <c r="AI1005" s="74">
        <v>9923.5836010953335</v>
      </c>
      <c r="AJ1005" s="74">
        <f>Table1[[#This Row],[Improvement Payment Amount]]+Table1[[#This Row],[Incentive Payment Amount]]</f>
        <v>52087.288293244921</v>
      </c>
      <c r="AK1005" s="3">
        <v>52087.288293244921</v>
      </c>
      <c r="AL1005" s="3">
        <v>0</v>
      </c>
      <c r="AM1005" s="3">
        <v>52087.288293244921</v>
      </c>
    </row>
    <row r="1006" spans="1:39" ht="17.100000000000001" customHeight="1" x14ac:dyDescent="0.25">
      <c r="A1006" s="82">
        <v>950000107</v>
      </c>
      <c r="B1006" s="83" t="s">
        <v>530</v>
      </c>
      <c r="C1006" s="10">
        <v>1700140175</v>
      </c>
      <c r="D1006" s="10">
        <v>206190783</v>
      </c>
      <c r="E1006" s="84">
        <v>501</v>
      </c>
      <c r="F1006" s="84">
        <v>0</v>
      </c>
      <c r="G1006" s="84">
        <v>14198</v>
      </c>
      <c r="H1006" s="84">
        <v>14699</v>
      </c>
      <c r="I1006" s="77">
        <v>0</v>
      </c>
      <c r="J1006" s="77">
        <v>0</v>
      </c>
      <c r="K1006" s="77">
        <v>4.5454550000000003E-2</v>
      </c>
      <c r="L1006" s="77">
        <v>1</v>
      </c>
      <c r="M1006" s="77">
        <v>1</v>
      </c>
      <c r="N1006" s="77">
        <v>0</v>
      </c>
      <c r="O1006" s="77">
        <v>8.6956519999999995E-2</v>
      </c>
      <c r="P1006" s="77">
        <v>0</v>
      </c>
      <c r="Q1006" s="77">
        <v>8.1300799999999996E-3</v>
      </c>
      <c r="R1006" s="77">
        <v>0.11173184</v>
      </c>
      <c r="S1006" s="77">
        <v>0.12154268</v>
      </c>
      <c r="T1006" s="77">
        <v>0.70833332999999998</v>
      </c>
      <c r="U1006" s="77" t="s">
        <v>1146</v>
      </c>
      <c r="V1006" s="10">
        <v>1</v>
      </c>
      <c r="W1006" s="85">
        <v>1</v>
      </c>
      <c r="X1006" s="81">
        <v>65.6935</v>
      </c>
      <c r="Y1006" s="81">
        <v>65.6935</v>
      </c>
      <c r="Z1006" s="10" t="s">
        <v>114</v>
      </c>
      <c r="AA1006" s="10">
        <v>2</v>
      </c>
      <c r="AB1006" s="74">
        <v>40614.980521636149</v>
      </c>
      <c r="AC1006" s="10">
        <v>1</v>
      </c>
      <c r="AD1006" s="10">
        <v>1</v>
      </c>
      <c r="AE1006" s="81">
        <v>66.667000000000002</v>
      </c>
      <c r="AF1006" s="81">
        <v>65.6935</v>
      </c>
      <c r="AG1006" s="81">
        <v>-0.97350000000000003</v>
      </c>
      <c r="AH1006" s="10">
        <v>0</v>
      </c>
      <c r="AI1006" s="74">
        <v>0</v>
      </c>
      <c r="AJ1006" s="74">
        <f>Table1[[#This Row],[Improvement Payment Amount]]+Table1[[#This Row],[Incentive Payment Amount]]</f>
        <v>40614.980521636149</v>
      </c>
      <c r="AK1006" s="3">
        <v>40614.980521636149</v>
      </c>
      <c r="AL1006" s="3">
        <v>0</v>
      </c>
      <c r="AM1006" s="3">
        <v>40614.980521636149</v>
      </c>
    </row>
    <row r="1007" spans="1:39" ht="17.100000000000001" customHeight="1" x14ac:dyDescent="0.25">
      <c r="A1007" s="82">
        <v>950000236</v>
      </c>
      <c r="B1007" s="83" t="s">
        <v>1099</v>
      </c>
      <c r="C1007" s="10" t="e">
        <v>#N/A</v>
      </c>
      <c r="D1007" s="10">
        <v>206194043</v>
      </c>
      <c r="E1007" s="84">
        <v>104</v>
      </c>
      <c r="F1007" s="84">
        <v>0</v>
      </c>
      <c r="G1007" s="84">
        <v>0</v>
      </c>
      <c r="H1007" s="84">
        <v>104</v>
      </c>
      <c r="I1007" s="77" t="s">
        <v>11</v>
      </c>
      <c r="J1007" s="77" t="s">
        <v>11</v>
      </c>
      <c r="K1007" s="77" t="s">
        <v>11</v>
      </c>
      <c r="L1007" s="77" t="s">
        <v>11</v>
      </c>
      <c r="M1007" s="77" t="s">
        <v>11</v>
      </c>
      <c r="N1007" s="77" t="s">
        <v>11</v>
      </c>
      <c r="O1007" s="77" t="s">
        <v>11</v>
      </c>
      <c r="P1007" s="77" t="s">
        <v>11</v>
      </c>
      <c r="Q1007" s="77" t="s">
        <v>11</v>
      </c>
      <c r="R1007" s="77" t="s">
        <v>11</v>
      </c>
      <c r="S1007" s="77" t="s">
        <v>11</v>
      </c>
      <c r="T1007" s="77">
        <v>0.79069767000000002</v>
      </c>
      <c r="U1007" s="77" t="s">
        <v>1153</v>
      </c>
      <c r="V1007" s="10">
        <v>1</v>
      </c>
      <c r="W1007" s="85" t="s">
        <v>11</v>
      </c>
      <c r="X1007" s="81">
        <v>0</v>
      </c>
      <c r="Y1007" s="81">
        <v>0</v>
      </c>
      <c r="Z1007" s="10" t="s">
        <v>114</v>
      </c>
      <c r="AA1007" s="10" t="s">
        <v>36</v>
      </c>
      <c r="AB1007" s="74">
        <v>0</v>
      </c>
      <c r="AC1007" s="10">
        <v>0</v>
      </c>
      <c r="AD1007" s="10">
        <v>0</v>
      </c>
      <c r="AE1007" s="81">
        <v>0</v>
      </c>
      <c r="AF1007" s="81">
        <v>0</v>
      </c>
      <c r="AG1007" s="81" t="s">
        <v>85</v>
      </c>
      <c r="AH1007" s="10">
        <v>0</v>
      </c>
      <c r="AI1007" s="74">
        <v>0</v>
      </c>
      <c r="AJ1007" s="74">
        <f>Table1[[#This Row],[Improvement Payment Amount]]+Table1[[#This Row],[Incentive Payment Amount]]</f>
        <v>0</v>
      </c>
      <c r="AK1007" s="3">
        <v>0</v>
      </c>
      <c r="AL1007" s="3">
        <v>0</v>
      </c>
      <c r="AM1007" s="3">
        <v>0</v>
      </c>
    </row>
    <row r="1008" spans="1:39" ht="17.100000000000001" customHeight="1" x14ac:dyDescent="0.25">
      <c r="A1008" s="82">
        <v>950000249</v>
      </c>
      <c r="B1008" s="83" t="s">
        <v>1100</v>
      </c>
      <c r="C1008" s="10">
        <v>1861864910</v>
      </c>
      <c r="D1008" s="10">
        <v>206194092</v>
      </c>
      <c r="E1008" s="84">
        <v>455</v>
      </c>
      <c r="F1008" s="84">
        <v>0</v>
      </c>
      <c r="G1008" s="84">
        <v>13483</v>
      </c>
      <c r="H1008" s="84">
        <v>13938</v>
      </c>
      <c r="I1008" s="77">
        <v>0</v>
      </c>
      <c r="J1008" s="77">
        <v>1.282051E-2</v>
      </c>
      <c r="K1008" s="77">
        <v>1.851852E-2</v>
      </c>
      <c r="L1008" s="77">
        <v>0.95454545000000002</v>
      </c>
      <c r="M1008" s="77">
        <v>0.55172414000000003</v>
      </c>
      <c r="N1008" s="77">
        <v>5.7142900000000003E-3</v>
      </c>
      <c r="O1008" s="77" t="s">
        <v>11</v>
      </c>
      <c r="P1008" s="77">
        <v>0</v>
      </c>
      <c r="Q1008" s="77">
        <v>0</v>
      </c>
      <c r="R1008" s="77">
        <v>0.33513514</v>
      </c>
      <c r="S1008" s="77">
        <v>7.9140580000000002E-2</v>
      </c>
      <c r="T1008" s="77">
        <v>0.65517241000000004</v>
      </c>
      <c r="U1008" s="77" t="s">
        <v>1146</v>
      </c>
      <c r="V1008" s="10">
        <v>1</v>
      </c>
      <c r="W1008" s="85">
        <v>0.94852941000000002</v>
      </c>
      <c r="X1008" s="81">
        <v>49.5306</v>
      </c>
      <c r="Y1008" s="81">
        <v>49.5306</v>
      </c>
      <c r="Z1008" s="10" t="s">
        <v>114</v>
      </c>
      <c r="AA1008" s="10">
        <v>1</v>
      </c>
      <c r="AB1008" s="74">
        <v>0</v>
      </c>
      <c r="AC1008" s="10">
        <v>1</v>
      </c>
      <c r="AD1008" s="10">
        <v>1</v>
      </c>
      <c r="AE1008" s="81">
        <v>31.250187499999999</v>
      </c>
      <c r="AF1008" s="81">
        <v>49.5306</v>
      </c>
      <c r="AG1008" s="81">
        <v>18.28041</v>
      </c>
      <c r="AH1008" s="10">
        <v>1</v>
      </c>
      <c r="AI1008" s="74">
        <v>13596.275261188121</v>
      </c>
      <c r="AJ1008" s="74">
        <f>Table1[[#This Row],[Improvement Payment Amount]]+Table1[[#This Row],[Incentive Payment Amount]]</f>
        <v>13596.275261188121</v>
      </c>
      <c r="AK1008" s="3">
        <v>13596.275261188121</v>
      </c>
      <c r="AL1008" s="3">
        <v>0</v>
      </c>
      <c r="AM1008" s="3">
        <v>13596.275261188121</v>
      </c>
    </row>
    <row r="1009" spans="1:39" ht="17.100000000000001" customHeight="1" x14ac:dyDescent="0.25">
      <c r="A1009" s="82">
        <v>950000256</v>
      </c>
      <c r="B1009" s="83" t="s">
        <v>1101</v>
      </c>
      <c r="C1009" s="10">
        <v>1871670117</v>
      </c>
      <c r="D1009" s="10">
        <v>206194139</v>
      </c>
      <c r="E1009" s="84">
        <v>4618</v>
      </c>
      <c r="F1009" s="84">
        <v>0</v>
      </c>
      <c r="G1009" s="84">
        <v>18059</v>
      </c>
      <c r="H1009" s="84">
        <v>22677</v>
      </c>
      <c r="I1009" s="77">
        <v>0</v>
      </c>
      <c r="J1009" s="77">
        <v>2.4038460000000001E-2</v>
      </c>
      <c r="K1009" s="77">
        <v>0</v>
      </c>
      <c r="L1009" s="77">
        <v>1</v>
      </c>
      <c r="M1009" s="77">
        <v>1</v>
      </c>
      <c r="N1009" s="77">
        <v>1.214575E-2</v>
      </c>
      <c r="O1009" s="77">
        <v>0.37373737000000001</v>
      </c>
      <c r="P1009" s="77">
        <v>0</v>
      </c>
      <c r="Q1009" s="77">
        <v>0</v>
      </c>
      <c r="R1009" s="77">
        <v>5.462185E-2</v>
      </c>
      <c r="S1009" s="77">
        <v>0.18024684999999999</v>
      </c>
      <c r="T1009" s="77">
        <v>0.60215054000000001</v>
      </c>
      <c r="U1009" s="77" t="s">
        <v>1146</v>
      </c>
      <c r="V1009" s="10">
        <v>1</v>
      </c>
      <c r="W1009" s="85">
        <v>0.97420333999999997</v>
      </c>
      <c r="X1009" s="81">
        <v>47.22</v>
      </c>
      <c r="Y1009" s="81">
        <v>47.22</v>
      </c>
      <c r="Z1009" s="10" t="s">
        <v>78</v>
      </c>
      <c r="AA1009" s="10" t="s">
        <v>36</v>
      </c>
      <c r="AB1009" s="74">
        <v>0</v>
      </c>
      <c r="AC1009" s="10">
        <v>1</v>
      </c>
      <c r="AD1009" s="10">
        <v>0</v>
      </c>
      <c r="AE1009" s="81">
        <v>50.000250000000001</v>
      </c>
      <c r="AF1009" s="81">
        <v>47.22</v>
      </c>
      <c r="AG1009" s="81">
        <v>-2.7802500000000001</v>
      </c>
      <c r="AH1009" s="10">
        <v>0</v>
      </c>
      <c r="AI1009" s="74">
        <v>0</v>
      </c>
      <c r="AJ1009" s="74">
        <f>Table1[[#This Row],[Improvement Payment Amount]]+Table1[[#This Row],[Incentive Payment Amount]]</f>
        <v>0</v>
      </c>
      <c r="AK1009" s="3">
        <v>0</v>
      </c>
      <c r="AL1009" s="3">
        <v>0</v>
      </c>
      <c r="AM1009" s="3">
        <v>0</v>
      </c>
    </row>
    <row r="1010" spans="1:39" ht="17.100000000000001" customHeight="1" x14ac:dyDescent="0.25">
      <c r="A1010" s="82">
        <v>950000260</v>
      </c>
      <c r="B1010" s="83" t="s">
        <v>1102</v>
      </c>
      <c r="C1010" s="10">
        <v>1083689848</v>
      </c>
      <c r="D1010" s="10">
        <v>206194284</v>
      </c>
      <c r="E1010" s="84">
        <v>946</v>
      </c>
      <c r="F1010" s="84">
        <v>0</v>
      </c>
      <c r="G1010" s="84">
        <v>730</v>
      </c>
      <c r="H1010" s="84">
        <v>1676</v>
      </c>
      <c r="I1010" s="77">
        <v>0</v>
      </c>
      <c r="J1010" s="77">
        <v>0.13207547</v>
      </c>
      <c r="K1010" s="77">
        <v>6.6037739999999998E-2</v>
      </c>
      <c r="L1010" s="77">
        <v>0.72727273000000003</v>
      </c>
      <c r="M1010" s="77">
        <v>0.55029585999999997</v>
      </c>
      <c r="N1010" s="77">
        <v>8.9285710000000004E-2</v>
      </c>
      <c r="O1010" s="77" t="s">
        <v>11</v>
      </c>
      <c r="P1010" s="77">
        <v>0.21848739</v>
      </c>
      <c r="Q1010" s="77">
        <v>8.4337350000000005E-2</v>
      </c>
      <c r="R1010" s="77">
        <v>0.16666666999999999</v>
      </c>
      <c r="S1010" s="77">
        <v>0.24220941000000001</v>
      </c>
      <c r="T1010" s="77">
        <v>0.70731706999999999</v>
      </c>
      <c r="U1010" s="77" t="s">
        <v>1146</v>
      </c>
      <c r="V1010" s="10">
        <v>1</v>
      </c>
      <c r="W1010" s="85">
        <v>0.98255813999999997</v>
      </c>
      <c r="X1010" s="81">
        <v>5</v>
      </c>
      <c r="Y1010" s="81">
        <v>5</v>
      </c>
      <c r="Z1010" s="10" t="s">
        <v>114</v>
      </c>
      <c r="AA1010" s="10">
        <v>1</v>
      </c>
      <c r="AB1010" s="74">
        <v>0</v>
      </c>
      <c r="AC1010" s="10">
        <v>1</v>
      </c>
      <c r="AD1010" s="10">
        <v>1</v>
      </c>
      <c r="AE1010" s="81">
        <v>22.222000000000001</v>
      </c>
      <c r="AF1010" s="81">
        <v>5</v>
      </c>
      <c r="AG1010" s="81">
        <v>-17.222000000000001</v>
      </c>
      <c r="AH1010" s="10">
        <v>0</v>
      </c>
      <c r="AI1010" s="74">
        <v>0</v>
      </c>
      <c r="AJ1010" s="74">
        <f>Table1[[#This Row],[Improvement Payment Amount]]+Table1[[#This Row],[Incentive Payment Amount]]</f>
        <v>0</v>
      </c>
      <c r="AK1010" s="3">
        <v>0</v>
      </c>
      <c r="AL1010" s="3">
        <v>0</v>
      </c>
      <c r="AM1010" s="3">
        <v>0</v>
      </c>
    </row>
    <row r="1011" spans="1:39" ht="17.100000000000001" customHeight="1" x14ac:dyDescent="0.25">
      <c r="A1011" s="82">
        <v>950000277</v>
      </c>
      <c r="B1011" s="83" t="s">
        <v>1103</v>
      </c>
      <c r="C1011" s="10">
        <v>0</v>
      </c>
      <c r="D1011" s="10">
        <v>206196063</v>
      </c>
      <c r="E1011" s="84">
        <v>0</v>
      </c>
      <c r="F1011" s="84">
        <v>0</v>
      </c>
      <c r="G1011" s="84">
        <v>0</v>
      </c>
      <c r="H1011" s="84">
        <v>0</v>
      </c>
      <c r="I1011" s="77">
        <v>0</v>
      </c>
      <c r="J1011" s="77">
        <v>4.8780490000000003E-2</v>
      </c>
      <c r="K1011" s="77">
        <v>0</v>
      </c>
      <c r="L1011" s="77">
        <v>0.85446009000000001</v>
      </c>
      <c r="M1011" s="77">
        <v>0.78125</v>
      </c>
      <c r="N1011" s="77">
        <v>4.5454550000000003E-2</v>
      </c>
      <c r="O1011" s="77" t="s">
        <v>11</v>
      </c>
      <c r="P1011" s="77">
        <v>0</v>
      </c>
      <c r="Q1011" s="77" t="s">
        <v>11</v>
      </c>
      <c r="R1011" s="77" t="s">
        <v>11</v>
      </c>
      <c r="S1011" s="77">
        <v>0.19379804</v>
      </c>
      <c r="T1011" s="77">
        <v>0.67567568</v>
      </c>
      <c r="U1011" s="77" t="s">
        <v>1146</v>
      </c>
      <c r="V1011" s="10">
        <v>1</v>
      </c>
      <c r="W1011" s="85">
        <v>1</v>
      </c>
      <c r="X1011" s="81">
        <v>32.142000000000003</v>
      </c>
      <c r="Y1011" s="81">
        <v>0</v>
      </c>
      <c r="Z1011" s="10" t="s">
        <v>114</v>
      </c>
      <c r="AA1011" s="10" t="s">
        <v>36</v>
      </c>
      <c r="AB1011" s="74">
        <v>0</v>
      </c>
      <c r="AC1011" s="10">
        <v>1</v>
      </c>
      <c r="AD1011" s="10">
        <v>0</v>
      </c>
      <c r="AE1011" s="81">
        <v>28.571392856999999</v>
      </c>
      <c r="AF1011" s="81">
        <v>32.142000000000003</v>
      </c>
      <c r="AG1011" s="81">
        <v>3.5706099999999998</v>
      </c>
      <c r="AH1011" s="10">
        <v>0</v>
      </c>
      <c r="AI1011" s="74">
        <v>0</v>
      </c>
      <c r="AJ1011" s="74">
        <f>Table1[[#This Row],[Improvement Payment Amount]]+Table1[[#This Row],[Incentive Payment Amount]]</f>
        <v>0</v>
      </c>
      <c r="AK1011" s="3">
        <v>0</v>
      </c>
      <c r="AL1011" s="3">
        <v>0</v>
      </c>
      <c r="AM1011" s="3">
        <v>0</v>
      </c>
    </row>
    <row r="1012" spans="1:39" ht="17.100000000000001" customHeight="1" x14ac:dyDescent="0.25">
      <c r="A1012" s="82">
        <v>950000279</v>
      </c>
      <c r="B1012" s="83" t="s">
        <v>531</v>
      </c>
      <c r="C1012" s="10">
        <v>1912992637</v>
      </c>
      <c r="D1012" s="10">
        <v>206196551</v>
      </c>
      <c r="E1012" s="84">
        <v>2959</v>
      </c>
      <c r="F1012" s="84">
        <v>0</v>
      </c>
      <c r="G1012" s="84">
        <v>17460</v>
      </c>
      <c r="H1012" s="84">
        <v>20419</v>
      </c>
      <c r="I1012" s="77">
        <v>0</v>
      </c>
      <c r="J1012" s="77">
        <v>8.2417580000000004E-2</v>
      </c>
      <c r="K1012" s="77">
        <v>4.5871599999999998E-3</v>
      </c>
      <c r="L1012" s="77">
        <v>1</v>
      </c>
      <c r="M1012" s="77">
        <v>1</v>
      </c>
      <c r="N1012" s="77">
        <v>1.304348E-2</v>
      </c>
      <c r="O1012" s="77">
        <v>0.65384615000000001</v>
      </c>
      <c r="P1012" s="77">
        <v>4.7619050000000003E-2</v>
      </c>
      <c r="Q1012" s="77">
        <v>0</v>
      </c>
      <c r="R1012" s="77">
        <v>0.14285713999999999</v>
      </c>
      <c r="S1012" s="77">
        <v>0.15850901000000001</v>
      </c>
      <c r="T1012" s="77">
        <v>0.84057970999999998</v>
      </c>
      <c r="U1012" s="77" t="s">
        <v>1146</v>
      </c>
      <c r="V1012" s="10">
        <v>1</v>
      </c>
      <c r="W1012" s="85">
        <v>0.96527777999999997</v>
      </c>
      <c r="X1012" s="81">
        <v>41.942999999999998</v>
      </c>
      <c r="Y1012" s="81">
        <v>41.942999999999998</v>
      </c>
      <c r="Z1012" s="10" t="s">
        <v>411</v>
      </c>
      <c r="AA1012" s="10" t="s">
        <v>36</v>
      </c>
      <c r="AB1012" s="74">
        <v>0</v>
      </c>
      <c r="AC1012" s="10">
        <v>1</v>
      </c>
      <c r="AD1012" s="10">
        <v>0</v>
      </c>
      <c r="AE1012" s="81">
        <v>36.111375000000002</v>
      </c>
      <c r="AF1012" s="81">
        <v>41.942999999999998</v>
      </c>
      <c r="AG1012" s="81">
        <v>5.83162</v>
      </c>
      <c r="AH1012" s="10">
        <v>0</v>
      </c>
      <c r="AI1012" s="74">
        <v>0</v>
      </c>
      <c r="AJ1012" s="74">
        <f>Table1[[#This Row],[Improvement Payment Amount]]+Table1[[#This Row],[Incentive Payment Amount]]</f>
        <v>0</v>
      </c>
      <c r="AK1012" s="3">
        <v>0</v>
      </c>
      <c r="AL1012" s="3">
        <v>0</v>
      </c>
      <c r="AM1012" s="3">
        <v>0</v>
      </c>
    </row>
    <row r="1013" spans="1:39" ht="17.100000000000001" customHeight="1" x14ac:dyDescent="0.25">
      <c r="A1013" s="82">
        <v>960001457</v>
      </c>
      <c r="B1013" s="83" t="s">
        <v>1104</v>
      </c>
      <c r="C1013" s="10">
        <v>1205839081</v>
      </c>
      <c r="D1013" s="10">
        <v>206190266</v>
      </c>
      <c r="E1013" s="84">
        <v>5179</v>
      </c>
      <c r="F1013" s="84">
        <v>0</v>
      </c>
      <c r="G1013" s="84">
        <v>23943</v>
      </c>
      <c r="H1013" s="84">
        <v>29122</v>
      </c>
      <c r="I1013" s="77">
        <v>0</v>
      </c>
      <c r="J1013" s="77">
        <v>0.04</v>
      </c>
      <c r="K1013" s="77">
        <v>4.6511599999999997E-3</v>
      </c>
      <c r="L1013" s="77">
        <v>0.95121951000000005</v>
      </c>
      <c r="M1013" s="77">
        <v>0.56097560999999996</v>
      </c>
      <c r="N1013" s="77">
        <v>1.244813E-2</v>
      </c>
      <c r="O1013" s="77">
        <v>0.36986300999999999</v>
      </c>
      <c r="P1013" s="77" t="s">
        <v>11</v>
      </c>
      <c r="Q1013" s="77">
        <v>1.123596E-2</v>
      </c>
      <c r="R1013" s="77">
        <v>9.278351E-2</v>
      </c>
      <c r="S1013" s="77" t="s">
        <v>11</v>
      </c>
      <c r="T1013" s="77">
        <v>0.8</v>
      </c>
      <c r="U1013" s="77" t="s">
        <v>1146</v>
      </c>
      <c r="V1013" s="10">
        <v>1</v>
      </c>
      <c r="W1013" s="85">
        <v>0.98305085000000003</v>
      </c>
      <c r="X1013" s="81">
        <v>31.718399999999999</v>
      </c>
      <c r="Y1013" s="81">
        <v>31.718399999999999</v>
      </c>
      <c r="Z1013" s="10" t="s">
        <v>78</v>
      </c>
      <c r="AA1013" s="10" t="s">
        <v>36</v>
      </c>
      <c r="AB1013" s="74">
        <v>0</v>
      </c>
      <c r="AC1013" s="10">
        <v>1</v>
      </c>
      <c r="AD1013" s="10">
        <v>0</v>
      </c>
      <c r="AE1013" s="81">
        <v>38.888500000000001</v>
      </c>
      <c r="AF1013" s="81">
        <v>31.718399999999999</v>
      </c>
      <c r="AG1013" s="81">
        <v>-7.1700999999999997</v>
      </c>
      <c r="AH1013" s="10">
        <v>0</v>
      </c>
      <c r="AI1013" s="74">
        <v>0</v>
      </c>
      <c r="AJ1013" s="74">
        <f>Table1[[#This Row],[Improvement Payment Amount]]+Table1[[#This Row],[Incentive Payment Amount]]</f>
        <v>0</v>
      </c>
      <c r="AK1013" s="3">
        <v>0</v>
      </c>
      <c r="AL1013" s="3">
        <v>0</v>
      </c>
      <c r="AM1013" s="3">
        <v>0</v>
      </c>
    </row>
    <row r="1014" spans="1:39" ht="17.100000000000001" customHeight="1" x14ac:dyDescent="0.25">
      <c r="A1014" s="82">
        <v>970000001</v>
      </c>
      <c r="B1014" s="83" t="s">
        <v>532</v>
      </c>
      <c r="C1014" s="10">
        <v>1073619904</v>
      </c>
      <c r="D1014" s="10">
        <v>206190012</v>
      </c>
      <c r="E1014" s="84">
        <v>365</v>
      </c>
      <c r="F1014" s="84">
        <v>0</v>
      </c>
      <c r="G1014" s="84">
        <v>28642</v>
      </c>
      <c r="H1014" s="84">
        <v>29007</v>
      </c>
      <c r="I1014" s="77">
        <v>0</v>
      </c>
      <c r="J1014" s="77">
        <v>0</v>
      </c>
      <c r="K1014" s="77">
        <v>0</v>
      </c>
      <c r="L1014" s="77">
        <v>1</v>
      </c>
      <c r="M1014" s="77">
        <v>1</v>
      </c>
      <c r="N1014" s="77">
        <v>5.8479500000000002E-3</v>
      </c>
      <c r="O1014" s="77">
        <v>3.7735850000000001E-2</v>
      </c>
      <c r="P1014" s="77">
        <v>0</v>
      </c>
      <c r="Q1014" s="77">
        <v>0</v>
      </c>
      <c r="R1014" s="77">
        <v>4.6808509999999998E-2</v>
      </c>
      <c r="S1014" s="77">
        <v>0.16227116</v>
      </c>
      <c r="T1014" s="77">
        <v>0.79347825999999999</v>
      </c>
      <c r="U1014" s="77" t="s">
        <v>1146</v>
      </c>
      <c r="V1014" s="10">
        <v>1</v>
      </c>
      <c r="W1014" s="85">
        <v>0.99268292999999996</v>
      </c>
      <c r="X1014" s="81">
        <v>84.165999999999997</v>
      </c>
      <c r="Y1014" s="81">
        <v>84.165999999999997</v>
      </c>
      <c r="Z1014" s="10" t="s">
        <v>114</v>
      </c>
      <c r="AA1014" s="10">
        <v>3</v>
      </c>
      <c r="AB1014" s="74">
        <v>120224.37648728822</v>
      </c>
      <c r="AC1014" s="10">
        <v>1</v>
      </c>
      <c r="AD1014" s="10">
        <v>1</v>
      </c>
      <c r="AE1014" s="81">
        <v>75.000249999999994</v>
      </c>
      <c r="AF1014" s="81">
        <v>84.165999999999997</v>
      </c>
      <c r="AG1014" s="81">
        <v>9.1657499999999992</v>
      </c>
      <c r="AH1014" s="10">
        <v>0</v>
      </c>
      <c r="AI1014" s="74">
        <v>0</v>
      </c>
      <c r="AJ1014" s="74">
        <f>Table1[[#This Row],[Improvement Payment Amount]]+Table1[[#This Row],[Incentive Payment Amount]]</f>
        <v>120224.37648728822</v>
      </c>
      <c r="AK1014" s="3">
        <v>120224.37648728822</v>
      </c>
      <c r="AL1014" s="3">
        <v>0</v>
      </c>
      <c r="AM1014" s="3">
        <v>120224.37648728822</v>
      </c>
    </row>
    <row r="1015" spans="1:39" ht="17.100000000000001" customHeight="1" x14ac:dyDescent="0.25">
      <c r="A1015" s="82">
        <v>970000003</v>
      </c>
      <c r="B1015" s="83" t="s">
        <v>1105</v>
      </c>
      <c r="C1015" s="10">
        <v>1760470736</v>
      </c>
      <c r="D1015" s="10">
        <v>206190015</v>
      </c>
      <c r="E1015" s="84">
        <v>9160</v>
      </c>
      <c r="F1015" s="84">
        <v>0</v>
      </c>
      <c r="G1015" s="84">
        <v>29757</v>
      </c>
      <c r="H1015" s="84">
        <v>38917</v>
      </c>
      <c r="I1015" s="77">
        <v>0</v>
      </c>
      <c r="J1015" s="77">
        <v>2.8571400000000002E-3</v>
      </c>
      <c r="K1015" s="77">
        <v>8.5227299999999992E-3</v>
      </c>
      <c r="L1015" s="77">
        <v>1</v>
      </c>
      <c r="M1015" s="77">
        <v>0.99489795999999997</v>
      </c>
      <c r="N1015" s="77">
        <v>0</v>
      </c>
      <c r="O1015" s="77">
        <v>0.19101124</v>
      </c>
      <c r="P1015" s="77">
        <v>4.5976999999999997E-3</v>
      </c>
      <c r="Q1015" s="77">
        <v>5.4347800000000002E-3</v>
      </c>
      <c r="R1015" s="77">
        <v>9.4827590000000003E-2</v>
      </c>
      <c r="S1015" s="77">
        <v>0.19401610999999999</v>
      </c>
      <c r="T1015" s="77">
        <v>0.6640625</v>
      </c>
      <c r="U1015" s="77" t="s">
        <v>1146</v>
      </c>
      <c r="V1015" s="10">
        <v>1</v>
      </c>
      <c r="W1015" s="85">
        <v>0.99823008999999996</v>
      </c>
      <c r="X1015" s="81">
        <v>60.416499999999999</v>
      </c>
      <c r="Y1015" s="81">
        <v>60.416499999999999</v>
      </c>
      <c r="Z1015" s="10" t="s">
        <v>114</v>
      </c>
      <c r="AA1015" s="10">
        <v>2</v>
      </c>
      <c r="AB1015" s="74">
        <v>107532.0223797887</v>
      </c>
      <c r="AC1015" s="10">
        <v>1</v>
      </c>
      <c r="AD1015" s="10">
        <v>1</v>
      </c>
      <c r="AE1015" s="81">
        <v>33.33325</v>
      </c>
      <c r="AF1015" s="81">
        <v>60.416499999999999</v>
      </c>
      <c r="AG1015" s="81">
        <v>27.08325</v>
      </c>
      <c r="AH1015" s="10">
        <v>1</v>
      </c>
      <c r="AI1015" s="74">
        <v>37962.852944443825</v>
      </c>
      <c r="AJ1015" s="74">
        <f>Table1[[#This Row],[Improvement Payment Amount]]+Table1[[#This Row],[Incentive Payment Amount]]</f>
        <v>145494.87532423253</v>
      </c>
      <c r="AK1015" s="3">
        <v>145494.87532423253</v>
      </c>
      <c r="AL1015" s="3">
        <v>0</v>
      </c>
      <c r="AM1015" s="3">
        <v>145494.87532423253</v>
      </c>
    </row>
    <row r="1016" spans="1:39" ht="17.100000000000001" customHeight="1" x14ac:dyDescent="0.25">
      <c r="A1016" s="82">
        <v>970000005</v>
      </c>
      <c r="B1016" s="83" t="s">
        <v>1106</v>
      </c>
      <c r="C1016" s="10">
        <v>1396721932</v>
      </c>
      <c r="D1016" s="10">
        <v>206190105</v>
      </c>
      <c r="E1016" s="84">
        <v>2587</v>
      </c>
      <c r="F1016" s="84">
        <v>0</v>
      </c>
      <c r="G1016" s="84">
        <v>17628</v>
      </c>
      <c r="H1016" s="84">
        <v>20215</v>
      </c>
      <c r="I1016" s="77">
        <v>0</v>
      </c>
      <c r="J1016" s="77">
        <v>2.4390240000000001E-2</v>
      </c>
      <c r="K1016" s="77">
        <v>0</v>
      </c>
      <c r="L1016" s="77">
        <v>1</v>
      </c>
      <c r="M1016" s="77">
        <v>1</v>
      </c>
      <c r="N1016" s="77">
        <v>6.07903E-3</v>
      </c>
      <c r="O1016" s="77">
        <v>0.30555556</v>
      </c>
      <c r="P1016" s="77">
        <v>1.252236E-2</v>
      </c>
      <c r="Q1016" s="77">
        <v>3.3472799999999997E-2</v>
      </c>
      <c r="R1016" s="77">
        <v>0.10273973</v>
      </c>
      <c r="S1016" s="77">
        <v>0.25759598</v>
      </c>
      <c r="T1016" s="77">
        <v>0.93939393999999998</v>
      </c>
      <c r="U1016" s="77" t="s">
        <v>1146</v>
      </c>
      <c r="V1016" s="10">
        <v>1</v>
      </c>
      <c r="W1016" s="85">
        <v>0.98943197000000005</v>
      </c>
      <c r="X1016" s="81">
        <v>55.138500000000001</v>
      </c>
      <c r="Y1016" s="81">
        <v>55.138500000000001</v>
      </c>
      <c r="Z1016" s="10" t="s">
        <v>114</v>
      </c>
      <c r="AA1016" s="10">
        <v>2</v>
      </c>
      <c r="AB1016" s="74">
        <v>55856.305275520426</v>
      </c>
      <c r="AC1016" s="10">
        <v>1</v>
      </c>
      <c r="AD1016" s="10">
        <v>1</v>
      </c>
      <c r="AE1016" s="81">
        <v>36.111125000000001</v>
      </c>
      <c r="AF1016" s="81">
        <v>55.138500000000001</v>
      </c>
      <c r="AG1016" s="81">
        <v>19.027370000000001</v>
      </c>
      <c r="AH1016" s="10">
        <v>1</v>
      </c>
      <c r="AI1016" s="74">
        <v>19719.378993034716</v>
      </c>
      <c r="AJ1016" s="74">
        <f>Table1[[#This Row],[Improvement Payment Amount]]+Table1[[#This Row],[Incentive Payment Amount]]</f>
        <v>75575.684268555138</v>
      </c>
      <c r="AK1016" s="3">
        <v>75575.684268555138</v>
      </c>
      <c r="AL1016" s="3">
        <v>0</v>
      </c>
      <c r="AM1016" s="3">
        <v>75575.684268555138</v>
      </c>
    </row>
    <row r="1017" spans="1:39" ht="17.100000000000001" customHeight="1" x14ac:dyDescent="0.25">
      <c r="A1017" s="82">
        <v>970000009</v>
      </c>
      <c r="B1017" s="83" t="s">
        <v>533</v>
      </c>
      <c r="C1017" s="10">
        <v>1427131556</v>
      </c>
      <c r="D1017" s="10">
        <v>206190221</v>
      </c>
      <c r="E1017" s="84">
        <v>2636</v>
      </c>
      <c r="F1017" s="84">
        <v>0</v>
      </c>
      <c r="G1017" s="84">
        <v>25121</v>
      </c>
      <c r="H1017" s="84">
        <v>27757</v>
      </c>
      <c r="I1017" s="77">
        <v>0</v>
      </c>
      <c r="J1017" s="77">
        <v>0</v>
      </c>
      <c r="K1017" s="77">
        <v>2.1582730000000001E-2</v>
      </c>
      <c r="L1017" s="77">
        <v>0.21804510999999999</v>
      </c>
      <c r="M1017" s="77">
        <v>0.22602739999999999</v>
      </c>
      <c r="N1017" s="77">
        <v>1.9920319999999998E-2</v>
      </c>
      <c r="O1017" s="77">
        <v>0.37647058999999999</v>
      </c>
      <c r="P1017" s="77">
        <v>0</v>
      </c>
      <c r="Q1017" s="77">
        <v>0</v>
      </c>
      <c r="R1017" s="77">
        <v>0.10326087</v>
      </c>
      <c r="S1017" s="77">
        <v>0.24101352000000001</v>
      </c>
      <c r="T1017" s="77">
        <v>0.58666666999999995</v>
      </c>
      <c r="U1017" s="77" t="s">
        <v>1146</v>
      </c>
      <c r="V1017" s="10">
        <v>1</v>
      </c>
      <c r="W1017" s="85">
        <v>0.9379845</v>
      </c>
      <c r="X1017" s="81">
        <v>31.388000000000002</v>
      </c>
      <c r="Y1017" s="81">
        <v>31.388000000000002</v>
      </c>
      <c r="Z1017" s="10" t="s">
        <v>114</v>
      </c>
      <c r="AA1017" s="10">
        <v>1</v>
      </c>
      <c r="AB1017" s="74">
        <v>0</v>
      </c>
      <c r="AC1017" s="10">
        <v>1</v>
      </c>
      <c r="AD1017" s="10">
        <v>1</v>
      </c>
      <c r="AE1017" s="81">
        <v>33.333500000000001</v>
      </c>
      <c r="AF1017" s="81">
        <v>31.388000000000002</v>
      </c>
      <c r="AG1017" s="81">
        <v>-1.9455</v>
      </c>
      <c r="AH1017" s="10">
        <v>0</v>
      </c>
      <c r="AI1017" s="74">
        <v>0</v>
      </c>
      <c r="AJ1017" s="74">
        <f>Table1[[#This Row],[Improvement Payment Amount]]+Table1[[#This Row],[Incentive Payment Amount]]</f>
        <v>0</v>
      </c>
      <c r="AK1017" s="3">
        <v>0</v>
      </c>
      <c r="AL1017" s="3">
        <v>0</v>
      </c>
      <c r="AM1017" s="3">
        <v>0</v>
      </c>
    </row>
    <row r="1018" spans="1:39" ht="17.100000000000001" customHeight="1" x14ac:dyDescent="0.25">
      <c r="A1018" s="82">
        <v>970000015</v>
      </c>
      <c r="B1018" s="83" t="s">
        <v>534</v>
      </c>
      <c r="C1018" s="10">
        <v>1194767871</v>
      </c>
      <c r="D1018" s="10">
        <v>206190302</v>
      </c>
      <c r="E1018" s="84">
        <v>2356</v>
      </c>
      <c r="F1018" s="84">
        <v>2447</v>
      </c>
      <c r="G1018" s="84">
        <v>16961</v>
      </c>
      <c r="H1018" s="84">
        <v>21764</v>
      </c>
      <c r="I1018" s="77">
        <v>6.6420660000000006E-2</v>
      </c>
      <c r="J1018" s="77">
        <v>9.9009900000000001E-3</v>
      </c>
      <c r="K1018" s="77">
        <v>2.01005E-2</v>
      </c>
      <c r="L1018" s="77">
        <v>0.96728972000000002</v>
      </c>
      <c r="M1018" s="77">
        <v>0.96120689999999998</v>
      </c>
      <c r="N1018" s="77">
        <v>1.9379839999999999E-2</v>
      </c>
      <c r="O1018" s="77">
        <v>0.26984127000000002</v>
      </c>
      <c r="P1018" s="77">
        <v>0</v>
      </c>
      <c r="Q1018" s="77">
        <v>6.8493199999999999E-3</v>
      </c>
      <c r="R1018" s="77">
        <v>0.12429379</v>
      </c>
      <c r="S1018" s="77">
        <v>0.21903131000000001</v>
      </c>
      <c r="T1018" s="77">
        <v>0.58695651999999998</v>
      </c>
      <c r="U1018" s="77" t="s">
        <v>1146</v>
      </c>
      <c r="V1018" s="10">
        <v>1</v>
      </c>
      <c r="W1018" s="85">
        <v>0.99669967000000004</v>
      </c>
      <c r="X1018" s="81">
        <v>34.026499999999999</v>
      </c>
      <c r="Y1018" s="81">
        <v>34.026499999999999</v>
      </c>
      <c r="Z1018" s="10" t="s">
        <v>78</v>
      </c>
      <c r="AA1018" s="10" t="s">
        <v>36</v>
      </c>
      <c r="AB1018" s="74">
        <v>0</v>
      </c>
      <c r="AC1018" s="10">
        <v>1</v>
      </c>
      <c r="AD1018" s="10">
        <v>0</v>
      </c>
      <c r="AE1018" s="81">
        <v>16.666499999999999</v>
      </c>
      <c r="AF1018" s="81">
        <v>34.026499999999999</v>
      </c>
      <c r="AG1018" s="81">
        <v>17.36</v>
      </c>
      <c r="AH1018" s="10">
        <v>1</v>
      </c>
      <c r="AI1018" s="74">
        <v>0</v>
      </c>
      <c r="AJ1018" s="74">
        <f>Table1[[#This Row],[Improvement Payment Amount]]+Table1[[#This Row],[Incentive Payment Amount]]</f>
        <v>0</v>
      </c>
      <c r="AK1018" s="3">
        <v>0</v>
      </c>
      <c r="AL1018" s="3">
        <v>0</v>
      </c>
      <c r="AM1018" s="3">
        <v>0</v>
      </c>
    </row>
    <row r="1019" spans="1:39" ht="17.100000000000001" customHeight="1" x14ac:dyDescent="0.25">
      <c r="A1019" s="82">
        <v>970000017</v>
      </c>
      <c r="B1019" s="83" t="s">
        <v>1107</v>
      </c>
      <c r="C1019" s="10">
        <v>1700960531</v>
      </c>
      <c r="D1019" s="10">
        <v>206190344</v>
      </c>
      <c r="E1019" s="84">
        <v>2280</v>
      </c>
      <c r="F1019" s="84">
        <v>0</v>
      </c>
      <c r="G1019" s="84">
        <v>24185</v>
      </c>
      <c r="H1019" s="84">
        <v>26465</v>
      </c>
      <c r="I1019" s="77">
        <v>0</v>
      </c>
      <c r="J1019" s="77">
        <v>2.1582730000000001E-2</v>
      </c>
      <c r="K1019" s="77">
        <v>0</v>
      </c>
      <c r="L1019" s="77">
        <v>0.17054264</v>
      </c>
      <c r="M1019" s="77">
        <v>0.20833333000000001</v>
      </c>
      <c r="N1019" s="77">
        <v>1.6260159999999999E-2</v>
      </c>
      <c r="O1019" s="77">
        <v>0.17241379000000001</v>
      </c>
      <c r="P1019" s="77">
        <v>1.9417480000000001E-2</v>
      </c>
      <c r="Q1019" s="77">
        <v>0</v>
      </c>
      <c r="R1019" s="77">
        <v>0.14220183</v>
      </c>
      <c r="S1019" s="77">
        <v>0.20769489999999999</v>
      </c>
      <c r="T1019" s="77">
        <v>0.67647058999999998</v>
      </c>
      <c r="U1019" s="77" t="s">
        <v>1146</v>
      </c>
      <c r="V1019" s="10">
        <v>1</v>
      </c>
      <c r="W1019" s="85">
        <v>0.97435897000000005</v>
      </c>
      <c r="X1019" s="81">
        <v>39.305500000000002</v>
      </c>
      <c r="Y1019" s="81">
        <v>39.305500000000002</v>
      </c>
      <c r="Z1019" s="10" t="s">
        <v>114</v>
      </c>
      <c r="AA1019" s="10">
        <v>1</v>
      </c>
      <c r="AB1019" s="74">
        <v>0</v>
      </c>
      <c r="AC1019" s="10">
        <v>1</v>
      </c>
      <c r="AD1019" s="10">
        <v>1</v>
      </c>
      <c r="AE1019" s="81">
        <v>30.555624999999999</v>
      </c>
      <c r="AF1019" s="81">
        <v>39.305500000000002</v>
      </c>
      <c r="AG1019" s="81">
        <v>8.7498699999999996</v>
      </c>
      <c r="AH1019" s="10">
        <v>0</v>
      </c>
      <c r="AI1019" s="74">
        <v>0</v>
      </c>
      <c r="AJ1019" s="74">
        <f>Table1[[#This Row],[Improvement Payment Amount]]+Table1[[#This Row],[Incentive Payment Amount]]</f>
        <v>0</v>
      </c>
      <c r="AK1019" s="3">
        <v>0</v>
      </c>
      <c r="AL1019" s="3">
        <v>0</v>
      </c>
      <c r="AM1019" s="3">
        <v>0</v>
      </c>
    </row>
    <row r="1020" spans="1:39" ht="17.100000000000001" customHeight="1" x14ac:dyDescent="0.25">
      <c r="A1020" s="82">
        <v>970000021</v>
      </c>
      <c r="B1020" s="83" t="s">
        <v>1108</v>
      </c>
      <c r="C1020" s="10">
        <v>1205299484</v>
      </c>
      <c r="D1020" s="10">
        <v>206190361</v>
      </c>
      <c r="E1020" s="84">
        <v>6608</v>
      </c>
      <c r="F1020" s="84">
        <v>0</v>
      </c>
      <c r="G1020" s="84">
        <v>22949</v>
      </c>
      <c r="H1020" s="84">
        <v>29557</v>
      </c>
      <c r="I1020" s="77">
        <v>0</v>
      </c>
      <c r="J1020" s="77">
        <v>1.5936249999999999E-2</v>
      </c>
      <c r="K1020" s="77">
        <v>1.6597509999999999E-2</v>
      </c>
      <c r="L1020" s="77">
        <v>0.99697884999999997</v>
      </c>
      <c r="M1020" s="77">
        <v>1</v>
      </c>
      <c r="N1020" s="77">
        <v>1.7094020000000001E-2</v>
      </c>
      <c r="O1020" s="77">
        <v>0.25157233000000001</v>
      </c>
      <c r="P1020" s="77">
        <v>2.8409099999999999E-3</v>
      </c>
      <c r="Q1020" s="77">
        <v>4.2372900000000003E-3</v>
      </c>
      <c r="R1020" s="77">
        <v>5.743243E-2</v>
      </c>
      <c r="S1020" s="77">
        <v>0.23074312</v>
      </c>
      <c r="T1020" s="77">
        <v>0.78947367999999996</v>
      </c>
      <c r="U1020" s="77" t="s">
        <v>1146</v>
      </c>
      <c r="V1020" s="10">
        <v>1</v>
      </c>
      <c r="W1020" s="85">
        <v>0.98758864999999996</v>
      </c>
      <c r="X1020" s="81">
        <v>44.582500000000003</v>
      </c>
      <c r="Y1020" s="81">
        <v>44.582500000000003</v>
      </c>
      <c r="Z1020" s="10" t="s">
        <v>114</v>
      </c>
      <c r="AA1020" s="10">
        <v>1</v>
      </c>
      <c r="AB1020" s="74">
        <v>0</v>
      </c>
      <c r="AC1020" s="10">
        <v>1</v>
      </c>
      <c r="AD1020" s="10">
        <v>1</v>
      </c>
      <c r="AE1020" s="81">
        <v>30.555375000000002</v>
      </c>
      <c r="AF1020" s="81">
        <v>44.582500000000003</v>
      </c>
      <c r="AG1020" s="81">
        <v>14.02712</v>
      </c>
      <c r="AH1020" s="10">
        <v>0</v>
      </c>
      <c r="AI1020" s="74">
        <v>0</v>
      </c>
      <c r="AJ1020" s="74">
        <f>Table1[[#This Row],[Improvement Payment Amount]]+Table1[[#This Row],[Incentive Payment Amount]]</f>
        <v>0</v>
      </c>
      <c r="AK1020" s="3">
        <v>0</v>
      </c>
      <c r="AL1020" s="3">
        <v>0</v>
      </c>
      <c r="AM1020" s="3">
        <v>0</v>
      </c>
    </row>
    <row r="1021" spans="1:39" ht="17.100000000000001" customHeight="1" x14ac:dyDescent="0.25">
      <c r="A1021" s="82">
        <v>970000029</v>
      </c>
      <c r="B1021" s="83" t="s">
        <v>535</v>
      </c>
      <c r="C1021" s="10">
        <v>1538416599</v>
      </c>
      <c r="D1021" s="10">
        <v>206190444</v>
      </c>
      <c r="E1021" s="84">
        <v>2298</v>
      </c>
      <c r="F1021" s="84">
        <v>0</v>
      </c>
      <c r="G1021" s="84">
        <v>8688</v>
      </c>
      <c r="H1021" s="84">
        <v>10986</v>
      </c>
      <c r="I1021" s="77">
        <v>0</v>
      </c>
      <c r="J1021" s="77">
        <v>8.1967199999999994E-3</v>
      </c>
      <c r="K1021" s="77">
        <v>0.03</v>
      </c>
      <c r="L1021" s="77">
        <v>0.96551724000000005</v>
      </c>
      <c r="M1021" s="77">
        <v>1</v>
      </c>
      <c r="N1021" s="77">
        <v>8.0645159999999994E-2</v>
      </c>
      <c r="O1021" s="77" t="s">
        <v>11</v>
      </c>
      <c r="P1021" s="77">
        <v>6.3829789999999997E-2</v>
      </c>
      <c r="Q1021" s="77">
        <v>7.0707069999999997E-2</v>
      </c>
      <c r="R1021" s="77">
        <v>5.4545450000000002E-2</v>
      </c>
      <c r="S1021" s="77">
        <v>0.15578033999999999</v>
      </c>
      <c r="T1021" s="77">
        <v>0.82352941000000002</v>
      </c>
      <c r="U1021" s="77" t="s">
        <v>1146</v>
      </c>
      <c r="V1021" s="10">
        <v>1</v>
      </c>
      <c r="W1021" s="85">
        <v>0.88888889000000004</v>
      </c>
      <c r="X1021" s="81">
        <v>49.531599999999997</v>
      </c>
      <c r="Y1021" s="81">
        <v>0</v>
      </c>
      <c r="Z1021" s="10" t="s">
        <v>78</v>
      </c>
      <c r="AA1021" s="10" t="s">
        <v>36</v>
      </c>
      <c r="AB1021" s="74">
        <v>0</v>
      </c>
      <c r="AC1021" s="10">
        <v>1</v>
      </c>
      <c r="AD1021" s="10">
        <v>0</v>
      </c>
      <c r="AE1021" s="81">
        <v>41.666874999999997</v>
      </c>
      <c r="AF1021" s="81">
        <v>49.531599999999997</v>
      </c>
      <c r="AG1021" s="81">
        <v>7.8647200000000002</v>
      </c>
      <c r="AH1021" s="10">
        <v>0</v>
      </c>
      <c r="AI1021" s="74">
        <v>0</v>
      </c>
      <c r="AJ1021" s="74">
        <f>Table1[[#This Row],[Improvement Payment Amount]]+Table1[[#This Row],[Incentive Payment Amount]]</f>
        <v>0</v>
      </c>
      <c r="AK1021" s="3">
        <v>0</v>
      </c>
      <c r="AL1021" s="3">
        <v>0</v>
      </c>
      <c r="AM1021" s="3">
        <v>0</v>
      </c>
    </row>
    <row r="1022" spans="1:39" ht="17.100000000000001" customHeight="1" x14ac:dyDescent="0.25">
      <c r="A1022" s="82">
        <v>970000035</v>
      </c>
      <c r="B1022" s="83" t="s">
        <v>536</v>
      </c>
      <c r="C1022" s="10">
        <v>1043204324</v>
      </c>
      <c r="D1022" s="10">
        <v>206190597</v>
      </c>
      <c r="E1022" s="84">
        <v>25319</v>
      </c>
      <c r="F1022" s="84">
        <v>0</v>
      </c>
      <c r="G1022" s="84">
        <v>0</v>
      </c>
      <c r="H1022" s="84">
        <v>25319</v>
      </c>
      <c r="I1022" s="77">
        <v>0</v>
      </c>
      <c r="J1022" s="77">
        <v>0</v>
      </c>
      <c r="K1022" s="77">
        <v>3.125E-2</v>
      </c>
      <c r="L1022" s="77">
        <v>0.99876999</v>
      </c>
      <c r="M1022" s="77">
        <v>0.99895067999999998</v>
      </c>
      <c r="N1022" s="77">
        <v>0</v>
      </c>
      <c r="O1022" s="77">
        <v>0.23529412</v>
      </c>
      <c r="P1022" s="77">
        <v>0</v>
      </c>
      <c r="Q1022" s="77">
        <v>0</v>
      </c>
      <c r="R1022" s="77">
        <v>1.369863E-2</v>
      </c>
      <c r="S1022" s="77">
        <v>0.17625933999999999</v>
      </c>
      <c r="T1022" s="77">
        <v>0.75257731999999999</v>
      </c>
      <c r="U1022" s="77" t="s">
        <v>1146</v>
      </c>
      <c r="V1022" s="10">
        <v>1</v>
      </c>
      <c r="W1022" s="85">
        <v>0.98316497999999997</v>
      </c>
      <c r="X1022" s="81">
        <v>63.055</v>
      </c>
      <c r="Y1022" s="81">
        <v>63.055</v>
      </c>
      <c r="Z1022" s="10" t="s">
        <v>114</v>
      </c>
      <c r="AA1022" s="10">
        <v>2</v>
      </c>
      <c r="AB1022" s="74">
        <v>69959.227962943449</v>
      </c>
      <c r="AC1022" s="10">
        <v>1</v>
      </c>
      <c r="AD1022" s="10">
        <v>1</v>
      </c>
      <c r="AE1022" s="81">
        <v>72.222499999999997</v>
      </c>
      <c r="AF1022" s="81">
        <v>63.055</v>
      </c>
      <c r="AG1022" s="81">
        <v>-9.1675000000000004</v>
      </c>
      <c r="AH1022" s="10">
        <v>0</v>
      </c>
      <c r="AI1022" s="74">
        <v>0</v>
      </c>
      <c r="AJ1022" s="74">
        <f>Table1[[#This Row],[Improvement Payment Amount]]+Table1[[#This Row],[Incentive Payment Amount]]</f>
        <v>69959.227962943449</v>
      </c>
      <c r="AK1022" s="3">
        <v>69959.227962943449</v>
      </c>
      <c r="AL1022" s="3">
        <v>0</v>
      </c>
      <c r="AM1022" s="3">
        <v>69959.227962943449</v>
      </c>
    </row>
    <row r="1023" spans="1:39" ht="17.100000000000001" customHeight="1" x14ac:dyDescent="0.25">
      <c r="A1023" s="82">
        <v>970000037</v>
      </c>
      <c r="B1023" s="83" t="s">
        <v>1109</v>
      </c>
      <c r="C1023" s="10">
        <v>1942537907</v>
      </c>
      <c r="D1023" s="10">
        <v>206190667</v>
      </c>
      <c r="E1023" s="84">
        <v>3542</v>
      </c>
      <c r="F1023" s="84">
        <v>0</v>
      </c>
      <c r="G1023" s="84">
        <v>7322</v>
      </c>
      <c r="H1023" s="84">
        <v>10864</v>
      </c>
      <c r="I1023" s="77">
        <v>0</v>
      </c>
      <c r="J1023" s="77">
        <v>2.4390240000000001E-2</v>
      </c>
      <c r="K1023" s="77" t="s">
        <v>11</v>
      </c>
      <c r="L1023" s="77">
        <v>1</v>
      </c>
      <c r="M1023" s="77">
        <v>1</v>
      </c>
      <c r="N1023" s="77">
        <v>0</v>
      </c>
      <c r="O1023" s="77">
        <v>0.14864864999999999</v>
      </c>
      <c r="P1023" s="77" t="s">
        <v>11</v>
      </c>
      <c r="Q1023" s="77">
        <v>0</v>
      </c>
      <c r="R1023" s="77">
        <v>3.1746030000000001E-2</v>
      </c>
      <c r="S1023" s="77">
        <v>0.26312987999999998</v>
      </c>
      <c r="T1023" s="77">
        <v>0.69696970000000003</v>
      </c>
      <c r="U1023" s="77" t="s">
        <v>1146</v>
      </c>
      <c r="V1023" s="10">
        <v>1</v>
      </c>
      <c r="W1023" s="85">
        <v>0.99074074000000001</v>
      </c>
      <c r="X1023" s="81">
        <v>70.311300000000003</v>
      </c>
      <c r="Y1023" s="81">
        <v>70.311300000000003</v>
      </c>
      <c r="Z1023" s="10" t="s">
        <v>114</v>
      </c>
      <c r="AA1023" s="10">
        <v>3</v>
      </c>
      <c r="AB1023" s="74">
        <v>45027.670085079437</v>
      </c>
      <c r="AC1023" s="10">
        <v>1</v>
      </c>
      <c r="AD1023" s="10">
        <v>1</v>
      </c>
      <c r="AE1023" s="81">
        <v>37.500124999999997</v>
      </c>
      <c r="AF1023" s="81">
        <v>70.311300000000003</v>
      </c>
      <c r="AG1023" s="81">
        <v>32.811169999999997</v>
      </c>
      <c r="AH1023" s="10">
        <v>1</v>
      </c>
      <c r="AI1023" s="74">
        <v>10597.642017330158</v>
      </c>
      <c r="AJ1023" s="74">
        <f>Table1[[#This Row],[Improvement Payment Amount]]+Table1[[#This Row],[Incentive Payment Amount]]</f>
        <v>55625.312102409596</v>
      </c>
      <c r="AK1023" s="3">
        <v>55625.312102409596</v>
      </c>
      <c r="AL1023" s="3">
        <v>0</v>
      </c>
      <c r="AM1023" s="3">
        <v>55625.312102409596</v>
      </c>
    </row>
    <row r="1024" spans="1:39" ht="17.100000000000001" customHeight="1" x14ac:dyDescent="0.25">
      <c r="A1024" s="82">
        <v>970000039</v>
      </c>
      <c r="B1024" s="83" t="s">
        <v>1110</v>
      </c>
      <c r="C1024" s="10">
        <v>1093172645</v>
      </c>
      <c r="D1024" s="10">
        <v>206190697</v>
      </c>
      <c r="E1024" s="84">
        <v>6289</v>
      </c>
      <c r="F1024" s="84">
        <v>0</v>
      </c>
      <c r="G1024" s="84">
        <v>19008</v>
      </c>
      <c r="H1024" s="84">
        <v>25297</v>
      </c>
      <c r="I1024" s="77">
        <v>0</v>
      </c>
      <c r="J1024" s="77">
        <v>9.0909089999999998E-2</v>
      </c>
      <c r="K1024" s="77">
        <v>0</v>
      </c>
      <c r="L1024" s="77">
        <v>0.98461538000000004</v>
      </c>
      <c r="M1024" s="77">
        <v>0.99708028999999998</v>
      </c>
      <c r="N1024" s="77">
        <v>1.7094020000000001E-2</v>
      </c>
      <c r="O1024" s="77">
        <v>0.22222222</v>
      </c>
      <c r="P1024" s="77">
        <v>1.234568E-2</v>
      </c>
      <c r="Q1024" s="77">
        <v>2.0833330000000001E-2</v>
      </c>
      <c r="R1024" s="77">
        <v>6.0606060000000003E-2</v>
      </c>
      <c r="S1024" s="77">
        <v>0.12824152999999999</v>
      </c>
      <c r="T1024" s="77">
        <v>0.68354429999999999</v>
      </c>
      <c r="U1024" s="77" t="s">
        <v>1146</v>
      </c>
      <c r="V1024" s="10">
        <v>1</v>
      </c>
      <c r="W1024" s="85">
        <v>0.96240601999999997</v>
      </c>
      <c r="X1024" s="81">
        <v>44.583500000000001</v>
      </c>
      <c r="Y1024" s="81">
        <v>44.583500000000001</v>
      </c>
      <c r="Z1024" s="10" t="s">
        <v>114</v>
      </c>
      <c r="AA1024" s="10">
        <v>1</v>
      </c>
      <c r="AB1024" s="74">
        <v>0</v>
      </c>
      <c r="AC1024" s="10">
        <v>1</v>
      </c>
      <c r="AD1024" s="10">
        <v>1</v>
      </c>
      <c r="AE1024" s="81">
        <v>30.555624999999999</v>
      </c>
      <c r="AF1024" s="81">
        <v>44.583500000000001</v>
      </c>
      <c r="AG1024" s="81">
        <v>14.02787</v>
      </c>
      <c r="AH1024" s="10">
        <v>0</v>
      </c>
      <c r="AI1024" s="74">
        <v>0</v>
      </c>
      <c r="AJ1024" s="74">
        <f>Table1[[#This Row],[Improvement Payment Amount]]+Table1[[#This Row],[Incentive Payment Amount]]</f>
        <v>0</v>
      </c>
      <c r="AK1024" s="3">
        <v>0</v>
      </c>
      <c r="AL1024" s="3">
        <v>0</v>
      </c>
      <c r="AM1024" s="3">
        <v>0</v>
      </c>
    </row>
    <row r="1025" spans="1:39" ht="17.100000000000001" customHeight="1" x14ac:dyDescent="0.25">
      <c r="A1025" s="82">
        <v>970000043</v>
      </c>
      <c r="B1025" s="83" t="s">
        <v>1111</v>
      </c>
      <c r="C1025" s="10">
        <v>1982693073</v>
      </c>
      <c r="D1025" s="10">
        <v>206190755</v>
      </c>
      <c r="E1025" s="84">
        <v>3232</v>
      </c>
      <c r="F1025" s="84">
        <v>0</v>
      </c>
      <c r="G1025" s="84">
        <v>27370</v>
      </c>
      <c r="H1025" s="84">
        <v>30602</v>
      </c>
      <c r="I1025" s="77">
        <v>0.10643016</v>
      </c>
      <c r="J1025" s="77">
        <v>1.4164309999999999E-2</v>
      </c>
      <c r="K1025" s="77">
        <v>8.1967199999999994E-3</v>
      </c>
      <c r="L1025" s="77">
        <v>0.91666667000000002</v>
      </c>
      <c r="M1025" s="77">
        <v>0.76923076999999995</v>
      </c>
      <c r="N1025" s="77">
        <v>5.7077629999999997E-2</v>
      </c>
      <c r="O1025" s="77">
        <v>0.53488371999999995</v>
      </c>
      <c r="P1025" s="77">
        <v>0</v>
      </c>
      <c r="Q1025" s="77">
        <v>0</v>
      </c>
      <c r="R1025" s="77">
        <v>0.16279070000000001</v>
      </c>
      <c r="S1025" s="77">
        <v>0.16862816</v>
      </c>
      <c r="T1025" s="77">
        <v>0.72815534000000004</v>
      </c>
      <c r="U1025" s="77" t="s">
        <v>1146</v>
      </c>
      <c r="V1025" s="10">
        <v>1</v>
      </c>
      <c r="W1025" s="85">
        <v>0.96812748999999998</v>
      </c>
      <c r="X1025" s="81">
        <v>31.388000000000002</v>
      </c>
      <c r="Y1025" s="81">
        <v>31.388000000000002</v>
      </c>
      <c r="Z1025" s="10" t="s">
        <v>78</v>
      </c>
      <c r="AA1025" s="10" t="s">
        <v>36</v>
      </c>
      <c r="AB1025" s="74">
        <v>0</v>
      </c>
      <c r="AC1025" s="10">
        <v>1</v>
      </c>
      <c r="AD1025" s="10">
        <v>0</v>
      </c>
      <c r="AE1025" s="81">
        <v>38.889000000000003</v>
      </c>
      <c r="AF1025" s="81">
        <v>31.388000000000002</v>
      </c>
      <c r="AG1025" s="81">
        <v>-7.5010000000000003</v>
      </c>
      <c r="AH1025" s="10">
        <v>0</v>
      </c>
      <c r="AI1025" s="74">
        <v>0</v>
      </c>
      <c r="AJ1025" s="74">
        <f>Table1[[#This Row],[Improvement Payment Amount]]+Table1[[#This Row],[Incentive Payment Amount]]</f>
        <v>0</v>
      </c>
      <c r="AK1025" s="3">
        <v>0</v>
      </c>
      <c r="AL1025" s="3">
        <v>0</v>
      </c>
      <c r="AM1025" s="3">
        <v>0</v>
      </c>
    </row>
    <row r="1026" spans="1:39" ht="17.100000000000001" customHeight="1" x14ac:dyDescent="0.25">
      <c r="A1026" s="82">
        <v>970000046</v>
      </c>
      <c r="B1026" s="83" t="s">
        <v>537</v>
      </c>
      <c r="C1026" s="10">
        <v>1972829257</v>
      </c>
      <c r="D1026" s="10">
        <v>206190773</v>
      </c>
      <c r="E1026" s="84">
        <v>1</v>
      </c>
      <c r="F1026" s="84">
        <v>1919</v>
      </c>
      <c r="G1026" s="84">
        <v>0</v>
      </c>
      <c r="H1026" s="84">
        <v>1920</v>
      </c>
      <c r="I1026" s="77">
        <v>3.84615E-3</v>
      </c>
      <c r="J1026" s="77">
        <v>9.6618399999999997E-3</v>
      </c>
      <c r="K1026" s="77">
        <v>0</v>
      </c>
      <c r="L1026" s="77">
        <v>1</v>
      </c>
      <c r="M1026" s="77">
        <v>1</v>
      </c>
      <c r="N1026" s="77">
        <v>0</v>
      </c>
      <c r="O1026" s="77">
        <v>0.35483871</v>
      </c>
      <c r="P1026" s="77">
        <v>0</v>
      </c>
      <c r="Q1026" s="77">
        <v>0</v>
      </c>
      <c r="R1026" s="77">
        <v>4.3209879999999999E-2</v>
      </c>
      <c r="S1026" s="77">
        <v>0.14201609000000001</v>
      </c>
      <c r="T1026" s="77">
        <v>0.61764706000000003</v>
      </c>
      <c r="U1026" s="77" t="s">
        <v>1146</v>
      </c>
      <c r="V1026" s="10">
        <v>1</v>
      </c>
      <c r="W1026" s="85">
        <v>0.96543778999999996</v>
      </c>
      <c r="X1026" s="81">
        <v>73.61</v>
      </c>
      <c r="Y1026" s="81">
        <v>73.61</v>
      </c>
      <c r="Z1026" s="10" t="s">
        <v>114</v>
      </c>
      <c r="AA1026" s="10">
        <v>3</v>
      </c>
      <c r="AB1026" s="74">
        <v>7957.7620179816386</v>
      </c>
      <c r="AC1026" s="10">
        <v>1</v>
      </c>
      <c r="AD1026" s="10">
        <v>1</v>
      </c>
      <c r="AE1026" s="81">
        <v>50.000250000000001</v>
      </c>
      <c r="AF1026" s="81">
        <v>73.61</v>
      </c>
      <c r="AG1026" s="81">
        <v>23.609749999999998</v>
      </c>
      <c r="AH1026" s="10">
        <v>1</v>
      </c>
      <c r="AI1026" s="74">
        <v>1872.9264242704255</v>
      </c>
      <c r="AJ1026" s="74">
        <f>Table1[[#This Row],[Improvement Payment Amount]]+Table1[[#This Row],[Incentive Payment Amount]]</f>
        <v>9830.6884422520634</v>
      </c>
      <c r="AK1026" s="3">
        <v>9830.6884422520634</v>
      </c>
      <c r="AL1026" s="3">
        <v>0</v>
      </c>
      <c r="AM1026" s="3">
        <v>9830.6884422520634</v>
      </c>
    </row>
    <row r="1027" spans="1:39" ht="17.100000000000001" customHeight="1" x14ac:dyDescent="0.25">
      <c r="A1027" s="82">
        <v>970000050</v>
      </c>
      <c r="B1027" s="83" t="s">
        <v>538</v>
      </c>
      <c r="C1027" s="10">
        <v>1447438999</v>
      </c>
      <c r="D1027" s="10">
        <v>206190823</v>
      </c>
      <c r="E1027" s="84">
        <v>3676</v>
      </c>
      <c r="F1027" s="84">
        <v>0</v>
      </c>
      <c r="G1027" s="84">
        <v>18799</v>
      </c>
      <c r="H1027" s="84">
        <v>22475</v>
      </c>
      <c r="I1027" s="77">
        <v>0</v>
      </c>
      <c r="J1027" s="77">
        <v>2.3622049999999999E-2</v>
      </c>
      <c r="K1027" s="77">
        <v>5.5555559999999997E-2</v>
      </c>
      <c r="L1027" s="77">
        <v>1</v>
      </c>
      <c r="M1027" s="77">
        <v>1</v>
      </c>
      <c r="N1027" s="77">
        <v>4.0000000000000001E-3</v>
      </c>
      <c r="O1027" s="77">
        <v>0.2384106</v>
      </c>
      <c r="P1027" s="77">
        <v>0</v>
      </c>
      <c r="Q1027" s="77">
        <v>0</v>
      </c>
      <c r="R1027" s="77">
        <v>0.10169491999999999</v>
      </c>
      <c r="S1027" s="77">
        <v>0.17497567999999999</v>
      </c>
      <c r="T1027" s="77">
        <v>0.80813953000000005</v>
      </c>
      <c r="U1027" s="77" t="s">
        <v>1146</v>
      </c>
      <c r="V1027" s="10">
        <v>1</v>
      </c>
      <c r="W1027" s="85">
        <v>0.98055555999999999</v>
      </c>
      <c r="X1027" s="81">
        <v>47.22</v>
      </c>
      <c r="Y1027" s="81">
        <v>47.22</v>
      </c>
      <c r="Z1027" s="10" t="s">
        <v>114</v>
      </c>
      <c r="AA1027" s="10">
        <v>1</v>
      </c>
      <c r="AB1027" s="74">
        <v>0</v>
      </c>
      <c r="AC1027" s="10">
        <v>1</v>
      </c>
      <c r="AD1027" s="10">
        <v>1</v>
      </c>
      <c r="AE1027" s="81">
        <v>52.778125000000003</v>
      </c>
      <c r="AF1027" s="81">
        <v>47.22</v>
      </c>
      <c r="AG1027" s="81">
        <v>-5.5581300000000002</v>
      </c>
      <c r="AH1027" s="10">
        <v>0</v>
      </c>
      <c r="AI1027" s="74">
        <v>0</v>
      </c>
      <c r="AJ1027" s="74">
        <f>Table1[[#This Row],[Improvement Payment Amount]]+Table1[[#This Row],[Incentive Payment Amount]]</f>
        <v>0</v>
      </c>
      <c r="AK1027" s="3">
        <v>0</v>
      </c>
      <c r="AL1027" s="3">
        <v>0</v>
      </c>
      <c r="AM1027" s="3">
        <v>0</v>
      </c>
    </row>
    <row r="1028" spans="1:39" ht="17.100000000000001" customHeight="1" x14ac:dyDescent="0.25">
      <c r="A1028" s="82">
        <v>970000052</v>
      </c>
      <c r="B1028" s="83" t="s">
        <v>539</v>
      </c>
      <c r="C1028" s="10">
        <v>1346221819</v>
      </c>
      <c r="D1028" s="10">
        <v>206190846</v>
      </c>
      <c r="E1028" s="84">
        <v>3342</v>
      </c>
      <c r="F1028" s="84">
        <v>0</v>
      </c>
      <c r="G1028" s="84">
        <v>13242</v>
      </c>
      <c r="H1028" s="84">
        <v>16584</v>
      </c>
      <c r="I1028" s="77">
        <v>0</v>
      </c>
      <c r="J1028" s="77">
        <v>7.3529399999999996E-3</v>
      </c>
      <c r="K1028" s="77">
        <v>0</v>
      </c>
      <c r="L1028" s="77">
        <v>1</v>
      </c>
      <c r="M1028" s="77">
        <v>1</v>
      </c>
      <c r="N1028" s="77">
        <v>0</v>
      </c>
      <c r="O1028" s="77">
        <v>0.14000000000000001</v>
      </c>
      <c r="P1028" s="77">
        <v>0</v>
      </c>
      <c r="Q1028" s="77">
        <v>0</v>
      </c>
      <c r="R1028" s="77">
        <v>5.1612900000000003E-2</v>
      </c>
      <c r="S1028" s="77">
        <v>0.13830276999999999</v>
      </c>
      <c r="T1028" s="77">
        <v>0.92</v>
      </c>
      <c r="U1028" s="77" t="s">
        <v>1146</v>
      </c>
      <c r="V1028" s="10">
        <v>1</v>
      </c>
      <c r="W1028" s="85">
        <v>0.97972972999999997</v>
      </c>
      <c r="X1028" s="81">
        <v>89.444000000000003</v>
      </c>
      <c r="Y1028" s="81">
        <v>89.444000000000003</v>
      </c>
      <c r="Z1028" s="10" t="s">
        <v>114</v>
      </c>
      <c r="AA1028" s="10">
        <v>3</v>
      </c>
      <c r="AB1028" s="74">
        <v>68735.169430316397</v>
      </c>
      <c r="AC1028" s="10">
        <v>1</v>
      </c>
      <c r="AD1028" s="10">
        <v>1</v>
      </c>
      <c r="AE1028" s="81">
        <v>77.778000000000006</v>
      </c>
      <c r="AF1028" s="81">
        <v>89.444000000000003</v>
      </c>
      <c r="AG1028" s="81">
        <v>11.666</v>
      </c>
      <c r="AH1028" s="10">
        <v>0</v>
      </c>
      <c r="AI1028" s="74">
        <v>0</v>
      </c>
      <c r="AJ1028" s="74">
        <f>Table1[[#This Row],[Improvement Payment Amount]]+Table1[[#This Row],[Incentive Payment Amount]]</f>
        <v>68735.169430316397</v>
      </c>
      <c r="AK1028" s="3">
        <v>68735.169430316397</v>
      </c>
      <c r="AL1028" s="3">
        <v>0</v>
      </c>
      <c r="AM1028" s="3">
        <v>68735.169430316397</v>
      </c>
    </row>
    <row r="1029" spans="1:39" ht="17.100000000000001" customHeight="1" x14ac:dyDescent="0.25">
      <c r="A1029" s="82">
        <v>970000054</v>
      </c>
      <c r="B1029" s="83" t="s">
        <v>540</v>
      </c>
      <c r="C1029" s="10">
        <v>1205919339</v>
      </c>
      <c r="D1029" s="10">
        <v>206190855</v>
      </c>
      <c r="E1029" s="84">
        <v>1983</v>
      </c>
      <c r="F1029" s="84">
        <v>1835</v>
      </c>
      <c r="G1029" s="84">
        <v>19287</v>
      </c>
      <c r="H1029" s="84">
        <v>23105</v>
      </c>
      <c r="I1029" s="77">
        <v>0</v>
      </c>
      <c r="J1029" s="77">
        <v>1.9480520000000001E-2</v>
      </c>
      <c r="K1029" s="77">
        <v>0</v>
      </c>
      <c r="L1029" s="77">
        <v>0.77777777999999997</v>
      </c>
      <c r="M1029" s="77">
        <v>0.60504201999999996</v>
      </c>
      <c r="N1029" s="77">
        <v>1.834862E-2</v>
      </c>
      <c r="O1029" s="77">
        <v>0.78461537999999997</v>
      </c>
      <c r="P1029" s="77">
        <v>3.703704E-2</v>
      </c>
      <c r="Q1029" s="77">
        <v>1.3513509999999999E-2</v>
      </c>
      <c r="R1029" s="77">
        <v>0.20114942999999999</v>
      </c>
      <c r="S1029" s="77">
        <v>0.13166987999999999</v>
      </c>
      <c r="T1029" s="77">
        <v>0.81739130000000004</v>
      </c>
      <c r="U1029" s="77" t="s">
        <v>1146</v>
      </c>
      <c r="V1029" s="10">
        <v>1</v>
      </c>
      <c r="W1029" s="85">
        <v>0.94680850999999999</v>
      </c>
      <c r="X1029" s="81">
        <v>39.3065</v>
      </c>
      <c r="Y1029" s="81">
        <v>39.3065</v>
      </c>
      <c r="Z1029" s="10" t="s">
        <v>329</v>
      </c>
      <c r="AA1029" s="10" t="s">
        <v>36</v>
      </c>
      <c r="AB1029" s="74">
        <v>0</v>
      </c>
      <c r="AC1029" s="10">
        <v>1</v>
      </c>
      <c r="AD1029" s="10">
        <v>0</v>
      </c>
      <c r="AE1029" s="81">
        <v>41.666375000000002</v>
      </c>
      <c r="AF1029" s="81">
        <v>39.3065</v>
      </c>
      <c r="AG1029" s="81">
        <v>-2.35988</v>
      </c>
      <c r="AH1029" s="10">
        <v>0</v>
      </c>
      <c r="AI1029" s="74">
        <v>0</v>
      </c>
      <c r="AJ1029" s="74">
        <f>Table1[[#This Row],[Improvement Payment Amount]]+Table1[[#This Row],[Incentive Payment Amount]]</f>
        <v>0</v>
      </c>
      <c r="AK1029" s="3">
        <v>0</v>
      </c>
      <c r="AL1029" s="3">
        <v>0</v>
      </c>
      <c r="AM1029" s="3">
        <v>0</v>
      </c>
    </row>
    <row r="1030" spans="1:39" ht="17.100000000000001" customHeight="1" x14ac:dyDescent="0.25">
      <c r="A1030" s="82">
        <v>970000058</v>
      </c>
      <c r="B1030" s="83" t="s">
        <v>1112</v>
      </c>
      <c r="C1030" s="10">
        <v>1659738201</v>
      </c>
      <c r="D1030" s="10">
        <v>206190005</v>
      </c>
      <c r="E1030" s="84">
        <v>3636</v>
      </c>
      <c r="F1030" s="84">
        <v>0</v>
      </c>
      <c r="G1030" s="84">
        <v>21548</v>
      </c>
      <c r="H1030" s="84">
        <v>25184</v>
      </c>
      <c r="I1030" s="77">
        <v>0</v>
      </c>
      <c r="J1030" s="77">
        <v>4.6728999999999998E-3</v>
      </c>
      <c r="K1030" s="77">
        <v>0</v>
      </c>
      <c r="L1030" s="77">
        <v>1</v>
      </c>
      <c r="M1030" s="77">
        <v>1</v>
      </c>
      <c r="N1030" s="77">
        <v>0</v>
      </c>
      <c r="O1030" s="77">
        <v>0.27272727000000002</v>
      </c>
      <c r="P1030" s="77">
        <v>0</v>
      </c>
      <c r="Q1030" s="77">
        <v>0</v>
      </c>
      <c r="R1030" s="77">
        <v>6.0728740000000003E-2</v>
      </c>
      <c r="S1030" s="77">
        <v>0.17480334</v>
      </c>
      <c r="T1030" s="77">
        <v>0.68656715999999995</v>
      </c>
      <c r="U1030" s="77" t="s">
        <v>1146</v>
      </c>
      <c r="V1030" s="10">
        <v>1</v>
      </c>
      <c r="W1030" s="85">
        <v>0.98312235999999997</v>
      </c>
      <c r="X1030" s="81">
        <v>68.331999999999994</v>
      </c>
      <c r="Y1030" s="81">
        <v>68.331999999999994</v>
      </c>
      <c r="Z1030" s="10" t="s">
        <v>114</v>
      </c>
      <c r="AA1030" s="10">
        <v>3</v>
      </c>
      <c r="AB1030" s="74">
        <v>104379.31180252582</v>
      </c>
      <c r="AC1030" s="10">
        <v>1</v>
      </c>
      <c r="AD1030" s="10">
        <v>1</v>
      </c>
      <c r="AE1030" s="81">
        <v>58.333374999999997</v>
      </c>
      <c r="AF1030" s="81">
        <v>68.331999999999994</v>
      </c>
      <c r="AG1030" s="81">
        <v>9.9986200000000007</v>
      </c>
      <c r="AH1030" s="10">
        <v>0</v>
      </c>
      <c r="AI1030" s="74">
        <v>0</v>
      </c>
      <c r="AJ1030" s="74">
        <f>Table1[[#This Row],[Improvement Payment Amount]]+Table1[[#This Row],[Incentive Payment Amount]]</f>
        <v>104379.31180252582</v>
      </c>
      <c r="AK1030" s="3">
        <v>104379.31180252582</v>
      </c>
      <c r="AL1030" s="3">
        <v>0</v>
      </c>
      <c r="AM1030" s="3">
        <v>104379.31180252582</v>
      </c>
    </row>
    <row r="1031" spans="1:39" ht="17.100000000000001" customHeight="1" x14ac:dyDescent="0.25">
      <c r="A1031" s="82">
        <v>970000062</v>
      </c>
      <c r="B1031" s="83" t="s">
        <v>1113</v>
      </c>
      <c r="C1031" s="10">
        <v>1861480097</v>
      </c>
      <c r="D1031" s="10">
        <v>206190308</v>
      </c>
      <c r="E1031" s="84">
        <v>2833</v>
      </c>
      <c r="F1031" s="84">
        <v>0</v>
      </c>
      <c r="G1031" s="84">
        <v>7542</v>
      </c>
      <c r="H1031" s="84">
        <v>10375</v>
      </c>
      <c r="I1031" s="77">
        <v>0</v>
      </c>
      <c r="J1031" s="77">
        <v>2.0408160000000002E-2</v>
      </c>
      <c r="K1031" s="77">
        <v>4.0983609999999997E-2</v>
      </c>
      <c r="L1031" s="77">
        <v>1</v>
      </c>
      <c r="M1031" s="77">
        <v>0.99758453999999996</v>
      </c>
      <c r="N1031" s="77">
        <v>0</v>
      </c>
      <c r="O1031" s="77">
        <v>0.53623187999999999</v>
      </c>
      <c r="P1031" s="77">
        <v>2.4844720000000001E-2</v>
      </c>
      <c r="Q1031" s="77">
        <v>0</v>
      </c>
      <c r="R1031" s="77">
        <v>2.8571429999999998E-2</v>
      </c>
      <c r="S1031" s="77">
        <v>0.10998931000000001</v>
      </c>
      <c r="T1031" s="77">
        <v>0.63492062999999999</v>
      </c>
      <c r="U1031" s="77" t="s">
        <v>1146</v>
      </c>
      <c r="V1031" s="10">
        <v>1</v>
      </c>
      <c r="W1031" s="85">
        <v>0.99065420999999998</v>
      </c>
      <c r="X1031" s="81">
        <v>57.777000000000001</v>
      </c>
      <c r="Y1031" s="81">
        <v>57.777000000000001</v>
      </c>
      <c r="Z1031" s="10" t="s">
        <v>114</v>
      </c>
      <c r="AA1031" s="10">
        <v>2</v>
      </c>
      <c r="AB1031" s="74">
        <v>28667.285047416495</v>
      </c>
      <c r="AC1031" s="10">
        <v>1</v>
      </c>
      <c r="AD1031" s="10">
        <v>1</v>
      </c>
      <c r="AE1031" s="81">
        <v>33.333500000000001</v>
      </c>
      <c r="AF1031" s="81">
        <v>57.777000000000001</v>
      </c>
      <c r="AG1031" s="81">
        <v>24.4435</v>
      </c>
      <c r="AH1031" s="10">
        <v>1</v>
      </c>
      <c r="AI1031" s="74">
        <v>10120.631068648783</v>
      </c>
      <c r="AJ1031" s="74">
        <f>Table1[[#This Row],[Improvement Payment Amount]]+Table1[[#This Row],[Incentive Payment Amount]]</f>
        <v>38787.91611606528</v>
      </c>
      <c r="AK1031" s="3">
        <v>38787.91611606528</v>
      </c>
      <c r="AL1031" s="3">
        <v>0</v>
      </c>
      <c r="AM1031" s="3">
        <v>38787.91611606528</v>
      </c>
    </row>
    <row r="1032" spans="1:39" ht="17.100000000000001" customHeight="1" x14ac:dyDescent="0.25">
      <c r="A1032" s="82">
        <v>970000064</v>
      </c>
      <c r="B1032" s="83" t="s">
        <v>1114</v>
      </c>
      <c r="C1032" s="10">
        <v>1134101348</v>
      </c>
      <c r="D1032" s="10">
        <v>206190497</v>
      </c>
      <c r="E1032" s="84">
        <v>1461</v>
      </c>
      <c r="F1032" s="84">
        <v>0</v>
      </c>
      <c r="G1032" s="84">
        <v>0</v>
      </c>
      <c r="H1032" s="84">
        <v>1461</v>
      </c>
      <c r="I1032" s="77">
        <v>4.7945210000000002E-2</v>
      </c>
      <c r="J1032" s="77">
        <v>0.10416667</v>
      </c>
      <c r="K1032" s="77">
        <v>0.17721518999999999</v>
      </c>
      <c r="L1032" s="77">
        <v>0.39130435000000002</v>
      </c>
      <c r="M1032" s="77">
        <v>7.6923080000000005E-2</v>
      </c>
      <c r="N1032" s="77">
        <v>6.99301E-3</v>
      </c>
      <c r="O1032" s="77">
        <v>0.29166667000000002</v>
      </c>
      <c r="P1032" s="77" t="s">
        <v>11</v>
      </c>
      <c r="Q1032" s="77">
        <v>7.0422540000000006E-2</v>
      </c>
      <c r="R1032" s="77">
        <v>0.41666667000000002</v>
      </c>
      <c r="S1032" s="77" t="s">
        <v>11</v>
      </c>
      <c r="T1032" s="77">
        <v>0.5625</v>
      </c>
      <c r="U1032" s="77" t="s">
        <v>1146</v>
      </c>
      <c r="V1032" s="10">
        <v>1</v>
      </c>
      <c r="W1032" s="85">
        <v>0.94791667000000002</v>
      </c>
      <c r="X1032" s="81">
        <v>16.875499999999999</v>
      </c>
      <c r="Y1032" s="81">
        <v>16.875499999999999</v>
      </c>
      <c r="Z1032" s="10" t="s">
        <v>78</v>
      </c>
      <c r="AA1032" s="10" t="s">
        <v>36</v>
      </c>
      <c r="AB1032" s="74">
        <v>0</v>
      </c>
      <c r="AC1032" s="10">
        <v>1</v>
      </c>
      <c r="AD1032" s="10">
        <v>0</v>
      </c>
      <c r="AE1032" s="81">
        <v>24.999749999999999</v>
      </c>
      <c r="AF1032" s="81">
        <v>16.875499999999999</v>
      </c>
      <c r="AG1032" s="81">
        <v>-8.12425</v>
      </c>
      <c r="AH1032" s="10">
        <v>0</v>
      </c>
      <c r="AI1032" s="74">
        <v>0</v>
      </c>
      <c r="AJ1032" s="74">
        <f>Table1[[#This Row],[Improvement Payment Amount]]+Table1[[#This Row],[Incentive Payment Amount]]</f>
        <v>0</v>
      </c>
      <c r="AK1032" s="3">
        <v>0</v>
      </c>
      <c r="AL1032" s="3">
        <v>0</v>
      </c>
      <c r="AM1032" s="3">
        <v>0</v>
      </c>
    </row>
    <row r="1033" spans="1:39" ht="17.100000000000001" customHeight="1" x14ac:dyDescent="0.25">
      <c r="A1033" s="82">
        <v>970000066</v>
      </c>
      <c r="B1033" s="83" t="s">
        <v>1115</v>
      </c>
      <c r="C1033" s="10">
        <v>1437157567</v>
      </c>
      <c r="D1033" s="10">
        <v>206190121</v>
      </c>
      <c r="E1033" s="84">
        <v>0</v>
      </c>
      <c r="F1033" s="84">
        <v>0</v>
      </c>
      <c r="G1033" s="84">
        <v>0</v>
      </c>
      <c r="H1033" s="84">
        <v>0</v>
      </c>
      <c r="I1033" s="77">
        <v>0</v>
      </c>
      <c r="J1033" s="77">
        <v>0.15476190000000001</v>
      </c>
      <c r="K1033" s="77">
        <v>4.7058820000000001E-2</v>
      </c>
      <c r="L1033" s="77">
        <v>0.92045454999999998</v>
      </c>
      <c r="M1033" s="77">
        <v>0.92909534999999999</v>
      </c>
      <c r="N1033" s="77">
        <v>0</v>
      </c>
      <c r="O1033" s="77">
        <v>0.89189189000000002</v>
      </c>
      <c r="P1033" s="77">
        <v>0.10160428000000001</v>
      </c>
      <c r="Q1033" s="77">
        <v>0</v>
      </c>
      <c r="R1033" s="77">
        <v>0.18518519</v>
      </c>
      <c r="S1033" s="77">
        <v>0.15064838</v>
      </c>
      <c r="T1033" s="77">
        <v>0.69230769000000003</v>
      </c>
      <c r="U1033" s="77" t="s">
        <v>1146</v>
      </c>
      <c r="V1033" s="10">
        <v>1</v>
      </c>
      <c r="W1033" s="85">
        <v>0.97887323999999998</v>
      </c>
      <c r="X1033" s="81">
        <v>26.111000000000001</v>
      </c>
      <c r="Y1033" s="81">
        <v>0</v>
      </c>
      <c r="Z1033" s="10" t="s">
        <v>114</v>
      </c>
      <c r="AA1033" s="10" t="s">
        <v>36</v>
      </c>
      <c r="AB1033" s="74">
        <v>0</v>
      </c>
      <c r="AC1033" s="10">
        <v>1</v>
      </c>
      <c r="AD1033" s="10">
        <v>0</v>
      </c>
      <c r="AE1033" s="81">
        <v>31.249937500000001</v>
      </c>
      <c r="AF1033" s="81">
        <v>26.111000000000001</v>
      </c>
      <c r="AG1033" s="81">
        <v>-5.1389399999999998</v>
      </c>
      <c r="AH1033" s="10">
        <v>0</v>
      </c>
      <c r="AI1033" s="74">
        <v>0</v>
      </c>
      <c r="AJ1033" s="74">
        <f>Table1[[#This Row],[Improvement Payment Amount]]+Table1[[#This Row],[Incentive Payment Amount]]</f>
        <v>0</v>
      </c>
      <c r="AK1033" s="3">
        <v>0</v>
      </c>
      <c r="AL1033" s="3">
        <v>0</v>
      </c>
      <c r="AM1033" s="3">
        <v>0</v>
      </c>
    </row>
    <row r="1034" spans="1:39" ht="17.100000000000001" customHeight="1" x14ac:dyDescent="0.25">
      <c r="A1034" s="82">
        <v>970000068</v>
      </c>
      <c r="B1034" s="83" t="s">
        <v>541</v>
      </c>
      <c r="C1034" s="10">
        <v>1760592190</v>
      </c>
      <c r="D1034" s="10">
        <v>206190207</v>
      </c>
      <c r="E1034" s="84">
        <v>1802</v>
      </c>
      <c r="F1034" s="84">
        <v>0</v>
      </c>
      <c r="G1034" s="84">
        <v>12251</v>
      </c>
      <c r="H1034" s="84">
        <v>14053</v>
      </c>
      <c r="I1034" s="77">
        <v>0</v>
      </c>
      <c r="J1034" s="77">
        <v>7.4468090000000001E-2</v>
      </c>
      <c r="K1034" s="77">
        <v>1.8181820000000001E-2</v>
      </c>
      <c r="L1034" s="77">
        <v>1</v>
      </c>
      <c r="M1034" s="77">
        <v>1</v>
      </c>
      <c r="N1034" s="77">
        <v>0</v>
      </c>
      <c r="O1034" s="77">
        <v>0.2</v>
      </c>
      <c r="P1034" s="77">
        <v>0</v>
      </c>
      <c r="Q1034" s="77">
        <v>0</v>
      </c>
      <c r="R1034" s="77">
        <v>7.57576E-3</v>
      </c>
      <c r="S1034" s="77">
        <v>0.20072139999999999</v>
      </c>
      <c r="T1034" s="77">
        <v>0.68518519</v>
      </c>
      <c r="U1034" s="77" t="s">
        <v>1146</v>
      </c>
      <c r="V1034" s="10">
        <v>1</v>
      </c>
      <c r="W1034" s="85">
        <v>0.96551724000000005</v>
      </c>
      <c r="X1034" s="81">
        <v>57.776000000000003</v>
      </c>
      <c r="Y1034" s="81">
        <v>57.776000000000003</v>
      </c>
      <c r="Z1034" s="10" t="s">
        <v>114</v>
      </c>
      <c r="AA1034" s="10">
        <v>2</v>
      </c>
      <c r="AB1034" s="74">
        <v>38830.010291213883</v>
      </c>
      <c r="AC1034" s="10">
        <v>1</v>
      </c>
      <c r="AD1034" s="10">
        <v>1</v>
      </c>
      <c r="AE1034" s="81">
        <v>50.000250000000001</v>
      </c>
      <c r="AF1034" s="81">
        <v>57.776000000000003</v>
      </c>
      <c r="AG1034" s="81">
        <v>7.7757500000000004</v>
      </c>
      <c r="AH1034" s="10">
        <v>0</v>
      </c>
      <c r="AI1034" s="74">
        <v>0</v>
      </c>
      <c r="AJ1034" s="74">
        <f>Table1[[#This Row],[Improvement Payment Amount]]+Table1[[#This Row],[Incentive Payment Amount]]</f>
        <v>38830.010291213883</v>
      </c>
      <c r="AK1034" s="3">
        <v>38830.010291213883</v>
      </c>
      <c r="AL1034" s="3">
        <v>0</v>
      </c>
      <c r="AM1034" s="3">
        <v>38830.010291213883</v>
      </c>
    </row>
    <row r="1035" spans="1:39" ht="17.100000000000001" customHeight="1" x14ac:dyDescent="0.25">
      <c r="A1035" s="82">
        <v>970000070</v>
      </c>
      <c r="B1035" s="83" t="s">
        <v>1116</v>
      </c>
      <c r="C1035" s="10">
        <v>1659552289</v>
      </c>
      <c r="D1035" s="10">
        <v>206190255</v>
      </c>
      <c r="E1035" s="84">
        <v>2861</v>
      </c>
      <c r="F1035" s="84">
        <v>0</v>
      </c>
      <c r="G1035" s="84">
        <v>19471</v>
      </c>
      <c r="H1035" s="84">
        <v>22332</v>
      </c>
      <c r="I1035" s="77">
        <v>0</v>
      </c>
      <c r="J1035" s="77">
        <v>1.290323E-2</v>
      </c>
      <c r="K1035" s="77">
        <v>0</v>
      </c>
      <c r="L1035" s="77">
        <v>0.93693694000000005</v>
      </c>
      <c r="M1035" s="77">
        <v>0.95138889000000004</v>
      </c>
      <c r="N1035" s="77">
        <v>2.242152E-2</v>
      </c>
      <c r="O1035" s="77">
        <v>0.42857142999999998</v>
      </c>
      <c r="P1035" s="77">
        <v>0.30303029999999997</v>
      </c>
      <c r="Q1035" s="77">
        <v>0.13186813</v>
      </c>
      <c r="R1035" s="77">
        <v>0.16822429999999999</v>
      </c>
      <c r="S1035" s="77">
        <v>0.17225114999999999</v>
      </c>
      <c r="T1035" s="77">
        <v>0.93902439000000004</v>
      </c>
      <c r="U1035" s="77" t="s">
        <v>1146</v>
      </c>
      <c r="V1035" s="10">
        <v>1</v>
      </c>
      <c r="W1035" s="85">
        <v>0.99568966000000003</v>
      </c>
      <c r="X1035" s="81">
        <v>34.028500000000001</v>
      </c>
      <c r="Y1035" s="81">
        <v>34.028500000000001</v>
      </c>
      <c r="Z1035" s="10" t="s">
        <v>114</v>
      </c>
      <c r="AA1035" s="10">
        <v>1</v>
      </c>
      <c r="AB1035" s="74">
        <v>0</v>
      </c>
      <c r="AC1035" s="10">
        <v>1</v>
      </c>
      <c r="AD1035" s="10">
        <v>1</v>
      </c>
      <c r="AE1035" s="81">
        <v>38.888500000000001</v>
      </c>
      <c r="AF1035" s="81">
        <v>34.028500000000001</v>
      </c>
      <c r="AG1035" s="81">
        <v>-4.8600000000000003</v>
      </c>
      <c r="AH1035" s="10">
        <v>0</v>
      </c>
      <c r="AI1035" s="74">
        <v>0</v>
      </c>
      <c r="AJ1035" s="74">
        <f>Table1[[#This Row],[Improvement Payment Amount]]+Table1[[#This Row],[Incentive Payment Amount]]</f>
        <v>0</v>
      </c>
      <c r="AK1035" s="3">
        <v>0</v>
      </c>
      <c r="AL1035" s="3">
        <v>0</v>
      </c>
      <c r="AM1035" s="3">
        <v>0</v>
      </c>
    </row>
    <row r="1036" spans="1:39" ht="17.100000000000001" customHeight="1" x14ac:dyDescent="0.25">
      <c r="A1036" s="82">
        <v>970000075</v>
      </c>
      <c r="B1036" s="83" t="s">
        <v>1117</v>
      </c>
      <c r="C1036" s="10">
        <v>1750633350</v>
      </c>
      <c r="D1036" s="10">
        <v>206190505</v>
      </c>
      <c r="E1036" s="84">
        <v>5734</v>
      </c>
      <c r="F1036" s="84">
        <v>0</v>
      </c>
      <c r="G1036" s="84">
        <v>28264</v>
      </c>
      <c r="H1036" s="84">
        <v>33998</v>
      </c>
      <c r="I1036" s="77">
        <v>0</v>
      </c>
      <c r="J1036" s="77">
        <v>8.5836899999999997E-3</v>
      </c>
      <c r="K1036" s="77">
        <v>4.0485800000000004E-3</v>
      </c>
      <c r="L1036" s="77">
        <v>1</v>
      </c>
      <c r="M1036" s="77">
        <v>1</v>
      </c>
      <c r="N1036" s="77">
        <v>0</v>
      </c>
      <c r="O1036" s="77">
        <v>0.3028169</v>
      </c>
      <c r="P1036" s="77">
        <v>3.0303030000000002E-2</v>
      </c>
      <c r="Q1036" s="77">
        <v>0</v>
      </c>
      <c r="R1036" s="77">
        <v>8.4337350000000005E-2</v>
      </c>
      <c r="S1036" s="77">
        <v>0.18607497000000001</v>
      </c>
      <c r="T1036" s="77">
        <v>0.60992908000000001</v>
      </c>
      <c r="U1036" s="77" t="s">
        <v>1146</v>
      </c>
      <c r="V1036" s="10">
        <v>1</v>
      </c>
      <c r="W1036" s="85">
        <v>0.94358973999999995</v>
      </c>
      <c r="X1036" s="81">
        <v>60.415500000000002</v>
      </c>
      <c r="Y1036" s="81">
        <v>60.415500000000002</v>
      </c>
      <c r="Z1036" s="10" t="s">
        <v>114</v>
      </c>
      <c r="AA1036" s="10">
        <v>2</v>
      </c>
      <c r="AB1036" s="74">
        <v>93940.275377548533</v>
      </c>
      <c r="AC1036" s="10">
        <v>1</v>
      </c>
      <c r="AD1036" s="10">
        <v>1</v>
      </c>
      <c r="AE1036" s="81">
        <v>33.333500000000001</v>
      </c>
      <c r="AF1036" s="81">
        <v>60.415500000000002</v>
      </c>
      <c r="AG1036" s="81">
        <v>27.082000000000001</v>
      </c>
      <c r="AH1036" s="10">
        <v>1</v>
      </c>
      <c r="AI1036" s="74">
        <v>33164.454464763505</v>
      </c>
      <c r="AJ1036" s="74">
        <f>Table1[[#This Row],[Improvement Payment Amount]]+Table1[[#This Row],[Incentive Payment Amount]]</f>
        <v>127104.72984231204</v>
      </c>
      <c r="AK1036" s="3">
        <v>127104.72984231204</v>
      </c>
      <c r="AL1036" s="3">
        <v>0</v>
      </c>
      <c r="AM1036" s="3">
        <v>127104.72984231204</v>
      </c>
    </row>
    <row r="1037" spans="1:39" ht="17.100000000000001" customHeight="1" x14ac:dyDescent="0.25">
      <c r="A1037" s="82">
        <v>970000077</v>
      </c>
      <c r="B1037" s="83" t="s">
        <v>542</v>
      </c>
      <c r="C1037" s="10">
        <v>1134505720</v>
      </c>
      <c r="D1037" s="10">
        <v>206190738</v>
      </c>
      <c r="E1037" s="84">
        <v>2477</v>
      </c>
      <c r="F1037" s="84">
        <v>0</v>
      </c>
      <c r="G1037" s="84">
        <v>31310</v>
      </c>
      <c r="H1037" s="84">
        <v>33787</v>
      </c>
      <c r="I1037" s="77">
        <v>0</v>
      </c>
      <c r="J1037" s="77">
        <v>3.9370100000000003E-3</v>
      </c>
      <c r="K1037" s="77">
        <v>9.0909100000000007E-3</v>
      </c>
      <c r="L1037" s="77">
        <v>1</v>
      </c>
      <c r="M1037" s="77">
        <v>0.99352750999999995</v>
      </c>
      <c r="N1037" s="77">
        <v>3.7220839999999998E-2</v>
      </c>
      <c r="O1037" s="77">
        <v>0.31506848999999998</v>
      </c>
      <c r="P1037" s="77">
        <v>3.7735850000000001E-2</v>
      </c>
      <c r="Q1037" s="77">
        <v>1.449275E-2</v>
      </c>
      <c r="R1037" s="77">
        <v>0.10277778</v>
      </c>
      <c r="S1037" s="77">
        <v>0.20212453999999999</v>
      </c>
      <c r="T1037" s="77">
        <v>0.61788617999999995</v>
      </c>
      <c r="U1037" s="77" t="s">
        <v>1146</v>
      </c>
      <c r="V1037" s="10">
        <v>1</v>
      </c>
      <c r="W1037" s="85">
        <v>0.97555011999999997</v>
      </c>
      <c r="X1037" s="81">
        <v>36.665999999999997</v>
      </c>
      <c r="Y1037" s="81">
        <v>36.665999999999997</v>
      </c>
      <c r="Z1037" s="10" t="s">
        <v>114</v>
      </c>
      <c r="AA1037" s="10">
        <v>1</v>
      </c>
      <c r="AB1037" s="74">
        <v>0</v>
      </c>
      <c r="AC1037" s="10">
        <v>1</v>
      </c>
      <c r="AD1037" s="10">
        <v>1</v>
      </c>
      <c r="AE1037" s="81">
        <v>50</v>
      </c>
      <c r="AF1037" s="81">
        <v>36.665999999999997</v>
      </c>
      <c r="AG1037" s="81">
        <v>-13.334</v>
      </c>
      <c r="AH1037" s="10">
        <v>0</v>
      </c>
      <c r="AI1037" s="74">
        <v>0</v>
      </c>
      <c r="AJ1037" s="74">
        <f>Table1[[#This Row],[Improvement Payment Amount]]+Table1[[#This Row],[Incentive Payment Amount]]</f>
        <v>0</v>
      </c>
      <c r="AK1037" s="3">
        <v>0</v>
      </c>
      <c r="AL1037" s="3">
        <v>0</v>
      </c>
      <c r="AM1037" s="3">
        <v>0</v>
      </c>
    </row>
    <row r="1038" spans="1:39" ht="17.100000000000001" customHeight="1" x14ac:dyDescent="0.25">
      <c r="A1038" s="82">
        <v>970000081</v>
      </c>
      <c r="B1038" s="83" t="s">
        <v>543</v>
      </c>
      <c r="C1038" s="10">
        <v>1255338810</v>
      </c>
      <c r="D1038" s="10">
        <v>206190022</v>
      </c>
      <c r="E1038" s="84">
        <v>1779</v>
      </c>
      <c r="F1038" s="84">
        <v>0</v>
      </c>
      <c r="G1038" s="84">
        <v>24855</v>
      </c>
      <c r="H1038" s="84">
        <v>26634</v>
      </c>
      <c r="I1038" s="77">
        <v>0</v>
      </c>
      <c r="J1038" s="77">
        <v>2.1052629999999999E-2</v>
      </c>
      <c r="K1038" s="77">
        <v>2.8708129999999998E-2</v>
      </c>
      <c r="L1038" s="77">
        <v>0.98820059000000005</v>
      </c>
      <c r="M1038" s="77">
        <v>0.99411764999999996</v>
      </c>
      <c r="N1038" s="77">
        <v>1.746725E-2</v>
      </c>
      <c r="O1038" s="77">
        <v>0.48214286000000001</v>
      </c>
      <c r="P1038" s="77">
        <v>5.2044609999999998E-2</v>
      </c>
      <c r="Q1038" s="77">
        <v>1.5706810000000002E-2</v>
      </c>
      <c r="R1038" s="77">
        <v>4.6728970000000002E-2</v>
      </c>
      <c r="S1038" s="77">
        <v>0.10674021</v>
      </c>
      <c r="T1038" s="77">
        <v>0.60204082000000003</v>
      </c>
      <c r="U1038" s="77" t="s">
        <v>1146</v>
      </c>
      <c r="V1038" s="10">
        <v>1</v>
      </c>
      <c r="W1038" s="85">
        <v>0.97704917999999996</v>
      </c>
      <c r="X1038" s="81">
        <v>39.305500000000002</v>
      </c>
      <c r="Y1038" s="81">
        <v>39.305500000000002</v>
      </c>
      <c r="Z1038" s="10" t="s">
        <v>114</v>
      </c>
      <c r="AA1038" s="10">
        <v>1</v>
      </c>
      <c r="AB1038" s="74">
        <v>0</v>
      </c>
      <c r="AC1038" s="10">
        <v>1</v>
      </c>
      <c r="AD1038" s="10">
        <v>1</v>
      </c>
      <c r="AE1038" s="81">
        <v>30.555624999999999</v>
      </c>
      <c r="AF1038" s="81">
        <v>39.305500000000002</v>
      </c>
      <c r="AG1038" s="81">
        <v>8.7498699999999996</v>
      </c>
      <c r="AH1038" s="10">
        <v>0</v>
      </c>
      <c r="AI1038" s="74">
        <v>0</v>
      </c>
      <c r="AJ1038" s="74">
        <f>Table1[[#This Row],[Improvement Payment Amount]]+Table1[[#This Row],[Incentive Payment Amount]]</f>
        <v>0</v>
      </c>
      <c r="AK1038" s="3">
        <v>0</v>
      </c>
      <c r="AL1038" s="3">
        <v>0</v>
      </c>
      <c r="AM1038" s="3">
        <v>0</v>
      </c>
    </row>
    <row r="1039" spans="1:39" ht="17.100000000000001" customHeight="1" x14ac:dyDescent="0.25">
      <c r="A1039" s="82">
        <v>970000083</v>
      </c>
      <c r="B1039" s="83" t="s">
        <v>544</v>
      </c>
      <c r="C1039" s="10">
        <v>1083608293</v>
      </c>
      <c r="D1039" s="10">
        <v>206190141</v>
      </c>
      <c r="E1039" s="84">
        <v>35352</v>
      </c>
      <c r="F1039" s="84">
        <v>0</v>
      </c>
      <c r="G1039" s="84">
        <v>0</v>
      </c>
      <c r="H1039" s="84">
        <v>35352</v>
      </c>
      <c r="I1039" s="77">
        <v>0</v>
      </c>
      <c r="J1039" s="77">
        <v>1.860465E-2</v>
      </c>
      <c r="K1039" s="77">
        <v>0</v>
      </c>
      <c r="L1039" s="77">
        <v>1</v>
      </c>
      <c r="M1039" s="77">
        <v>1</v>
      </c>
      <c r="N1039" s="77">
        <v>0</v>
      </c>
      <c r="O1039" s="77">
        <v>0.34640523000000001</v>
      </c>
      <c r="P1039" s="77">
        <v>0</v>
      </c>
      <c r="Q1039" s="77">
        <v>0</v>
      </c>
      <c r="R1039" s="77">
        <v>7.4433659999999999E-2</v>
      </c>
      <c r="S1039" s="77">
        <v>0.17366704999999999</v>
      </c>
      <c r="T1039" s="77">
        <v>0.81196581000000001</v>
      </c>
      <c r="U1039" s="77" t="s">
        <v>1146</v>
      </c>
      <c r="V1039" s="10">
        <v>1</v>
      </c>
      <c r="W1039" s="85">
        <v>0.96728972000000002</v>
      </c>
      <c r="X1039" s="81">
        <v>63.054000000000002</v>
      </c>
      <c r="Y1039" s="81">
        <v>63.054000000000002</v>
      </c>
      <c r="Z1039" s="10" t="s">
        <v>114</v>
      </c>
      <c r="AA1039" s="10">
        <v>2</v>
      </c>
      <c r="AB1039" s="74">
        <v>97681.528770724617</v>
      </c>
      <c r="AC1039" s="10">
        <v>1</v>
      </c>
      <c r="AD1039" s="10">
        <v>1</v>
      </c>
      <c r="AE1039" s="81">
        <v>61.111499999999999</v>
      </c>
      <c r="AF1039" s="81">
        <v>63.054000000000002</v>
      </c>
      <c r="AG1039" s="81">
        <v>1.9424999999999999</v>
      </c>
      <c r="AH1039" s="10">
        <v>0</v>
      </c>
      <c r="AI1039" s="74">
        <v>0</v>
      </c>
      <c r="AJ1039" s="74">
        <f>Table1[[#This Row],[Improvement Payment Amount]]+Table1[[#This Row],[Incentive Payment Amount]]</f>
        <v>97681.528770724617</v>
      </c>
      <c r="AK1039" s="3">
        <v>97681.528770724617</v>
      </c>
      <c r="AL1039" s="3">
        <v>0</v>
      </c>
      <c r="AM1039" s="3">
        <v>97681.528770724617</v>
      </c>
    </row>
    <row r="1040" spans="1:39" ht="17.100000000000001" customHeight="1" x14ac:dyDescent="0.25">
      <c r="A1040" s="82">
        <v>970000085</v>
      </c>
      <c r="B1040" s="83" t="s">
        <v>545</v>
      </c>
      <c r="C1040" s="10">
        <v>1558356436</v>
      </c>
      <c r="D1040" s="10">
        <v>206190142</v>
      </c>
      <c r="E1040" s="84">
        <v>504</v>
      </c>
      <c r="F1040" s="84">
        <v>0</v>
      </c>
      <c r="G1040" s="84">
        <v>9908</v>
      </c>
      <c r="H1040" s="84">
        <v>10412</v>
      </c>
      <c r="I1040" s="77">
        <v>0</v>
      </c>
      <c r="J1040" s="77">
        <v>0</v>
      </c>
      <c r="K1040" s="77">
        <v>0</v>
      </c>
      <c r="L1040" s="77">
        <v>1</v>
      </c>
      <c r="M1040" s="77">
        <v>1</v>
      </c>
      <c r="N1040" s="77">
        <v>0</v>
      </c>
      <c r="O1040" s="77">
        <v>0.52631578999999995</v>
      </c>
      <c r="P1040" s="77">
        <v>0</v>
      </c>
      <c r="Q1040" s="77">
        <v>1.0416669999999999E-2</v>
      </c>
      <c r="R1040" s="77">
        <v>2.4793389999999998E-2</v>
      </c>
      <c r="S1040" s="77">
        <v>0.22005949999999999</v>
      </c>
      <c r="T1040" s="77">
        <v>0.57894736999999996</v>
      </c>
      <c r="U1040" s="77" t="s">
        <v>1146</v>
      </c>
      <c r="V1040" s="10">
        <v>1</v>
      </c>
      <c r="W1040" s="85">
        <v>0.99221789999999999</v>
      </c>
      <c r="X1040" s="81">
        <v>65.6935</v>
      </c>
      <c r="Y1040" s="81">
        <v>65.6935</v>
      </c>
      <c r="Z1040" s="10" t="s">
        <v>114</v>
      </c>
      <c r="AA1040" s="10">
        <v>2</v>
      </c>
      <c r="AB1040" s="74">
        <v>28769.520184453064</v>
      </c>
      <c r="AC1040" s="10">
        <v>1</v>
      </c>
      <c r="AD1040" s="10">
        <v>1</v>
      </c>
      <c r="AE1040" s="81">
        <v>61.111499999999999</v>
      </c>
      <c r="AF1040" s="81">
        <v>65.6935</v>
      </c>
      <c r="AG1040" s="81">
        <v>4.5819999999999999</v>
      </c>
      <c r="AH1040" s="10">
        <v>0</v>
      </c>
      <c r="AI1040" s="74">
        <v>0</v>
      </c>
      <c r="AJ1040" s="74">
        <f>Table1[[#This Row],[Improvement Payment Amount]]+Table1[[#This Row],[Incentive Payment Amount]]</f>
        <v>28769.520184453064</v>
      </c>
      <c r="AK1040" s="3">
        <v>28769.520184453064</v>
      </c>
      <c r="AL1040" s="3">
        <v>0</v>
      </c>
      <c r="AM1040" s="3">
        <v>28769.520184453064</v>
      </c>
    </row>
    <row r="1041" spans="1:39" ht="17.100000000000001" customHeight="1" x14ac:dyDescent="0.25">
      <c r="A1041" s="82">
        <v>970000089</v>
      </c>
      <c r="B1041" s="83" t="s">
        <v>1118</v>
      </c>
      <c r="C1041" s="10">
        <v>1194195164</v>
      </c>
      <c r="D1041" s="10">
        <v>206190187</v>
      </c>
      <c r="E1041" s="84">
        <v>829</v>
      </c>
      <c r="F1041" s="84">
        <v>0</v>
      </c>
      <c r="G1041" s="84">
        <v>7760</v>
      </c>
      <c r="H1041" s="84">
        <v>8589</v>
      </c>
      <c r="I1041" s="77">
        <v>8.6206900000000003E-3</v>
      </c>
      <c r="J1041" s="77">
        <v>6.6666669999999997E-2</v>
      </c>
      <c r="K1041" s="77">
        <v>0</v>
      </c>
      <c r="L1041" s="77">
        <v>1</v>
      </c>
      <c r="M1041" s="77">
        <v>1</v>
      </c>
      <c r="N1041" s="77">
        <v>0</v>
      </c>
      <c r="O1041" s="77" t="s">
        <v>11</v>
      </c>
      <c r="P1041" s="77">
        <v>0</v>
      </c>
      <c r="Q1041" s="77">
        <v>0</v>
      </c>
      <c r="R1041" s="77">
        <v>4.0816329999999998E-2</v>
      </c>
      <c r="S1041" s="77">
        <v>0.20983487000000001</v>
      </c>
      <c r="T1041" s="77">
        <v>0.86363635999999999</v>
      </c>
      <c r="U1041" s="77" t="s">
        <v>1146</v>
      </c>
      <c r="V1041" s="10">
        <v>1</v>
      </c>
      <c r="W1041" s="85">
        <v>0.91346154000000002</v>
      </c>
      <c r="X1041" s="81">
        <v>76.248999999999995</v>
      </c>
      <c r="Y1041" s="81">
        <v>76.248999999999995</v>
      </c>
      <c r="Z1041" s="10" t="s">
        <v>114</v>
      </c>
      <c r="AA1041" s="10">
        <v>3</v>
      </c>
      <c r="AB1041" s="74">
        <v>35598.551027314737</v>
      </c>
      <c r="AC1041" s="10">
        <v>1</v>
      </c>
      <c r="AD1041" s="10">
        <v>1</v>
      </c>
      <c r="AE1041" s="81">
        <v>61.111499999999999</v>
      </c>
      <c r="AF1041" s="81">
        <v>76.248999999999995</v>
      </c>
      <c r="AG1041" s="81">
        <v>15.137499999999999</v>
      </c>
      <c r="AH1041" s="10">
        <v>0</v>
      </c>
      <c r="AI1041" s="74">
        <v>0</v>
      </c>
      <c r="AJ1041" s="74">
        <f>Table1[[#This Row],[Improvement Payment Amount]]+Table1[[#This Row],[Incentive Payment Amount]]</f>
        <v>35598.551027314737</v>
      </c>
      <c r="AK1041" s="3">
        <v>35598.551027314737</v>
      </c>
      <c r="AL1041" s="3">
        <v>0</v>
      </c>
      <c r="AM1041" s="3">
        <v>35598.551027314737</v>
      </c>
    </row>
    <row r="1042" spans="1:39" ht="17.100000000000001" customHeight="1" x14ac:dyDescent="0.25">
      <c r="A1042" s="82">
        <v>970000091</v>
      </c>
      <c r="B1042" s="83" t="s">
        <v>546</v>
      </c>
      <c r="C1042" s="10">
        <v>1003958356</v>
      </c>
      <c r="D1042" s="10">
        <v>206190251</v>
      </c>
      <c r="E1042" s="84">
        <v>30</v>
      </c>
      <c r="F1042" s="84">
        <v>0</v>
      </c>
      <c r="G1042" s="84">
        <v>13945</v>
      </c>
      <c r="H1042" s="84">
        <v>13975</v>
      </c>
      <c r="I1042" s="77">
        <v>0</v>
      </c>
      <c r="J1042" s="77">
        <v>0</v>
      </c>
      <c r="K1042" s="77">
        <v>0</v>
      </c>
      <c r="L1042" s="77" t="s">
        <v>11</v>
      </c>
      <c r="M1042" s="77" t="s">
        <v>11</v>
      </c>
      <c r="N1042" s="77">
        <v>0</v>
      </c>
      <c r="O1042" s="77" t="s">
        <v>11</v>
      </c>
      <c r="P1042" s="77" t="s">
        <v>11</v>
      </c>
      <c r="Q1042" s="77">
        <v>0</v>
      </c>
      <c r="R1042" s="77">
        <v>8.8235289999999994E-2</v>
      </c>
      <c r="S1042" s="77" t="s">
        <v>11</v>
      </c>
      <c r="T1042" s="77">
        <v>0.94117647000000004</v>
      </c>
      <c r="U1042" s="77" t="s">
        <v>1146</v>
      </c>
      <c r="V1042" s="10">
        <v>1</v>
      </c>
      <c r="W1042" s="85">
        <v>1</v>
      </c>
      <c r="X1042" s="81">
        <v>92.083200000000005</v>
      </c>
      <c r="Y1042" s="81">
        <v>92.083200000000005</v>
      </c>
      <c r="Z1042" s="10" t="s">
        <v>114</v>
      </c>
      <c r="AA1042" s="10">
        <v>3</v>
      </c>
      <c r="AB1042" s="74">
        <v>57921.731354840311</v>
      </c>
      <c r="AC1042" s="10">
        <v>1</v>
      </c>
      <c r="AD1042" s="10">
        <v>1</v>
      </c>
      <c r="AE1042" s="81">
        <v>66.666833333</v>
      </c>
      <c r="AF1042" s="81">
        <v>92.083200000000005</v>
      </c>
      <c r="AG1042" s="81">
        <v>25.416370000000001</v>
      </c>
      <c r="AH1042" s="10">
        <v>1</v>
      </c>
      <c r="AI1042" s="74">
        <v>13632.368114155832</v>
      </c>
      <c r="AJ1042" s="74">
        <f>Table1[[#This Row],[Improvement Payment Amount]]+Table1[[#This Row],[Incentive Payment Amount]]</f>
        <v>71554.099468996137</v>
      </c>
      <c r="AK1042" s="3">
        <v>71554.099468996137</v>
      </c>
      <c r="AL1042" s="3">
        <v>0</v>
      </c>
      <c r="AM1042" s="3">
        <v>71554.099468996137</v>
      </c>
    </row>
    <row r="1043" spans="1:39" ht="17.100000000000001" customHeight="1" x14ac:dyDescent="0.25">
      <c r="A1043" s="82">
        <v>970000097</v>
      </c>
      <c r="B1043" s="83" t="s">
        <v>1119</v>
      </c>
      <c r="C1043" s="10">
        <v>1487970927</v>
      </c>
      <c r="D1043" s="10">
        <v>206190354</v>
      </c>
      <c r="E1043" s="84">
        <v>3737</v>
      </c>
      <c r="F1043" s="84">
        <v>0</v>
      </c>
      <c r="G1043" s="84">
        <v>18405</v>
      </c>
      <c r="H1043" s="84">
        <v>22142</v>
      </c>
      <c r="I1043" s="77">
        <v>0</v>
      </c>
      <c r="J1043" s="77">
        <v>5.6603769999999998E-2</v>
      </c>
      <c r="K1043" s="77">
        <v>0</v>
      </c>
      <c r="L1043" s="77">
        <v>1</v>
      </c>
      <c r="M1043" s="77">
        <v>1</v>
      </c>
      <c r="N1043" s="77">
        <v>0</v>
      </c>
      <c r="O1043" s="77" t="s">
        <v>11</v>
      </c>
      <c r="P1043" s="77">
        <v>0</v>
      </c>
      <c r="Q1043" s="77">
        <v>0</v>
      </c>
      <c r="R1043" s="77">
        <v>4.1025640000000002E-2</v>
      </c>
      <c r="S1043" s="77">
        <v>0.17390175999999999</v>
      </c>
      <c r="T1043" s="77">
        <v>0.72164947999999995</v>
      </c>
      <c r="U1043" s="77" t="s">
        <v>1146</v>
      </c>
      <c r="V1043" s="10">
        <v>1</v>
      </c>
      <c r="W1043" s="85">
        <v>0.96666666999999995</v>
      </c>
      <c r="X1043" s="81">
        <v>64.373500000000007</v>
      </c>
      <c r="Y1043" s="81">
        <v>64.373500000000007</v>
      </c>
      <c r="Z1043" s="10" t="s">
        <v>114</v>
      </c>
      <c r="AA1043" s="10">
        <v>2</v>
      </c>
      <c r="AB1043" s="74">
        <v>61180.821736857448</v>
      </c>
      <c r="AC1043" s="10">
        <v>1</v>
      </c>
      <c r="AD1043" s="10">
        <v>1</v>
      </c>
      <c r="AE1043" s="81">
        <v>62.500374999999998</v>
      </c>
      <c r="AF1043" s="81">
        <v>64.373500000000007</v>
      </c>
      <c r="AG1043" s="81">
        <v>1.8731199999999999</v>
      </c>
      <c r="AH1043" s="10">
        <v>0</v>
      </c>
      <c r="AI1043" s="74">
        <v>0</v>
      </c>
      <c r="AJ1043" s="74">
        <f>Table1[[#This Row],[Improvement Payment Amount]]+Table1[[#This Row],[Incentive Payment Amount]]</f>
        <v>61180.821736857448</v>
      </c>
      <c r="AK1043" s="3">
        <v>61180.821736857448</v>
      </c>
      <c r="AL1043" s="3">
        <v>0</v>
      </c>
      <c r="AM1043" s="3">
        <v>61180.821736857448</v>
      </c>
    </row>
    <row r="1044" spans="1:39" ht="17.100000000000001" customHeight="1" x14ac:dyDescent="0.25">
      <c r="A1044" s="82">
        <v>970000099</v>
      </c>
      <c r="B1044" s="83" t="s">
        <v>1120</v>
      </c>
      <c r="C1044" s="10">
        <v>1114901741</v>
      </c>
      <c r="D1044" s="10">
        <v>206190725</v>
      </c>
      <c r="E1044" s="84">
        <v>1861</v>
      </c>
      <c r="F1044" s="84">
        <v>0</v>
      </c>
      <c r="G1044" s="84">
        <v>4903</v>
      </c>
      <c r="H1044" s="84">
        <v>6764</v>
      </c>
      <c r="I1044" s="77">
        <v>0</v>
      </c>
      <c r="J1044" s="77">
        <v>1.1834320000000001E-2</v>
      </c>
      <c r="K1044" s="77">
        <v>5.6603769999999998E-2</v>
      </c>
      <c r="L1044" s="77">
        <v>0.82882882999999996</v>
      </c>
      <c r="M1044" s="77">
        <v>0.70833332999999998</v>
      </c>
      <c r="N1044" s="77">
        <v>4.3956040000000002E-2</v>
      </c>
      <c r="O1044" s="77" t="s">
        <v>11</v>
      </c>
      <c r="P1044" s="77">
        <v>4.6728970000000002E-2</v>
      </c>
      <c r="Q1044" s="77">
        <v>7.7519399999999997E-3</v>
      </c>
      <c r="R1044" s="77">
        <v>8.0808080000000004E-2</v>
      </c>
      <c r="S1044" s="77">
        <v>0.1098155</v>
      </c>
      <c r="T1044" s="77">
        <v>0.84375</v>
      </c>
      <c r="U1044" s="77" t="s">
        <v>1146</v>
      </c>
      <c r="V1044" s="10">
        <v>1</v>
      </c>
      <c r="W1044" s="85">
        <v>1</v>
      </c>
      <c r="X1044" s="81">
        <v>43.594900000000003</v>
      </c>
      <c r="Y1044" s="81">
        <v>43.594900000000003</v>
      </c>
      <c r="Z1044" s="10" t="s">
        <v>78</v>
      </c>
      <c r="AA1044" s="10" t="s">
        <v>36</v>
      </c>
      <c r="AB1044" s="74">
        <v>0</v>
      </c>
      <c r="AC1044" s="10">
        <v>1</v>
      </c>
      <c r="AD1044" s="10">
        <v>0</v>
      </c>
      <c r="AE1044" s="81">
        <v>40.624968750000001</v>
      </c>
      <c r="AF1044" s="81">
        <v>43.594900000000003</v>
      </c>
      <c r="AG1044" s="81">
        <v>2.9699300000000002</v>
      </c>
      <c r="AH1044" s="10">
        <v>0</v>
      </c>
      <c r="AI1044" s="74">
        <v>0</v>
      </c>
      <c r="AJ1044" s="74">
        <f>Table1[[#This Row],[Improvement Payment Amount]]+Table1[[#This Row],[Incentive Payment Amount]]</f>
        <v>0</v>
      </c>
      <c r="AK1044" s="3">
        <v>0</v>
      </c>
      <c r="AL1044" s="3">
        <v>0</v>
      </c>
      <c r="AM1044" s="3">
        <v>0</v>
      </c>
    </row>
    <row r="1045" spans="1:39" ht="17.100000000000001" customHeight="1" x14ac:dyDescent="0.25">
      <c r="A1045" s="82">
        <v>970000103</v>
      </c>
      <c r="B1045" s="83" t="s">
        <v>547</v>
      </c>
      <c r="C1045" s="10">
        <v>1811211915</v>
      </c>
      <c r="D1045" s="10">
        <v>206190832</v>
      </c>
      <c r="E1045" s="84">
        <v>1696</v>
      </c>
      <c r="F1045" s="84">
        <v>0</v>
      </c>
      <c r="G1045" s="84">
        <v>32585</v>
      </c>
      <c r="H1045" s="84">
        <v>34281</v>
      </c>
      <c r="I1045" s="77">
        <v>0</v>
      </c>
      <c r="J1045" s="77">
        <v>2.1390369999999999E-2</v>
      </c>
      <c r="K1045" s="77">
        <v>0</v>
      </c>
      <c r="L1045" s="77">
        <v>1</v>
      </c>
      <c r="M1045" s="77">
        <v>1</v>
      </c>
      <c r="N1045" s="77">
        <v>3.8759699999999998E-3</v>
      </c>
      <c r="O1045" s="77">
        <v>0.35</v>
      </c>
      <c r="P1045" s="77">
        <v>0.125</v>
      </c>
      <c r="Q1045" s="77">
        <v>4.5454500000000004E-3</v>
      </c>
      <c r="R1045" s="77">
        <v>6.0283690000000001E-2</v>
      </c>
      <c r="S1045" s="77">
        <v>3.3387470000000002E-2</v>
      </c>
      <c r="T1045" s="77">
        <v>0.8</v>
      </c>
      <c r="U1045" s="77" t="s">
        <v>1146</v>
      </c>
      <c r="V1045" s="10">
        <v>1</v>
      </c>
      <c r="W1045" s="85">
        <v>0.99386503000000004</v>
      </c>
      <c r="X1045" s="81">
        <v>60.416499999999999</v>
      </c>
      <c r="Y1045" s="81">
        <v>60.416499999999999</v>
      </c>
      <c r="Z1045" s="10" t="s">
        <v>114</v>
      </c>
      <c r="AA1045" s="10">
        <v>2</v>
      </c>
      <c r="AB1045" s="74">
        <v>94722.236020287703</v>
      </c>
      <c r="AC1045" s="10">
        <v>1</v>
      </c>
      <c r="AD1045" s="10">
        <v>1</v>
      </c>
      <c r="AE1045" s="81">
        <v>44.444499999999998</v>
      </c>
      <c r="AF1045" s="81">
        <v>60.416499999999999</v>
      </c>
      <c r="AG1045" s="81">
        <v>15.972</v>
      </c>
      <c r="AH1045" s="10">
        <v>0</v>
      </c>
      <c r="AI1045" s="74">
        <v>0</v>
      </c>
      <c r="AJ1045" s="74">
        <f>Table1[[#This Row],[Improvement Payment Amount]]+Table1[[#This Row],[Incentive Payment Amount]]</f>
        <v>94722.236020287703</v>
      </c>
      <c r="AK1045" s="3">
        <v>94722.236020287703</v>
      </c>
      <c r="AL1045" s="3">
        <v>0</v>
      </c>
      <c r="AM1045" s="3">
        <v>94722.236020287703</v>
      </c>
    </row>
    <row r="1046" spans="1:39" ht="17.100000000000001" customHeight="1" x14ac:dyDescent="0.25">
      <c r="A1046" s="82">
        <v>970000105</v>
      </c>
      <c r="B1046" s="83" t="s">
        <v>548</v>
      </c>
      <c r="C1046" s="10">
        <v>1972588846</v>
      </c>
      <c r="D1046" s="10">
        <v>206190888</v>
      </c>
      <c r="E1046" s="84">
        <v>1263</v>
      </c>
      <c r="F1046" s="84">
        <v>0</v>
      </c>
      <c r="G1046" s="84">
        <v>1302</v>
      </c>
      <c r="H1046" s="84">
        <v>2565</v>
      </c>
      <c r="I1046" s="77">
        <v>0</v>
      </c>
      <c r="J1046" s="77">
        <v>8.3333329999999997E-2</v>
      </c>
      <c r="K1046" s="77">
        <v>2.8169010000000001E-2</v>
      </c>
      <c r="L1046" s="77">
        <v>0.91780821999999995</v>
      </c>
      <c r="M1046" s="77">
        <v>0.91397848999999998</v>
      </c>
      <c r="N1046" s="77">
        <v>1.428571E-2</v>
      </c>
      <c r="O1046" s="77" t="s">
        <v>11</v>
      </c>
      <c r="P1046" s="77">
        <v>0.16216216</v>
      </c>
      <c r="Q1046" s="77">
        <v>4.6153850000000003E-2</v>
      </c>
      <c r="R1046" s="77">
        <v>0.1147541</v>
      </c>
      <c r="S1046" s="77">
        <v>0.20852951</v>
      </c>
      <c r="T1046" s="77">
        <v>0.77777777999999997</v>
      </c>
      <c r="U1046" s="77" t="s">
        <v>1146</v>
      </c>
      <c r="V1046" s="10">
        <v>1</v>
      </c>
      <c r="W1046" s="85">
        <v>0.98837209000000004</v>
      </c>
      <c r="X1046" s="81">
        <v>10.937799999999999</v>
      </c>
      <c r="Y1046" s="81">
        <v>10.937799999999999</v>
      </c>
      <c r="Z1046" s="10" t="s">
        <v>114</v>
      </c>
      <c r="AA1046" s="10">
        <v>1</v>
      </c>
      <c r="AB1046" s="74">
        <v>0</v>
      </c>
      <c r="AC1046" s="10">
        <v>1</v>
      </c>
      <c r="AD1046" s="10">
        <v>1</v>
      </c>
      <c r="AE1046" s="81">
        <v>21.87515625</v>
      </c>
      <c r="AF1046" s="81">
        <v>10.937799999999999</v>
      </c>
      <c r="AG1046" s="81">
        <v>-10.93736</v>
      </c>
      <c r="AH1046" s="10">
        <v>0</v>
      </c>
      <c r="AI1046" s="74">
        <v>0</v>
      </c>
      <c r="AJ1046" s="74">
        <f>Table1[[#This Row],[Improvement Payment Amount]]+Table1[[#This Row],[Incentive Payment Amount]]</f>
        <v>0</v>
      </c>
      <c r="AK1046" s="3">
        <v>0</v>
      </c>
      <c r="AL1046" s="3">
        <v>0</v>
      </c>
      <c r="AM1046" s="3">
        <v>0</v>
      </c>
    </row>
    <row r="1047" spans="1:39" ht="17.100000000000001" customHeight="1" x14ac:dyDescent="0.25">
      <c r="A1047" s="82">
        <v>970000107</v>
      </c>
      <c r="B1047" s="83" t="s">
        <v>1121</v>
      </c>
      <c r="C1047" s="10">
        <v>1891056347</v>
      </c>
      <c r="D1047" s="10">
        <v>206190896</v>
      </c>
      <c r="E1047" s="84">
        <v>1692</v>
      </c>
      <c r="F1047" s="84">
        <v>0</v>
      </c>
      <c r="G1047" s="84">
        <v>20141</v>
      </c>
      <c r="H1047" s="84">
        <v>21833</v>
      </c>
      <c r="I1047" s="77">
        <v>0</v>
      </c>
      <c r="J1047" s="77">
        <v>6.0241000000000001E-3</v>
      </c>
      <c r="K1047" s="77">
        <v>0</v>
      </c>
      <c r="L1047" s="77">
        <v>1</v>
      </c>
      <c r="M1047" s="77">
        <v>1</v>
      </c>
      <c r="N1047" s="77">
        <v>0</v>
      </c>
      <c r="O1047" s="77">
        <v>9.1836730000000005E-2</v>
      </c>
      <c r="P1047" s="77">
        <v>0</v>
      </c>
      <c r="Q1047" s="77">
        <v>0</v>
      </c>
      <c r="R1047" s="77">
        <v>3.9408869999999999E-2</v>
      </c>
      <c r="S1047" s="77">
        <v>0.17053291000000001</v>
      </c>
      <c r="T1047" s="77">
        <v>0.62105262999999999</v>
      </c>
      <c r="U1047" s="77" t="s">
        <v>1146</v>
      </c>
      <c r="V1047" s="10">
        <v>1</v>
      </c>
      <c r="W1047" s="85">
        <v>0.95228628000000004</v>
      </c>
      <c r="X1047" s="81">
        <v>78.888000000000005</v>
      </c>
      <c r="Y1047" s="81">
        <v>78.888000000000005</v>
      </c>
      <c r="Z1047" s="10" t="s">
        <v>114</v>
      </c>
      <c r="AA1047" s="10">
        <v>3</v>
      </c>
      <c r="AB1047" s="74">
        <v>90490.53028051724</v>
      </c>
      <c r="AC1047" s="10">
        <v>1</v>
      </c>
      <c r="AD1047" s="10">
        <v>1</v>
      </c>
      <c r="AE1047" s="81">
        <v>52.778125000000003</v>
      </c>
      <c r="AF1047" s="81">
        <v>78.888000000000005</v>
      </c>
      <c r="AG1047" s="81">
        <v>26.109870000000001</v>
      </c>
      <c r="AH1047" s="10">
        <v>1</v>
      </c>
      <c r="AI1047" s="74">
        <v>21297.709698487604</v>
      </c>
      <c r="AJ1047" s="74">
        <f>Table1[[#This Row],[Improvement Payment Amount]]+Table1[[#This Row],[Incentive Payment Amount]]</f>
        <v>111788.23997900484</v>
      </c>
      <c r="AK1047" s="3">
        <v>111788.23997900484</v>
      </c>
      <c r="AL1047" s="3">
        <v>0</v>
      </c>
      <c r="AM1047" s="3">
        <v>111788.23997900484</v>
      </c>
    </row>
    <row r="1048" spans="1:39" ht="17.100000000000001" customHeight="1" x14ac:dyDescent="0.25">
      <c r="A1048" s="82">
        <v>970000109</v>
      </c>
      <c r="B1048" s="83" t="s">
        <v>1122</v>
      </c>
      <c r="C1048" s="10">
        <v>1326478066</v>
      </c>
      <c r="D1048" s="10">
        <v>206190779</v>
      </c>
      <c r="E1048" s="84">
        <v>2682</v>
      </c>
      <c r="F1048" s="84">
        <v>0</v>
      </c>
      <c r="G1048" s="84">
        <v>19153</v>
      </c>
      <c r="H1048" s="84">
        <v>21835</v>
      </c>
      <c r="I1048" s="77">
        <v>0</v>
      </c>
      <c r="J1048" s="77">
        <v>4.8780490000000003E-2</v>
      </c>
      <c r="K1048" s="77">
        <v>0</v>
      </c>
      <c r="L1048" s="77">
        <v>0.97003744999999997</v>
      </c>
      <c r="M1048" s="77">
        <v>0.98470948000000003</v>
      </c>
      <c r="N1048" s="77">
        <v>0</v>
      </c>
      <c r="O1048" s="77">
        <v>0.44943820000000001</v>
      </c>
      <c r="P1048" s="77">
        <v>2.0304570000000001E-2</v>
      </c>
      <c r="Q1048" s="77">
        <v>0</v>
      </c>
      <c r="R1048" s="77">
        <v>0.13888888999999999</v>
      </c>
      <c r="S1048" s="77">
        <v>0.11668341</v>
      </c>
      <c r="T1048" s="77">
        <v>0.58823528999999997</v>
      </c>
      <c r="U1048" s="77" t="s">
        <v>1146</v>
      </c>
      <c r="V1048" s="10">
        <v>1</v>
      </c>
      <c r="W1048" s="85">
        <v>0.96913579999999999</v>
      </c>
      <c r="X1048" s="81">
        <v>49.860500000000002</v>
      </c>
      <c r="Y1048" s="81">
        <v>49.860500000000002</v>
      </c>
      <c r="Z1048" s="10" t="s">
        <v>114</v>
      </c>
      <c r="AA1048" s="10">
        <v>1</v>
      </c>
      <c r="AB1048" s="74">
        <v>0</v>
      </c>
      <c r="AC1048" s="10">
        <v>1</v>
      </c>
      <c r="AD1048" s="10">
        <v>1</v>
      </c>
      <c r="AE1048" s="81">
        <v>72.222250000000003</v>
      </c>
      <c r="AF1048" s="81">
        <v>49.860500000000002</v>
      </c>
      <c r="AG1048" s="81">
        <v>-22.361750000000001</v>
      </c>
      <c r="AH1048" s="10">
        <v>0</v>
      </c>
      <c r="AI1048" s="74">
        <v>0</v>
      </c>
      <c r="AJ1048" s="74">
        <f>Table1[[#This Row],[Improvement Payment Amount]]+Table1[[#This Row],[Incentive Payment Amount]]</f>
        <v>0</v>
      </c>
      <c r="AK1048" s="3">
        <v>0</v>
      </c>
      <c r="AL1048" s="3">
        <v>0</v>
      </c>
      <c r="AM1048" s="3">
        <v>0</v>
      </c>
    </row>
    <row r="1049" spans="1:39" ht="17.100000000000001" customHeight="1" x14ac:dyDescent="0.25">
      <c r="A1049" s="82">
        <v>970000111</v>
      </c>
      <c r="B1049" s="83" t="s">
        <v>1123</v>
      </c>
      <c r="C1049" s="10">
        <v>1619347465</v>
      </c>
      <c r="D1049" s="10">
        <v>206194199</v>
      </c>
      <c r="E1049" s="84">
        <v>10119</v>
      </c>
      <c r="F1049" s="84">
        <v>0</v>
      </c>
      <c r="G1049" s="84">
        <v>57162</v>
      </c>
      <c r="H1049" s="84">
        <v>67281</v>
      </c>
      <c r="I1049" s="77">
        <v>0</v>
      </c>
      <c r="J1049" s="77">
        <v>2.7633850000000001E-2</v>
      </c>
      <c r="K1049" s="77">
        <v>0</v>
      </c>
      <c r="L1049" s="77">
        <v>0.99934036999999998</v>
      </c>
      <c r="M1049" s="77">
        <v>1</v>
      </c>
      <c r="N1049" s="77">
        <v>5.5020599999999996E-3</v>
      </c>
      <c r="O1049" s="77">
        <v>0.47204969000000002</v>
      </c>
      <c r="P1049" s="77">
        <v>0</v>
      </c>
      <c r="Q1049" s="77">
        <v>0</v>
      </c>
      <c r="R1049" s="77">
        <v>9.9868589999999993E-2</v>
      </c>
      <c r="S1049" s="77">
        <v>0.13336081999999999</v>
      </c>
      <c r="T1049" s="77">
        <v>0.67346938999999995</v>
      </c>
      <c r="U1049" s="77" t="s">
        <v>1146</v>
      </c>
      <c r="V1049" s="10">
        <v>1</v>
      </c>
      <c r="W1049" s="85">
        <v>0.98150431999999999</v>
      </c>
      <c r="X1049" s="81">
        <v>49.859499999999997</v>
      </c>
      <c r="Y1049" s="81">
        <v>49.859499999999997</v>
      </c>
      <c r="Z1049" s="10" t="s">
        <v>411</v>
      </c>
      <c r="AA1049" s="10" t="s">
        <v>36</v>
      </c>
      <c r="AB1049" s="74">
        <v>0</v>
      </c>
      <c r="AC1049" s="10">
        <v>1</v>
      </c>
      <c r="AD1049" s="10">
        <v>0</v>
      </c>
      <c r="AE1049" s="81">
        <v>44.444499999999998</v>
      </c>
      <c r="AF1049" s="81">
        <v>49.859499999999997</v>
      </c>
      <c r="AG1049" s="81">
        <v>5.415</v>
      </c>
      <c r="AH1049" s="10">
        <v>0</v>
      </c>
      <c r="AI1049" s="74">
        <v>0</v>
      </c>
      <c r="AJ1049" s="74">
        <f>Table1[[#This Row],[Improvement Payment Amount]]+Table1[[#This Row],[Incentive Payment Amount]]</f>
        <v>0</v>
      </c>
      <c r="AK1049" s="3">
        <v>0</v>
      </c>
      <c r="AL1049" s="3">
        <v>0</v>
      </c>
      <c r="AM1049" s="3">
        <v>0</v>
      </c>
    </row>
    <row r="1050" spans="1:39" ht="17.100000000000001" customHeight="1" x14ac:dyDescent="0.25">
      <c r="A1050" s="82">
        <v>970000115</v>
      </c>
      <c r="B1050" s="83" t="s">
        <v>549</v>
      </c>
      <c r="C1050" s="10">
        <v>1982773990</v>
      </c>
      <c r="D1050" s="10">
        <v>206190269</v>
      </c>
      <c r="E1050" s="84">
        <v>1252</v>
      </c>
      <c r="F1050" s="84">
        <v>0</v>
      </c>
      <c r="G1050" s="84">
        <v>25305</v>
      </c>
      <c r="H1050" s="84">
        <v>26557</v>
      </c>
      <c r="I1050" s="77">
        <v>0</v>
      </c>
      <c r="J1050" s="77">
        <v>0</v>
      </c>
      <c r="K1050" s="77">
        <v>5.9459459999999999E-2</v>
      </c>
      <c r="L1050" s="77">
        <v>0.53260870000000005</v>
      </c>
      <c r="M1050" s="77">
        <v>0.39130435000000002</v>
      </c>
      <c r="N1050" s="77">
        <v>1.6129029999999999E-2</v>
      </c>
      <c r="O1050" s="77">
        <v>0.30869564999999999</v>
      </c>
      <c r="P1050" s="77">
        <v>0</v>
      </c>
      <c r="Q1050" s="77">
        <v>0</v>
      </c>
      <c r="R1050" s="77">
        <v>7.6923080000000005E-2</v>
      </c>
      <c r="S1050" s="77">
        <v>0.17286563999999999</v>
      </c>
      <c r="T1050" s="77">
        <v>0.92753622999999996</v>
      </c>
      <c r="U1050" s="77" t="s">
        <v>1146</v>
      </c>
      <c r="V1050" s="10">
        <v>1</v>
      </c>
      <c r="W1050" s="85">
        <v>0.96307692</v>
      </c>
      <c r="X1050" s="81">
        <v>47.222000000000001</v>
      </c>
      <c r="Y1050" s="81">
        <v>47.222000000000001</v>
      </c>
      <c r="Z1050" s="10" t="s">
        <v>114</v>
      </c>
      <c r="AA1050" s="10">
        <v>1</v>
      </c>
      <c r="AB1050" s="74">
        <v>0</v>
      </c>
      <c r="AC1050" s="10">
        <v>1</v>
      </c>
      <c r="AD1050" s="10">
        <v>1</v>
      </c>
      <c r="AE1050" s="81">
        <v>38.889000000000003</v>
      </c>
      <c r="AF1050" s="81">
        <v>47.222000000000001</v>
      </c>
      <c r="AG1050" s="81">
        <v>8.3330000000000002</v>
      </c>
      <c r="AH1050" s="10">
        <v>0</v>
      </c>
      <c r="AI1050" s="74">
        <v>0</v>
      </c>
      <c r="AJ1050" s="74">
        <f>Table1[[#This Row],[Improvement Payment Amount]]+Table1[[#This Row],[Incentive Payment Amount]]</f>
        <v>0</v>
      </c>
      <c r="AK1050" s="3">
        <v>0</v>
      </c>
      <c r="AL1050" s="3">
        <v>0</v>
      </c>
      <c r="AM1050" s="3">
        <v>0</v>
      </c>
    </row>
    <row r="1051" spans="1:39" ht="17.100000000000001" customHeight="1" x14ac:dyDescent="0.25">
      <c r="A1051" s="82">
        <v>970000117</v>
      </c>
      <c r="B1051" s="83" t="s">
        <v>1124</v>
      </c>
      <c r="C1051" s="10">
        <v>1609047117</v>
      </c>
      <c r="D1051" s="10">
        <v>206190604</v>
      </c>
      <c r="E1051" s="84">
        <v>2644</v>
      </c>
      <c r="F1051" s="84">
        <v>0</v>
      </c>
      <c r="G1051" s="84">
        <v>12935</v>
      </c>
      <c r="H1051" s="84">
        <v>15579</v>
      </c>
      <c r="I1051" s="77">
        <v>0</v>
      </c>
      <c r="J1051" s="77">
        <v>4.4444440000000002E-2</v>
      </c>
      <c r="K1051" s="77">
        <v>0</v>
      </c>
      <c r="L1051" s="77">
        <v>0.97560975999999999</v>
      </c>
      <c r="M1051" s="77">
        <v>0.98159509</v>
      </c>
      <c r="N1051" s="77">
        <v>0</v>
      </c>
      <c r="O1051" s="77">
        <v>8.3333329999999997E-2</v>
      </c>
      <c r="P1051" s="77">
        <v>0</v>
      </c>
      <c r="Q1051" s="77">
        <v>0</v>
      </c>
      <c r="R1051" s="77">
        <v>9.8360660000000003E-2</v>
      </c>
      <c r="S1051" s="77">
        <v>0.23731437999999999</v>
      </c>
      <c r="T1051" s="77">
        <v>0.76923076999999995</v>
      </c>
      <c r="U1051" s="77" t="s">
        <v>1146</v>
      </c>
      <c r="V1051" s="10">
        <v>1</v>
      </c>
      <c r="W1051" s="85">
        <v>0.95391705000000004</v>
      </c>
      <c r="X1051" s="81">
        <v>57.777000000000001</v>
      </c>
      <c r="Y1051" s="81">
        <v>57.777000000000001</v>
      </c>
      <c r="Z1051" s="10" t="s">
        <v>114</v>
      </c>
      <c r="AA1051" s="10">
        <v>2</v>
      </c>
      <c r="AB1051" s="74">
        <v>43046.518916019428</v>
      </c>
      <c r="AC1051" s="10">
        <v>1</v>
      </c>
      <c r="AD1051" s="10">
        <v>1</v>
      </c>
      <c r="AE1051" s="81">
        <v>61.111499999999999</v>
      </c>
      <c r="AF1051" s="81">
        <v>57.777000000000001</v>
      </c>
      <c r="AG1051" s="81">
        <v>-3.3344999999999998</v>
      </c>
      <c r="AH1051" s="10">
        <v>0</v>
      </c>
      <c r="AI1051" s="74">
        <v>0</v>
      </c>
      <c r="AJ1051" s="74">
        <f>Table1[[#This Row],[Improvement Payment Amount]]+Table1[[#This Row],[Incentive Payment Amount]]</f>
        <v>43046.518916019428</v>
      </c>
      <c r="AK1051" s="3">
        <v>43046.518916019428</v>
      </c>
      <c r="AL1051" s="3">
        <v>0</v>
      </c>
      <c r="AM1051" s="3">
        <v>43046.518916019428</v>
      </c>
    </row>
    <row r="1052" spans="1:39" ht="17.100000000000001" customHeight="1" x14ac:dyDescent="0.25">
      <c r="A1052" s="82">
        <v>970000121</v>
      </c>
      <c r="B1052" s="83" t="s">
        <v>550</v>
      </c>
      <c r="C1052" s="10">
        <v>1568544781</v>
      </c>
      <c r="D1052" s="10">
        <v>206190013</v>
      </c>
      <c r="E1052" s="84">
        <v>3053</v>
      </c>
      <c r="F1052" s="84">
        <v>0</v>
      </c>
      <c r="G1052" s="84">
        <v>52824</v>
      </c>
      <c r="H1052" s="84">
        <v>55877</v>
      </c>
      <c r="I1052" s="77">
        <v>0</v>
      </c>
      <c r="J1052" s="77">
        <v>5.81395E-3</v>
      </c>
      <c r="K1052" s="77">
        <v>0</v>
      </c>
      <c r="L1052" s="77">
        <v>1</v>
      </c>
      <c r="M1052" s="77">
        <v>0.98535565000000003</v>
      </c>
      <c r="N1052" s="77">
        <v>5.4545499999999998E-3</v>
      </c>
      <c r="O1052" s="77">
        <v>0.21993127000000001</v>
      </c>
      <c r="P1052" s="77">
        <v>0</v>
      </c>
      <c r="Q1052" s="77">
        <v>2.1881800000000001E-3</v>
      </c>
      <c r="R1052" s="77">
        <v>9.4642859999999995E-2</v>
      </c>
      <c r="S1052" s="77">
        <v>0.17784489000000001</v>
      </c>
      <c r="T1052" s="77">
        <v>0.81818181999999995</v>
      </c>
      <c r="U1052" s="77" t="s">
        <v>1146</v>
      </c>
      <c r="V1052" s="10">
        <v>1</v>
      </c>
      <c r="W1052" s="85">
        <v>0.98102467000000004</v>
      </c>
      <c r="X1052" s="81">
        <v>68.332999999999998</v>
      </c>
      <c r="Y1052" s="81">
        <v>68.332999999999998</v>
      </c>
      <c r="Z1052" s="10" t="s">
        <v>114</v>
      </c>
      <c r="AA1052" s="10">
        <v>3</v>
      </c>
      <c r="AB1052" s="74">
        <v>231591.59806185417</v>
      </c>
      <c r="AC1052" s="10">
        <v>1</v>
      </c>
      <c r="AD1052" s="10">
        <v>1</v>
      </c>
      <c r="AE1052" s="81">
        <v>52.777625</v>
      </c>
      <c r="AF1052" s="81">
        <v>68.332999999999998</v>
      </c>
      <c r="AG1052" s="81">
        <v>15.55537</v>
      </c>
      <c r="AH1052" s="10">
        <v>0</v>
      </c>
      <c r="AI1052" s="74">
        <v>0</v>
      </c>
      <c r="AJ1052" s="74">
        <f>Table1[[#This Row],[Improvement Payment Amount]]+Table1[[#This Row],[Incentive Payment Amount]]</f>
        <v>231591.59806185417</v>
      </c>
      <c r="AK1052" s="3">
        <v>231591.59806185417</v>
      </c>
      <c r="AL1052" s="3">
        <v>0</v>
      </c>
      <c r="AM1052" s="3">
        <v>231591.59806185417</v>
      </c>
    </row>
    <row r="1053" spans="1:39" ht="17.100000000000001" customHeight="1" x14ac:dyDescent="0.25">
      <c r="A1053" s="82">
        <v>970000123</v>
      </c>
      <c r="B1053" s="83" t="s">
        <v>1125</v>
      </c>
      <c r="C1053" s="10">
        <v>1184871659</v>
      </c>
      <c r="D1053" s="10">
        <v>206190032</v>
      </c>
      <c r="E1053" s="84">
        <v>904</v>
      </c>
      <c r="F1053" s="84">
        <v>0</v>
      </c>
      <c r="G1053" s="84">
        <v>11961</v>
      </c>
      <c r="H1053" s="84">
        <v>12865</v>
      </c>
      <c r="I1053" s="77">
        <v>0</v>
      </c>
      <c r="J1053" s="77">
        <v>0</v>
      </c>
      <c r="K1053" s="77">
        <v>0</v>
      </c>
      <c r="L1053" s="77">
        <v>1</v>
      </c>
      <c r="M1053" s="77">
        <v>0.96363635999999997</v>
      </c>
      <c r="N1053" s="77">
        <v>0</v>
      </c>
      <c r="O1053" s="77">
        <v>0.20183486</v>
      </c>
      <c r="P1053" s="77">
        <v>8.8888889999999998E-2</v>
      </c>
      <c r="Q1053" s="77">
        <v>2.8571429999999998E-2</v>
      </c>
      <c r="R1053" s="77">
        <v>0.21818182</v>
      </c>
      <c r="S1053" s="77">
        <v>0.16302375</v>
      </c>
      <c r="T1053" s="77">
        <v>0.77500000000000002</v>
      </c>
      <c r="U1053" s="77" t="s">
        <v>1146</v>
      </c>
      <c r="V1053" s="10">
        <v>1</v>
      </c>
      <c r="W1053" s="85">
        <v>0.94642857000000002</v>
      </c>
      <c r="X1053" s="81">
        <v>60.417499999999997</v>
      </c>
      <c r="Y1053" s="81">
        <v>60.417499999999997</v>
      </c>
      <c r="Z1053" s="10" t="s">
        <v>114</v>
      </c>
      <c r="AA1053" s="10">
        <v>2</v>
      </c>
      <c r="AB1053" s="74">
        <v>35547.433458796455</v>
      </c>
      <c r="AC1053" s="10">
        <v>1</v>
      </c>
      <c r="AD1053" s="10">
        <v>1</v>
      </c>
      <c r="AE1053" s="81">
        <v>86.111125000000001</v>
      </c>
      <c r="AF1053" s="81">
        <v>60.417499999999997</v>
      </c>
      <c r="AG1053" s="81">
        <v>-25.693629999999999</v>
      </c>
      <c r="AH1053" s="10">
        <v>0</v>
      </c>
      <c r="AI1053" s="74">
        <v>0</v>
      </c>
      <c r="AJ1053" s="74">
        <f>Table1[[#This Row],[Improvement Payment Amount]]+Table1[[#This Row],[Incentive Payment Amount]]</f>
        <v>35547.433458796455</v>
      </c>
      <c r="AK1053" s="3">
        <v>35547.433458796455</v>
      </c>
      <c r="AL1053" s="3">
        <v>0</v>
      </c>
      <c r="AM1053" s="3">
        <v>35547.433458796455</v>
      </c>
    </row>
    <row r="1054" spans="1:39" ht="17.100000000000001" customHeight="1" x14ac:dyDescent="0.25">
      <c r="A1054" s="82">
        <v>970000125</v>
      </c>
      <c r="B1054" s="83" t="s">
        <v>1126</v>
      </c>
      <c r="C1054" s="10">
        <v>1487706628</v>
      </c>
      <c r="D1054" s="10">
        <v>206190102</v>
      </c>
      <c r="E1054" s="84">
        <v>2177</v>
      </c>
      <c r="F1054" s="84">
        <v>0</v>
      </c>
      <c r="G1054" s="84">
        <v>129</v>
      </c>
      <c r="H1054" s="84">
        <v>2306</v>
      </c>
      <c r="I1054" s="77">
        <v>0</v>
      </c>
      <c r="J1054" s="77">
        <v>2.2222220000000001E-2</v>
      </c>
      <c r="K1054" s="77">
        <v>0.17894736999999999</v>
      </c>
      <c r="L1054" s="77">
        <v>0.84210525999999997</v>
      </c>
      <c r="M1054" s="77">
        <v>0.4375</v>
      </c>
      <c r="N1054" s="77">
        <v>0</v>
      </c>
      <c r="O1054" s="77">
        <v>0.44444444</v>
      </c>
      <c r="P1054" s="77">
        <v>3.125E-2</v>
      </c>
      <c r="Q1054" s="77">
        <v>8.4033600000000003E-3</v>
      </c>
      <c r="R1054" s="77">
        <v>8.6092719999999998E-2</v>
      </c>
      <c r="S1054" s="77">
        <v>0.22093135</v>
      </c>
      <c r="T1054" s="77">
        <v>0.81034483000000002</v>
      </c>
      <c r="U1054" s="77" t="s">
        <v>1146</v>
      </c>
      <c r="V1054" s="10">
        <v>1</v>
      </c>
      <c r="W1054" s="85">
        <v>0.98305085000000003</v>
      </c>
      <c r="X1054" s="81">
        <v>36.667000000000002</v>
      </c>
      <c r="Y1054" s="81">
        <v>36.667000000000002</v>
      </c>
      <c r="Z1054" s="10" t="s">
        <v>114</v>
      </c>
      <c r="AA1054" s="10">
        <v>1</v>
      </c>
      <c r="AB1054" s="74">
        <v>0</v>
      </c>
      <c r="AC1054" s="10">
        <v>1</v>
      </c>
      <c r="AD1054" s="10">
        <v>1</v>
      </c>
      <c r="AE1054" s="81">
        <v>22.222249999999999</v>
      </c>
      <c r="AF1054" s="81">
        <v>36.667000000000002</v>
      </c>
      <c r="AG1054" s="81">
        <v>14.444750000000001</v>
      </c>
      <c r="AH1054" s="10">
        <v>0</v>
      </c>
      <c r="AI1054" s="74">
        <v>0</v>
      </c>
      <c r="AJ1054" s="74">
        <f>Table1[[#This Row],[Improvement Payment Amount]]+Table1[[#This Row],[Incentive Payment Amount]]</f>
        <v>0</v>
      </c>
      <c r="AK1054" s="3">
        <v>0</v>
      </c>
      <c r="AL1054" s="3">
        <v>0</v>
      </c>
      <c r="AM1054" s="3">
        <v>0</v>
      </c>
    </row>
    <row r="1055" spans="1:39" ht="17.100000000000001" customHeight="1" x14ac:dyDescent="0.25">
      <c r="A1055" s="82">
        <v>970000127</v>
      </c>
      <c r="B1055" s="83" t="s">
        <v>551</v>
      </c>
      <c r="C1055" s="10">
        <v>1407934946</v>
      </c>
      <c r="D1055" s="10">
        <v>206190118</v>
      </c>
      <c r="E1055" s="84">
        <v>3320</v>
      </c>
      <c r="F1055" s="84">
        <v>0</v>
      </c>
      <c r="G1055" s="84">
        <v>28439</v>
      </c>
      <c r="H1055" s="84">
        <v>31759</v>
      </c>
      <c r="I1055" s="77">
        <v>0</v>
      </c>
      <c r="J1055" s="77">
        <v>2.0304570000000001E-2</v>
      </c>
      <c r="K1055" s="77">
        <v>0</v>
      </c>
      <c r="L1055" s="77">
        <v>0.35714286000000001</v>
      </c>
      <c r="M1055" s="77">
        <v>0.31654675999999998</v>
      </c>
      <c r="N1055" s="77">
        <v>1.286174E-2</v>
      </c>
      <c r="O1055" s="77">
        <v>0.30769231000000002</v>
      </c>
      <c r="P1055" s="77">
        <v>1.086957E-2</v>
      </c>
      <c r="Q1055" s="77">
        <v>2.189781E-2</v>
      </c>
      <c r="R1055" s="77">
        <v>0.11678832</v>
      </c>
      <c r="S1055" s="77">
        <v>0.15320755999999999</v>
      </c>
      <c r="T1055" s="77">
        <v>0.81443299000000002</v>
      </c>
      <c r="U1055" s="77" t="s">
        <v>1146</v>
      </c>
      <c r="V1055" s="10">
        <v>1</v>
      </c>
      <c r="W1055" s="85">
        <v>0.94715446999999997</v>
      </c>
      <c r="X1055" s="81">
        <v>39.3065</v>
      </c>
      <c r="Y1055" s="81">
        <v>39.3065</v>
      </c>
      <c r="Z1055" s="10" t="s">
        <v>78</v>
      </c>
      <c r="AA1055" s="10" t="s">
        <v>36</v>
      </c>
      <c r="AB1055" s="74">
        <v>0</v>
      </c>
      <c r="AC1055" s="10">
        <v>1</v>
      </c>
      <c r="AD1055" s="10">
        <v>0</v>
      </c>
      <c r="AE1055" s="81">
        <v>44.444499999999998</v>
      </c>
      <c r="AF1055" s="81">
        <v>39.3065</v>
      </c>
      <c r="AG1055" s="81">
        <v>-5.1379999999999999</v>
      </c>
      <c r="AH1055" s="10">
        <v>0</v>
      </c>
      <c r="AI1055" s="74">
        <v>0</v>
      </c>
      <c r="AJ1055" s="74">
        <f>Table1[[#This Row],[Improvement Payment Amount]]+Table1[[#This Row],[Incentive Payment Amount]]</f>
        <v>0</v>
      </c>
      <c r="AK1055" s="3">
        <v>0</v>
      </c>
      <c r="AL1055" s="3">
        <v>0</v>
      </c>
      <c r="AM1055" s="3">
        <v>0</v>
      </c>
    </row>
    <row r="1056" spans="1:39" ht="17.100000000000001" customHeight="1" x14ac:dyDescent="0.25">
      <c r="A1056" s="82">
        <v>970000129</v>
      </c>
      <c r="B1056" s="83" t="s">
        <v>1127</v>
      </c>
      <c r="C1056" s="10">
        <v>1831724509</v>
      </c>
      <c r="D1056" s="10">
        <v>206190120</v>
      </c>
      <c r="E1056" s="84">
        <v>4890</v>
      </c>
      <c r="F1056" s="84">
        <v>0</v>
      </c>
      <c r="G1056" s="84">
        <v>11418</v>
      </c>
      <c r="H1056" s="84">
        <v>16308</v>
      </c>
      <c r="I1056" s="77">
        <v>0</v>
      </c>
      <c r="J1056" s="77">
        <v>7.8740200000000007E-3</v>
      </c>
      <c r="K1056" s="77">
        <v>0.12820513</v>
      </c>
      <c r="L1056" s="77">
        <v>0.99563318999999995</v>
      </c>
      <c r="M1056" s="77">
        <v>0.99199999999999999</v>
      </c>
      <c r="N1056" s="77">
        <v>5.6497199999999996E-3</v>
      </c>
      <c r="O1056" s="77">
        <v>2.6315789999999999E-2</v>
      </c>
      <c r="P1056" s="77">
        <v>6.0606100000000001E-3</v>
      </c>
      <c r="Q1056" s="77">
        <v>0</v>
      </c>
      <c r="R1056" s="77">
        <v>3.4482760000000001E-2</v>
      </c>
      <c r="S1056" s="77">
        <v>0.17367618000000001</v>
      </c>
      <c r="T1056" s="77">
        <v>0.94285713999999998</v>
      </c>
      <c r="U1056" s="77" t="s">
        <v>1146</v>
      </c>
      <c r="V1056" s="10">
        <v>1</v>
      </c>
      <c r="W1056" s="85">
        <v>0.96703296999999999</v>
      </c>
      <c r="X1056" s="81">
        <v>65.694500000000005</v>
      </c>
      <c r="Y1056" s="81">
        <v>65.694500000000005</v>
      </c>
      <c r="Z1056" s="10" t="s">
        <v>114</v>
      </c>
      <c r="AA1056" s="10">
        <v>2</v>
      </c>
      <c r="AB1056" s="74">
        <v>45060.82742682103</v>
      </c>
      <c r="AC1056" s="10">
        <v>1</v>
      </c>
      <c r="AD1056" s="10">
        <v>1</v>
      </c>
      <c r="AE1056" s="81">
        <v>37.499875000000003</v>
      </c>
      <c r="AF1056" s="81">
        <v>65.694500000000005</v>
      </c>
      <c r="AG1056" s="81">
        <v>28.19462</v>
      </c>
      <c r="AH1056" s="10">
        <v>1</v>
      </c>
      <c r="AI1056" s="74">
        <v>15908.168816146926</v>
      </c>
      <c r="AJ1056" s="74">
        <f>Table1[[#This Row],[Improvement Payment Amount]]+Table1[[#This Row],[Incentive Payment Amount]]</f>
        <v>60968.996242967958</v>
      </c>
      <c r="AK1056" s="3">
        <v>60968.996242967958</v>
      </c>
      <c r="AL1056" s="3">
        <v>0</v>
      </c>
      <c r="AM1056" s="3">
        <v>60968.996242967958</v>
      </c>
    </row>
    <row r="1057" spans="1:39" ht="17.100000000000001" customHeight="1" x14ac:dyDescent="0.25">
      <c r="A1057" s="82">
        <v>970000131</v>
      </c>
      <c r="B1057" s="83" t="s">
        <v>1128</v>
      </c>
      <c r="C1057" s="10">
        <v>1356895130</v>
      </c>
      <c r="D1057" s="10">
        <v>206190123</v>
      </c>
      <c r="E1057" s="84">
        <v>3718</v>
      </c>
      <c r="F1057" s="84">
        <v>0</v>
      </c>
      <c r="G1057" s="84">
        <v>12414</v>
      </c>
      <c r="H1057" s="84">
        <v>16132</v>
      </c>
      <c r="I1057" s="77">
        <v>0</v>
      </c>
      <c r="J1057" s="77">
        <v>2.34375E-2</v>
      </c>
      <c r="K1057" s="77">
        <v>0</v>
      </c>
      <c r="L1057" s="77">
        <v>0.99159664000000003</v>
      </c>
      <c r="M1057" s="77">
        <v>0.99166666999999997</v>
      </c>
      <c r="N1057" s="77">
        <v>6.13497E-3</v>
      </c>
      <c r="O1057" s="77">
        <v>0.2</v>
      </c>
      <c r="P1057" s="77">
        <v>0</v>
      </c>
      <c r="Q1057" s="77">
        <v>0</v>
      </c>
      <c r="R1057" s="77">
        <v>4.4117650000000001E-2</v>
      </c>
      <c r="S1057" s="77">
        <v>0.19570962</v>
      </c>
      <c r="T1057" s="77">
        <v>0.48387097000000001</v>
      </c>
      <c r="U1057" s="77" t="s">
        <v>1146</v>
      </c>
      <c r="V1057" s="10">
        <v>1</v>
      </c>
      <c r="W1057" s="85">
        <v>0.94285713999999998</v>
      </c>
      <c r="X1057" s="81">
        <v>57.777000000000001</v>
      </c>
      <c r="Y1057" s="81">
        <v>57.777000000000001</v>
      </c>
      <c r="Z1057" s="10" t="s">
        <v>114</v>
      </c>
      <c r="AA1057" s="10">
        <v>2</v>
      </c>
      <c r="AB1057" s="74">
        <v>44574.519747944374</v>
      </c>
      <c r="AC1057" s="10">
        <v>1</v>
      </c>
      <c r="AD1057" s="10">
        <v>1</v>
      </c>
      <c r="AE1057" s="81">
        <v>61.111499999999999</v>
      </c>
      <c r="AF1057" s="81">
        <v>57.777000000000001</v>
      </c>
      <c r="AG1057" s="81">
        <v>-3.3344999999999998</v>
      </c>
      <c r="AH1057" s="10">
        <v>0</v>
      </c>
      <c r="AI1057" s="74">
        <v>0</v>
      </c>
      <c r="AJ1057" s="74">
        <f>Table1[[#This Row],[Improvement Payment Amount]]+Table1[[#This Row],[Incentive Payment Amount]]</f>
        <v>44574.519747944374</v>
      </c>
      <c r="AK1057" s="3">
        <v>44574.519747944374</v>
      </c>
      <c r="AL1057" s="3">
        <v>0</v>
      </c>
      <c r="AM1057" s="3">
        <v>44574.519747944374</v>
      </c>
    </row>
    <row r="1058" spans="1:39" ht="17.100000000000001" customHeight="1" x14ac:dyDescent="0.25">
      <c r="A1058" s="82">
        <v>970000133</v>
      </c>
      <c r="B1058" s="83" t="s">
        <v>552</v>
      </c>
      <c r="C1058" s="10">
        <v>1043251622</v>
      </c>
      <c r="D1058" s="10">
        <v>206190158</v>
      </c>
      <c r="E1058" s="84">
        <v>1164</v>
      </c>
      <c r="F1058" s="84">
        <v>0</v>
      </c>
      <c r="G1058" s="84">
        <v>34145</v>
      </c>
      <c r="H1058" s="84">
        <v>35309</v>
      </c>
      <c r="I1058" s="77">
        <v>2.7624300000000002E-3</v>
      </c>
      <c r="J1058" s="77">
        <v>5.2631579999999997E-2</v>
      </c>
      <c r="K1058" s="77">
        <v>2.5179859999999998E-2</v>
      </c>
      <c r="L1058" s="77">
        <v>0.81636363999999995</v>
      </c>
      <c r="M1058" s="77">
        <v>0.70506911999999999</v>
      </c>
      <c r="N1058" s="77">
        <v>7.7220099999999996E-3</v>
      </c>
      <c r="O1058" s="77">
        <v>0.29457364000000003</v>
      </c>
      <c r="P1058" s="77">
        <v>2.0746900000000001E-3</v>
      </c>
      <c r="Q1058" s="77">
        <v>1.442308E-2</v>
      </c>
      <c r="R1058" s="77">
        <v>0.109375</v>
      </c>
      <c r="S1058" s="77">
        <v>0.15227333000000001</v>
      </c>
      <c r="T1058" s="77">
        <v>0.82727273000000001</v>
      </c>
      <c r="U1058" s="77" t="s">
        <v>1146</v>
      </c>
      <c r="V1058" s="10">
        <v>1</v>
      </c>
      <c r="W1058" s="85">
        <v>0.98398576999999998</v>
      </c>
      <c r="X1058" s="81">
        <v>36.667000000000002</v>
      </c>
      <c r="Y1058" s="81">
        <v>36.667000000000002</v>
      </c>
      <c r="Z1058" s="10" t="s">
        <v>114</v>
      </c>
      <c r="AA1058" s="10">
        <v>1</v>
      </c>
      <c r="AB1058" s="74">
        <v>0</v>
      </c>
      <c r="AC1058" s="10">
        <v>1</v>
      </c>
      <c r="AD1058" s="10">
        <v>1</v>
      </c>
      <c r="AE1058" s="81">
        <v>36.110875</v>
      </c>
      <c r="AF1058" s="81">
        <v>36.667000000000002</v>
      </c>
      <c r="AG1058" s="81">
        <v>0.55611999999999995</v>
      </c>
      <c r="AH1058" s="10">
        <v>0</v>
      </c>
      <c r="AI1058" s="74">
        <v>0</v>
      </c>
      <c r="AJ1058" s="74">
        <f>Table1[[#This Row],[Improvement Payment Amount]]+Table1[[#This Row],[Incentive Payment Amount]]</f>
        <v>0</v>
      </c>
      <c r="AK1058" s="3">
        <v>0</v>
      </c>
      <c r="AL1058" s="3">
        <v>0</v>
      </c>
      <c r="AM1058" s="3">
        <v>0</v>
      </c>
    </row>
    <row r="1059" spans="1:39" ht="17.100000000000001" customHeight="1" x14ac:dyDescent="0.25">
      <c r="A1059" s="82">
        <v>970000135</v>
      </c>
      <c r="B1059" s="83" t="s">
        <v>553</v>
      </c>
      <c r="C1059" s="10">
        <v>1215922570</v>
      </c>
      <c r="D1059" s="10">
        <v>206190208</v>
      </c>
      <c r="E1059" s="84">
        <v>2257</v>
      </c>
      <c r="F1059" s="84">
        <v>0</v>
      </c>
      <c r="G1059" s="84">
        <v>21691</v>
      </c>
      <c r="H1059" s="84">
        <v>23948</v>
      </c>
      <c r="I1059" s="77">
        <v>0</v>
      </c>
      <c r="J1059" s="77">
        <v>2.9239770000000002E-2</v>
      </c>
      <c r="K1059" s="77">
        <v>0</v>
      </c>
      <c r="L1059" s="77">
        <v>1</v>
      </c>
      <c r="M1059" s="77">
        <v>1</v>
      </c>
      <c r="N1059" s="77">
        <v>4.0650399999999998E-3</v>
      </c>
      <c r="O1059" s="77">
        <v>0.23157895000000001</v>
      </c>
      <c r="P1059" s="77">
        <v>0</v>
      </c>
      <c r="Q1059" s="77">
        <v>0</v>
      </c>
      <c r="R1059" s="77">
        <v>4.8780490000000003E-2</v>
      </c>
      <c r="S1059" s="77">
        <v>0.18518876000000001</v>
      </c>
      <c r="T1059" s="77">
        <v>0.56716418000000002</v>
      </c>
      <c r="U1059" s="77" t="s">
        <v>1146</v>
      </c>
      <c r="V1059" s="10">
        <v>1</v>
      </c>
      <c r="W1059" s="85">
        <v>0.99152541999999999</v>
      </c>
      <c r="X1059" s="81">
        <v>57.776000000000003</v>
      </c>
      <c r="Y1059" s="81">
        <v>57.776000000000003</v>
      </c>
      <c r="Z1059" s="10" t="s">
        <v>114</v>
      </c>
      <c r="AA1059" s="10">
        <v>2</v>
      </c>
      <c r="AB1059" s="74">
        <v>66171.001668966768</v>
      </c>
      <c r="AC1059" s="10">
        <v>1</v>
      </c>
      <c r="AD1059" s="10">
        <v>1</v>
      </c>
      <c r="AE1059" s="81">
        <v>50.000250000000001</v>
      </c>
      <c r="AF1059" s="81">
        <v>57.776000000000003</v>
      </c>
      <c r="AG1059" s="81">
        <v>7.7757500000000004</v>
      </c>
      <c r="AH1059" s="10">
        <v>0</v>
      </c>
      <c r="AI1059" s="74">
        <v>0</v>
      </c>
      <c r="AJ1059" s="74">
        <f>Table1[[#This Row],[Improvement Payment Amount]]+Table1[[#This Row],[Incentive Payment Amount]]</f>
        <v>66171.001668966768</v>
      </c>
      <c r="AK1059" s="3">
        <v>66171.001668966768</v>
      </c>
      <c r="AL1059" s="3">
        <v>0</v>
      </c>
      <c r="AM1059" s="3">
        <v>66171.001668966768</v>
      </c>
    </row>
    <row r="1060" spans="1:39" ht="17.100000000000001" customHeight="1" x14ac:dyDescent="0.25">
      <c r="A1060" s="82">
        <v>970000137</v>
      </c>
      <c r="B1060" s="83" t="s">
        <v>1129</v>
      </c>
      <c r="C1060" s="10">
        <v>1952395147</v>
      </c>
      <c r="D1060" s="10">
        <v>206190375</v>
      </c>
      <c r="E1060" s="84">
        <v>8832</v>
      </c>
      <c r="F1060" s="84">
        <v>5826</v>
      </c>
      <c r="G1060" s="84">
        <v>13327</v>
      </c>
      <c r="H1060" s="84">
        <v>41021</v>
      </c>
      <c r="I1060" s="77">
        <v>2.5062700000000001E-3</v>
      </c>
      <c r="J1060" s="77">
        <v>8.9020799999999997E-3</v>
      </c>
      <c r="K1060" s="77">
        <v>0</v>
      </c>
      <c r="L1060" s="77">
        <v>1</v>
      </c>
      <c r="M1060" s="77">
        <v>1</v>
      </c>
      <c r="N1060" s="77">
        <v>0</v>
      </c>
      <c r="O1060" s="77">
        <v>0.17721518999999999</v>
      </c>
      <c r="P1060" s="77">
        <v>0</v>
      </c>
      <c r="Q1060" s="77">
        <v>0</v>
      </c>
      <c r="R1060" s="77">
        <v>2.2222220000000001E-2</v>
      </c>
      <c r="S1060" s="77">
        <v>0.13270329</v>
      </c>
      <c r="T1060" s="77">
        <v>0.8</v>
      </c>
      <c r="U1060" s="77" t="s">
        <v>1146</v>
      </c>
      <c r="V1060" s="10">
        <v>1</v>
      </c>
      <c r="W1060" s="85">
        <v>0.98470363000000005</v>
      </c>
      <c r="X1060" s="81">
        <v>89.444000000000003</v>
      </c>
      <c r="Y1060" s="81">
        <v>89.444000000000003</v>
      </c>
      <c r="Z1060" s="10" t="s">
        <v>114</v>
      </c>
      <c r="AA1060" s="10">
        <v>3</v>
      </c>
      <c r="AB1060" s="74">
        <v>170018.41444772124</v>
      </c>
      <c r="AC1060" s="10">
        <v>1</v>
      </c>
      <c r="AD1060" s="10">
        <v>1</v>
      </c>
      <c r="AE1060" s="81">
        <v>80.555625000000006</v>
      </c>
      <c r="AF1060" s="81">
        <v>89.444000000000003</v>
      </c>
      <c r="AG1060" s="81">
        <v>8.8883700000000001</v>
      </c>
      <c r="AH1060" s="10">
        <v>0</v>
      </c>
      <c r="AI1060" s="74">
        <v>0</v>
      </c>
      <c r="AJ1060" s="74">
        <f>Table1[[#This Row],[Improvement Payment Amount]]+Table1[[#This Row],[Incentive Payment Amount]]</f>
        <v>170018.41444772124</v>
      </c>
      <c r="AK1060" s="3">
        <v>170018.41444772124</v>
      </c>
      <c r="AL1060" s="3">
        <v>0</v>
      </c>
      <c r="AM1060" s="3">
        <v>170018.41444772124</v>
      </c>
    </row>
    <row r="1061" spans="1:39" ht="17.100000000000001" customHeight="1" x14ac:dyDescent="0.25">
      <c r="A1061" s="82">
        <v>970000139</v>
      </c>
      <c r="B1061" s="83" t="s">
        <v>1130</v>
      </c>
      <c r="C1061" s="10">
        <v>1609275718</v>
      </c>
      <c r="D1061" s="10">
        <v>206190454</v>
      </c>
      <c r="E1061" s="84">
        <v>4159</v>
      </c>
      <c r="F1061" s="84">
        <v>0</v>
      </c>
      <c r="G1061" s="84">
        <v>14219</v>
      </c>
      <c r="H1061" s="84">
        <v>18378</v>
      </c>
      <c r="I1061" s="77">
        <v>0</v>
      </c>
      <c r="J1061" s="77">
        <v>2.5000000000000001E-2</v>
      </c>
      <c r="K1061" s="77">
        <v>5.6962029999999997E-2</v>
      </c>
      <c r="L1061" s="77">
        <v>0.94023904000000003</v>
      </c>
      <c r="M1061" s="77">
        <v>0.88498403000000003</v>
      </c>
      <c r="N1061" s="77">
        <v>3.3222590000000003E-2</v>
      </c>
      <c r="O1061" s="77">
        <v>0.33333332999999998</v>
      </c>
      <c r="P1061" s="77">
        <v>0</v>
      </c>
      <c r="Q1061" s="77">
        <v>0</v>
      </c>
      <c r="R1061" s="77">
        <v>0.11960133000000001</v>
      </c>
      <c r="S1061" s="77">
        <v>0.24693245</v>
      </c>
      <c r="T1061" s="77">
        <v>0.61818181999999999</v>
      </c>
      <c r="U1061" s="77" t="s">
        <v>1146</v>
      </c>
      <c r="V1061" s="10">
        <v>1</v>
      </c>
      <c r="W1061" s="85">
        <v>0.99598394000000001</v>
      </c>
      <c r="X1061" s="81">
        <v>26.11</v>
      </c>
      <c r="Y1061" s="81">
        <v>26.11</v>
      </c>
      <c r="Z1061" s="10" t="s">
        <v>78</v>
      </c>
      <c r="AA1061" s="10" t="s">
        <v>36</v>
      </c>
      <c r="AB1061" s="74">
        <v>0</v>
      </c>
      <c r="AC1061" s="10">
        <v>1</v>
      </c>
      <c r="AD1061" s="10">
        <v>0</v>
      </c>
      <c r="AE1061" s="81">
        <v>22.2225</v>
      </c>
      <c r="AF1061" s="81">
        <v>26.11</v>
      </c>
      <c r="AG1061" s="81">
        <v>3.8875000000000002</v>
      </c>
      <c r="AH1061" s="10">
        <v>0</v>
      </c>
      <c r="AI1061" s="74">
        <v>0</v>
      </c>
      <c r="AJ1061" s="74">
        <f>Table1[[#This Row],[Improvement Payment Amount]]+Table1[[#This Row],[Incentive Payment Amount]]</f>
        <v>0</v>
      </c>
      <c r="AK1061" s="3">
        <v>0</v>
      </c>
      <c r="AL1061" s="3">
        <v>0</v>
      </c>
      <c r="AM1061" s="3">
        <v>0</v>
      </c>
    </row>
    <row r="1062" spans="1:39" ht="17.100000000000001" customHeight="1" x14ac:dyDescent="0.25">
      <c r="A1062" s="82">
        <v>970000141</v>
      </c>
      <c r="B1062" s="83" t="s">
        <v>554</v>
      </c>
      <c r="C1062" s="10">
        <v>1710972062</v>
      </c>
      <c r="D1062" s="10">
        <v>206190498</v>
      </c>
      <c r="E1062" s="84">
        <v>1210</v>
      </c>
      <c r="F1062" s="84">
        <v>0</v>
      </c>
      <c r="G1062" s="84">
        <v>17403</v>
      </c>
      <c r="H1062" s="84">
        <v>18613</v>
      </c>
      <c r="I1062" s="77">
        <v>0</v>
      </c>
      <c r="J1062" s="77">
        <v>8.5714289999999999E-2</v>
      </c>
      <c r="K1062" s="77">
        <v>0</v>
      </c>
      <c r="L1062" s="77">
        <v>1</v>
      </c>
      <c r="M1062" s="77">
        <v>1</v>
      </c>
      <c r="N1062" s="77">
        <v>0</v>
      </c>
      <c r="O1062" s="77">
        <v>6.8965520000000002E-2</v>
      </c>
      <c r="P1062" s="77">
        <v>0</v>
      </c>
      <c r="Q1062" s="77">
        <v>0</v>
      </c>
      <c r="R1062" s="77">
        <v>4.6632119999999999E-2</v>
      </c>
      <c r="S1062" s="77">
        <v>5.3319440000000003E-2</v>
      </c>
      <c r="T1062" s="77">
        <v>0.52830189000000005</v>
      </c>
      <c r="U1062" s="77" t="s">
        <v>1152</v>
      </c>
      <c r="V1062" s="10">
        <v>1</v>
      </c>
      <c r="W1062" s="85">
        <v>0.97350992999999997</v>
      </c>
      <c r="X1062" s="81">
        <v>73.888000000000005</v>
      </c>
      <c r="Y1062" s="81">
        <v>73.888000000000005</v>
      </c>
      <c r="Z1062" s="10" t="s">
        <v>78</v>
      </c>
      <c r="AA1062" s="10" t="s">
        <v>36</v>
      </c>
      <c r="AB1062" s="74">
        <v>0</v>
      </c>
      <c r="AC1062" s="10">
        <v>1</v>
      </c>
      <c r="AD1062" s="10">
        <v>0</v>
      </c>
      <c r="AE1062" s="81">
        <v>83.333500000000001</v>
      </c>
      <c r="AF1062" s="81">
        <v>73.888000000000005</v>
      </c>
      <c r="AG1062" s="81">
        <v>-9.4454999999999991</v>
      </c>
      <c r="AH1062" s="10">
        <v>0</v>
      </c>
      <c r="AI1062" s="74">
        <v>0</v>
      </c>
      <c r="AJ1062" s="74">
        <f>Table1[[#This Row],[Improvement Payment Amount]]+Table1[[#This Row],[Incentive Payment Amount]]</f>
        <v>0</v>
      </c>
      <c r="AK1062" s="3">
        <v>0</v>
      </c>
      <c r="AL1062" s="3">
        <v>0</v>
      </c>
      <c r="AM1062" s="3">
        <v>0</v>
      </c>
    </row>
    <row r="1063" spans="1:39" ht="17.100000000000001" customHeight="1" x14ac:dyDescent="0.25">
      <c r="A1063" s="82">
        <v>970000143</v>
      </c>
      <c r="B1063" s="83" t="s">
        <v>555</v>
      </c>
      <c r="C1063" s="10">
        <v>1841654431</v>
      </c>
      <c r="D1063" s="10">
        <v>206190533</v>
      </c>
      <c r="E1063" s="84">
        <v>233</v>
      </c>
      <c r="F1063" s="84">
        <v>0</v>
      </c>
      <c r="G1063" s="84">
        <v>21257</v>
      </c>
      <c r="H1063" s="84">
        <v>21490</v>
      </c>
      <c r="I1063" s="77">
        <v>4.8076899999999999E-3</v>
      </c>
      <c r="J1063" s="77">
        <v>2.7777779999999998E-2</v>
      </c>
      <c r="K1063" s="77">
        <v>0</v>
      </c>
      <c r="L1063" s="77">
        <v>1</v>
      </c>
      <c r="M1063" s="77">
        <v>1</v>
      </c>
      <c r="N1063" s="77">
        <v>1.5625E-2</v>
      </c>
      <c r="O1063" s="77">
        <v>0.2</v>
      </c>
      <c r="P1063" s="77">
        <v>0</v>
      </c>
      <c r="Q1063" s="77">
        <v>0</v>
      </c>
      <c r="R1063" s="77">
        <v>9.9415199999999995E-2</v>
      </c>
      <c r="S1063" s="77">
        <v>0.12785215</v>
      </c>
      <c r="T1063" s="77">
        <v>0.89189189000000002</v>
      </c>
      <c r="U1063" s="77" t="s">
        <v>1146</v>
      </c>
      <c r="V1063" s="10">
        <v>1</v>
      </c>
      <c r="W1063" s="85">
        <v>0.99371069000000001</v>
      </c>
      <c r="X1063" s="81">
        <v>68.331999999999994</v>
      </c>
      <c r="Y1063" s="81">
        <v>68.331999999999994</v>
      </c>
      <c r="Z1063" s="10" t="s">
        <v>114</v>
      </c>
      <c r="AA1063" s="10">
        <v>3</v>
      </c>
      <c r="AB1063" s="74">
        <v>89068.909253346559</v>
      </c>
      <c r="AC1063" s="10">
        <v>1</v>
      </c>
      <c r="AD1063" s="10">
        <v>1</v>
      </c>
      <c r="AE1063" s="81">
        <v>61.111249999999998</v>
      </c>
      <c r="AF1063" s="81">
        <v>68.331999999999994</v>
      </c>
      <c r="AG1063" s="81">
        <v>7.2207499999999998</v>
      </c>
      <c r="AH1063" s="10">
        <v>0</v>
      </c>
      <c r="AI1063" s="74">
        <v>0</v>
      </c>
      <c r="AJ1063" s="74">
        <f>Table1[[#This Row],[Improvement Payment Amount]]+Table1[[#This Row],[Incentive Payment Amount]]</f>
        <v>89068.909253346559</v>
      </c>
      <c r="AK1063" s="3">
        <v>89068.909253346559</v>
      </c>
      <c r="AL1063" s="3">
        <v>0</v>
      </c>
      <c r="AM1063" s="3">
        <v>89068.909253346559</v>
      </c>
    </row>
    <row r="1064" spans="1:39" ht="17.100000000000001" customHeight="1" x14ac:dyDescent="0.25">
      <c r="A1064" s="82">
        <v>970000145</v>
      </c>
      <c r="B1064" s="83" t="s">
        <v>556</v>
      </c>
      <c r="C1064" s="10">
        <v>1114291523</v>
      </c>
      <c r="D1064" s="10">
        <v>206190577</v>
      </c>
      <c r="E1064" s="84">
        <v>1476</v>
      </c>
      <c r="F1064" s="84">
        <v>0</v>
      </c>
      <c r="G1064" s="84">
        <v>32670</v>
      </c>
      <c r="H1064" s="84">
        <v>34146</v>
      </c>
      <c r="I1064" s="77">
        <v>3.55872E-3</v>
      </c>
      <c r="J1064" s="77">
        <v>2.1505380000000001E-2</v>
      </c>
      <c r="K1064" s="77">
        <v>0</v>
      </c>
      <c r="L1064" s="77">
        <v>0.98913043</v>
      </c>
      <c r="M1064" s="77">
        <v>0.98395721999999997</v>
      </c>
      <c r="N1064" s="77">
        <v>8.6956499999999992E-3</v>
      </c>
      <c r="O1064" s="77">
        <v>0.40625</v>
      </c>
      <c r="P1064" s="77">
        <v>0</v>
      </c>
      <c r="Q1064" s="77">
        <v>0</v>
      </c>
      <c r="R1064" s="77">
        <v>5.1999999999999998E-2</v>
      </c>
      <c r="S1064" s="77">
        <v>0.21822243</v>
      </c>
      <c r="T1064" s="77">
        <v>0.90909090999999997</v>
      </c>
      <c r="U1064" s="77" t="s">
        <v>1146</v>
      </c>
      <c r="V1064" s="10">
        <v>1</v>
      </c>
      <c r="W1064" s="85">
        <v>0.996139</v>
      </c>
      <c r="X1064" s="81">
        <v>57.777000000000001</v>
      </c>
      <c r="Y1064" s="81">
        <v>57.777000000000001</v>
      </c>
      <c r="Z1064" s="10" t="s">
        <v>114</v>
      </c>
      <c r="AA1064" s="10">
        <v>2</v>
      </c>
      <c r="AB1064" s="74">
        <v>94349.215925694807</v>
      </c>
      <c r="AC1064" s="10">
        <v>1</v>
      </c>
      <c r="AD1064" s="10">
        <v>1</v>
      </c>
      <c r="AE1064" s="81">
        <v>63.888874999999999</v>
      </c>
      <c r="AF1064" s="81">
        <v>57.777000000000001</v>
      </c>
      <c r="AG1064" s="81">
        <v>-6.1118800000000002</v>
      </c>
      <c r="AH1064" s="10">
        <v>0</v>
      </c>
      <c r="AI1064" s="74">
        <v>0</v>
      </c>
      <c r="AJ1064" s="74">
        <f>Table1[[#This Row],[Improvement Payment Amount]]+Table1[[#This Row],[Incentive Payment Amount]]</f>
        <v>94349.215925694807</v>
      </c>
      <c r="AK1064" s="3">
        <v>94349.215925694807</v>
      </c>
      <c r="AL1064" s="3">
        <v>0</v>
      </c>
      <c r="AM1064" s="3">
        <v>94349.215925694807</v>
      </c>
    </row>
    <row r="1065" spans="1:39" ht="17.100000000000001" customHeight="1" x14ac:dyDescent="0.25">
      <c r="A1065" s="82">
        <v>970000147</v>
      </c>
      <c r="B1065" s="83" t="s">
        <v>557</v>
      </c>
      <c r="C1065" s="10">
        <v>1730266883</v>
      </c>
      <c r="D1065" s="10">
        <v>206190868</v>
      </c>
      <c r="E1065" s="84">
        <v>292</v>
      </c>
      <c r="F1065" s="84">
        <v>2163</v>
      </c>
      <c r="G1065" s="84">
        <v>13846</v>
      </c>
      <c r="H1065" s="84">
        <v>16301</v>
      </c>
      <c r="I1065" s="77">
        <v>2.0491800000000001E-2</v>
      </c>
      <c r="J1065" s="77">
        <v>2.8985509999999999E-2</v>
      </c>
      <c r="K1065" s="77">
        <v>0</v>
      </c>
      <c r="L1065" s="77">
        <v>1</v>
      </c>
      <c r="M1065" s="77">
        <v>1</v>
      </c>
      <c r="N1065" s="77">
        <v>2.1929819999999999E-2</v>
      </c>
      <c r="O1065" s="77">
        <v>0.67391303999999996</v>
      </c>
      <c r="P1065" s="77" t="s">
        <v>11</v>
      </c>
      <c r="Q1065" s="77">
        <v>0</v>
      </c>
      <c r="R1065" s="77">
        <v>0.12598424999999999</v>
      </c>
      <c r="S1065" s="77">
        <v>0.13773621999999999</v>
      </c>
      <c r="T1065" s="77">
        <v>0.96296296000000003</v>
      </c>
      <c r="U1065" s="77" t="s">
        <v>1146</v>
      </c>
      <c r="V1065" s="10">
        <v>1</v>
      </c>
      <c r="W1065" s="85">
        <v>0.93717276999999999</v>
      </c>
      <c r="X1065" s="81">
        <v>57.776000000000003</v>
      </c>
      <c r="Y1065" s="81">
        <v>57.776000000000003</v>
      </c>
      <c r="Z1065" s="10" t="s">
        <v>114</v>
      </c>
      <c r="AA1065" s="10">
        <v>2</v>
      </c>
      <c r="AB1065" s="74">
        <v>45041.48564413844</v>
      </c>
      <c r="AC1065" s="10">
        <v>1</v>
      </c>
      <c r="AD1065" s="10">
        <v>1</v>
      </c>
      <c r="AE1065" s="81">
        <v>41.667124999999999</v>
      </c>
      <c r="AF1065" s="81">
        <v>57.776000000000003</v>
      </c>
      <c r="AG1065" s="81">
        <v>16.10887</v>
      </c>
      <c r="AH1065" s="10">
        <v>0</v>
      </c>
      <c r="AI1065" s="74">
        <v>0</v>
      </c>
      <c r="AJ1065" s="74">
        <f>Table1[[#This Row],[Improvement Payment Amount]]+Table1[[#This Row],[Incentive Payment Amount]]</f>
        <v>45041.48564413844</v>
      </c>
      <c r="AK1065" s="3">
        <v>45041.48564413844</v>
      </c>
      <c r="AL1065" s="3">
        <v>0</v>
      </c>
      <c r="AM1065" s="3">
        <v>45041.48564413844</v>
      </c>
    </row>
    <row r="1066" spans="1:39" ht="17.100000000000001" customHeight="1" x14ac:dyDescent="0.25">
      <c r="A1066" s="82">
        <v>970000149</v>
      </c>
      <c r="B1066" s="83" t="s">
        <v>558</v>
      </c>
      <c r="C1066" s="10">
        <v>1295781896</v>
      </c>
      <c r="D1066" s="10">
        <v>206190972</v>
      </c>
      <c r="E1066" s="84">
        <v>1972</v>
      </c>
      <c r="F1066" s="84">
        <v>0</v>
      </c>
      <c r="G1066" s="84">
        <v>25468</v>
      </c>
      <c r="H1066" s="84">
        <v>27440</v>
      </c>
      <c r="I1066" s="77">
        <v>1.115242E-2</v>
      </c>
      <c r="J1066" s="77">
        <v>1.851852E-2</v>
      </c>
      <c r="K1066" s="77">
        <v>6.3953490000000002E-2</v>
      </c>
      <c r="L1066" s="77">
        <v>0.61864406999999999</v>
      </c>
      <c r="M1066" s="77">
        <v>0.57777778000000002</v>
      </c>
      <c r="N1066" s="77">
        <v>9.6618399999999997E-3</v>
      </c>
      <c r="O1066" s="77">
        <v>0.29333333</v>
      </c>
      <c r="P1066" s="77">
        <v>1.111111E-2</v>
      </c>
      <c r="Q1066" s="77">
        <v>4.2944789999999997E-2</v>
      </c>
      <c r="R1066" s="77">
        <v>0.17105263000000001</v>
      </c>
      <c r="S1066" s="77">
        <v>0.20931311999999999</v>
      </c>
      <c r="T1066" s="77">
        <v>0.85915492999999998</v>
      </c>
      <c r="U1066" s="77" t="s">
        <v>1146</v>
      </c>
      <c r="V1066" s="10">
        <v>1</v>
      </c>
      <c r="W1066" s="85">
        <v>0.98347107</v>
      </c>
      <c r="X1066" s="81">
        <v>34.028500000000001</v>
      </c>
      <c r="Y1066" s="81">
        <v>34.028500000000001</v>
      </c>
      <c r="Z1066" s="10" t="s">
        <v>114</v>
      </c>
      <c r="AA1066" s="10">
        <v>1</v>
      </c>
      <c r="AB1066" s="74">
        <v>0</v>
      </c>
      <c r="AC1066" s="10">
        <v>1</v>
      </c>
      <c r="AD1066" s="10">
        <v>1</v>
      </c>
      <c r="AE1066" s="81">
        <v>36.110875</v>
      </c>
      <c r="AF1066" s="81">
        <v>34.028500000000001</v>
      </c>
      <c r="AG1066" s="81">
        <v>-2.0823800000000001</v>
      </c>
      <c r="AH1066" s="10">
        <v>0</v>
      </c>
      <c r="AI1066" s="74">
        <v>0</v>
      </c>
      <c r="AJ1066" s="74">
        <f>Table1[[#This Row],[Improvement Payment Amount]]+Table1[[#This Row],[Incentive Payment Amount]]</f>
        <v>0</v>
      </c>
      <c r="AK1066" s="3">
        <v>0</v>
      </c>
      <c r="AL1066" s="3">
        <v>0</v>
      </c>
      <c r="AM1066" s="3">
        <v>0</v>
      </c>
    </row>
    <row r="1067" spans="1:39" ht="17.100000000000001" customHeight="1" x14ac:dyDescent="0.25">
      <c r="A1067" s="82">
        <v>970000156</v>
      </c>
      <c r="B1067" s="83" t="s">
        <v>1131</v>
      </c>
      <c r="C1067" s="10">
        <v>1831186345</v>
      </c>
      <c r="D1067" s="10">
        <v>206190378</v>
      </c>
      <c r="E1067" s="84">
        <v>856</v>
      </c>
      <c r="F1067" s="84">
        <v>0</v>
      </c>
      <c r="G1067" s="84">
        <v>6010</v>
      </c>
      <c r="H1067" s="84">
        <v>6866</v>
      </c>
      <c r="I1067" s="77">
        <v>1.0309280000000001E-2</v>
      </c>
      <c r="J1067" s="77">
        <v>2.9850749999999999E-2</v>
      </c>
      <c r="K1067" s="77">
        <v>1.8749999999999999E-2</v>
      </c>
      <c r="L1067" s="77">
        <v>0.74193547999999998</v>
      </c>
      <c r="M1067" s="77">
        <v>0.63095237999999998</v>
      </c>
      <c r="N1067" s="77">
        <v>2.1052629999999999E-2</v>
      </c>
      <c r="O1067" s="77">
        <v>0.87878787999999997</v>
      </c>
      <c r="P1067" s="77">
        <v>9.375E-2</v>
      </c>
      <c r="Q1067" s="77">
        <v>1.324503E-2</v>
      </c>
      <c r="R1067" s="77">
        <v>0.16129031999999999</v>
      </c>
      <c r="S1067" s="77">
        <v>9.8030290000000006E-2</v>
      </c>
      <c r="T1067" s="77">
        <v>1</v>
      </c>
      <c r="U1067" s="77" t="s">
        <v>1146</v>
      </c>
      <c r="V1067" s="10">
        <v>1</v>
      </c>
      <c r="W1067" s="85">
        <v>1</v>
      </c>
      <c r="X1067" s="81">
        <v>39.3065</v>
      </c>
      <c r="Y1067" s="81">
        <v>39.3065</v>
      </c>
      <c r="Z1067" s="10" t="s">
        <v>114</v>
      </c>
      <c r="AA1067" s="10">
        <v>1</v>
      </c>
      <c r="AB1067" s="74">
        <v>0</v>
      </c>
      <c r="AC1067" s="10">
        <v>1</v>
      </c>
      <c r="AD1067" s="10">
        <v>1</v>
      </c>
      <c r="AE1067" s="81">
        <v>49.999499999999998</v>
      </c>
      <c r="AF1067" s="81">
        <v>39.3065</v>
      </c>
      <c r="AG1067" s="81">
        <v>-10.693</v>
      </c>
      <c r="AH1067" s="10">
        <v>0</v>
      </c>
      <c r="AI1067" s="74">
        <v>0</v>
      </c>
      <c r="AJ1067" s="74">
        <f>Table1[[#This Row],[Improvement Payment Amount]]+Table1[[#This Row],[Incentive Payment Amount]]</f>
        <v>0</v>
      </c>
      <c r="AK1067" s="3">
        <v>0</v>
      </c>
      <c r="AL1067" s="3">
        <v>0</v>
      </c>
      <c r="AM1067" s="3">
        <v>0</v>
      </c>
    </row>
    <row r="1068" spans="1:39" ht="17.100000000000001" customHeight="1" x14ac:dyDescent="0.25">
      <c r="A1068" s="82">
        <v>970000161</v>
      </c>
      <c r="B1068" s="83" t="s">
        <v>1132</v>
      </c>
      <c r="C1068" s="10">
        <v>1235669482</v>
      </c>
      <c r="D1068" s="10">
        <v>206190263</v>
      </c>
      <c r="E1068" s="84">
        <v>4078</v>
      </c>
      <c r="F1068" s="84">
        <v>0</v>
      </c>
      <c r="G1068" s="84">
        <v>12956</v>
      </c>
      <c r="H1068" s="84">
        <v>17034</v>
      </c>
      <c r="I1068" s="77">
        <v>0</v>
      </c>
      <c r="J1068" s="77">
        <v>9.3457899999999997E-3</v>
      </c>
      <c r="K1068" s="77">
        <v>3.1578950000000001E-2</v>
      </c>
      <c r="L1068" s="77">
        <v>0.92592593000000001</v>
      </c>
      <c r="M1068" s="77">
        <v>1</v>
      </c>
      <c r="N1068" s="77">
        <v>0</v>
      </c>
      <c r="O1068" s="77">
        <v>0.57777778000000002</v>
      </c>
      <c r="P1068" s="77">
        <v>0</v>
      </c>
      <c r="Q1068" s="77">
        <v>8.8495599999999994E-3</v>
      </c>
      <c r="R1068" s="77">
        <v>0.15032680000000001</v>
      </c>
      <c r="S1068" s="77">
        <v>0.26972816999999999</v>
      </c>
      <c r="T1068" s="77">
        <v>0.59259258999999997</v>
      </c>
      <c r="U1068" s="77" t="s">
        <v>1146</v>
      </c>
      <c r="V1068" s="10">
        <v>1</v>
      </c>
      <c r="W1068" s="85">
        <v>0.98930481000000003</v>
      </c>
      <c r="X1068" s="81">
        <v>39.304499999999997</v>
      </c>
      <c r="Y1068" s="81">
        <v>39.304499999999997</v>
      </c>
      <c r="Z1068" s="10" t="s">
        <v>114</v>
      </c>
      <c r="AA1068" s="10">
        <v>1</v>
      </c>
      <c r="AB1068" s="74">
        <v>0</v>
      </c>
      <c r="AC1068" s="10">
        <v>1</v>
      </c>
      <c r="AD1068" s="10">
        <v>1</v>
      </c>
      <c r="AE1068" s="81">
        <v>36.111624999999997</v>
      </c>
      <c r="AF1068" s="81">
        <v>39.304499999999997</v>
      </c>
      <c r="AG1068" s="81">
        <v>3.1928700000000001</v>
      </c>
      <c r="AH1068" s="10">
        <v>0</v>
      </c>
      <c r="AI1068" s="74">
        <v>0</v>
      </c>
      <c r="AJ1068" s="74">
        <f>Table1[[#This Row],[Improvement Payment Amount]]+Table1[[#This Row],[Incentive Payment Amount]]</f>
        <v>0</v>
      </c>
      <c r="AK1068" s="3">
        <v>0</v>
      </c>
      <c r="AL1068" s="3">
        <v>0</v>
      </c>
      <c r="AM1068" s="3">
        <v>0</v>
      </c>
    </row>
    <row r="1069" spans="1:39" ht="17.100000000000001" customHeight="1" x14ac:dyDescent="0.25">
      <c r="A1069" s="82">
        <v>970000163</v>
      </c>
      <c r="B1069" s="83" t="s">
        <v>559</v>
      </c>
      <c r="C1069" s="10">
        <v>1992864995</v>
      </c>
      <c r="D1069" s="10">
        <v>206190265</v>
      </c>
      <c r="E1069" s="84">
        <v>5650</v>
      </c>
      <c r="F1069" s="84">
        <v>2152</v>
      </c>
      <c r="G1069" s="84">
        <v>10704</v>
      </c>
      <c r="H1069" s="84">
        <v>18506</v>
      </c>
      <c r="I1069" s="77">
        <v>0</v>
      </c>
      <c r="J1069" s="77">
        <v>6.1728400000000003E-2</v>
      </c>
      <c r="K1069" s="77">
        <v>0</v>
      </c>
      <c r="L1069" s="77">
        <v>0.97560975999999999</v>
      </c>
      <c r="M1069" s="77">
        <v>0.98214285999999995</v>
      </c>
      <c r="N1069" s="77">
        <v>1.554404E-2</v>
      </c>
      <c r="O1069" s="77">
        <v>0.15789474000000001</v>
      </c>
      <c r="P1069" s="77">
        <v>4.3478259999999998E-2</v>
      </c>
      <c r="Q1069" s="77">
        <v>6.9306930000000003E-2</v>
      </c>
      <c r="R1069" s="77">
        <v>8.3333329999999997E-2</v>
      </c>
      <c r="S1069" s="77">
        <v>0.15673201</v>
      </c>
      <c r="T1069" s="77">
        <v>0.63043477999999997</v>
      </c>
      <c r="U1069" s="77" t="s">
        <v>1146</v>
      </c>
      <c r="V1069" s="10">
        <v>1</v>
      </c>
      <c r="W1069" s="85">
        <v>0.97802197999999996</v>
      </c>
      <c r="X1069" s="81">
        <v>41.945</v>
      </c>
      <c r="Y1069" s="81">
        <v>41.945</v>
      </c>
      <c r="Z1069" s="10" t="s">
        <v>114</v>
      </c>
      <c r="AA1069" s="10">
        <v>1</v>
      </c>
      <c r="AB1069" s="74">
        <v>0</v>
      </c>
      <c r="AC1069" s="10">
        <v>1</v>
      </c>
      <c r="AD1069" s="10">
        <v>1</v>
      </c>
      <c r="AE1069" s="81">
        <v>38.888500000000001</v>
      </c>
      <c r="AF1069" s="81">
        <v>41.945</v>
      </c>
      <c r="AG1069" s="81">
        <v>3.0565000000000002</v>
      </c>
      <c r="AH1069" s="10">
        <v>0</v>
      </c>
      <c r="AI1069" s="74">
        <v>0</v>
      </c>
      <c r="AJ1069" s="74">
        <f>Table1[[#This Row],[Improvement Payment Amount]]+Table1[[#This Row],[Incentive Payment Amount]]</f>
        <v>0</v>
      </c>
      <c r="AK1069" s="3">
        <v>0</v>
      </c>
      <c r="AL1069" s="3">
        <v>0</v>
      </c>
      <c r="AM1069" s="3">
        <v>0</v>
      </c>
    </row>
    <row r="1070" spans="1:39" ht="17.100000000000001" customHeight="1" x14ac:dyDescent="0.25">
      <c r="A1070" s="82">
        <v>970000165</v>
      </c>
      <c r="B1070" s="83" t="s">
        <v>560</v>
      </c>
      <c r="C1070" s="10">
        <v>1891142006</v>
      </c>
      <c r="D1070" s="10">
        <v>206190270</v>
      </c>
      <c r="E1070" s="84">
        <v>4459</v>
      </c>
      <c r="F1070" s="84">
        <v>1017</v>
      </c>
      <c r="G1070" s="84">
        <v>15549</v>
      </c>
      <c r="H1070" s="84">
        <v>21025</v>
      </c>
      <c r="I1070" s="77">
        <v>4.3290000000000004E-3</v>
      </c>
      <c r="J1070" s="77">
        <v>1.242236E-2</v>
      </c>
      <c r="K1070" s="77">
        <v>4.5751630000000001E-2</v>
      </c>
      <c r="L1070" s="77">
        <v>1</v>
      </c>
      <c r="M1070" s="77">
        <v>0.83018868000000001</v>
      </c>
      <c r="N1070" s="77">
        <v>1.005025E-2</v>
      </c>
      <c r="O1070" s="77">
        <v>0.22222222</v>
      </c>
      <c r="P1070" s="77">
        <v>0.05</v>
      </c>
      <c r="Q1070" s="77">
        <v>7.3529399999999996E-3</v>
      </c>
      <c r="R1070" s="77">
        <v>8.7248320000000004E-2</v>
      </c>
      <c r="S1070" s="77">
        <v>0.10864172</v>
      </c>
      <c r="T1070" s="77" t="s">
        <v>11</v>
      </c>
      <c r="U1070" s="77" t="s">
        <v>1146</v>
      </c>
      <c r="V1070" s="10">
        <v>1</v>
      </c>
      <c r="W1070" s="85">
        <v>0.94339622999999995</v>
      </c>
      <c r="X1070" s="81">
        <v>49.531599999999997</v>
      </c>
      <c r="Y1070" s="81">
        <v>49.531599999999997</v>
      </c>
      <c r="Z1070" s="10" t="s">
        <v>78</v>
      </c>
      <c r="AA1070" s="10" t="s">
        <v>36</v>
      </c>
      <c r="AB1070" s="74">
        <v>0</v>
      </c>
      <c r="AC1070" s="10">
        <v>1</v>
      </c>
      <c r="AD1070" s="10">
        <v>0</v>
      </c>
      <c r="AE1070" s="81">
        <v>47.222375</v>
      </c>
      <c r="AF1070" s="81">
        <v>49.531599999999997</v>
      </c>
      <c r="AG1070" s="81">
        <v>2.3092199999999998</v>
      </c>
      <c r="AH1070" s="10">
        <v>0</v>
      </c>
      <c r="AI1070" s="74">
        <v>0</v>
      </c>
      <c r="AJ1070" s="74">
        <f>Table1[[#This Row],[Improvement Payment Amount]]+Table1[[#This Row],[Incentive Payment Amount]]</f>
        <v>0</v>
      </c>
      <c r="AK1070" s="3">
        <v>0</v>
      </c>
      <c r="AL1070" s="3">
        <v>0</v>
      </c>
      <c r="AM1070" s="3">
        <v>0</v>
      </c>
    </row>
    <row r="1071" spans="1:39" ht="17.100000000000001" customHeight="1" x14ac:dyDescent="0.25">
      <c r="A1071" s="82">
        <v>970000167</v>
      </c>
      <c r="B1071" s="83" t="s">
        <v>561</v>
      </c>
      <c r="C1071" s="10">
        <v>1316264567</v>
      </c>
      <c r="D1071" s="10">
        <v>206190290</v>
      </c>
      <c r="E1071" s="84">
        <v>822</v>
      </c>
      <c r="F1071" s="84">
        <v>0</v>
      </c>
      <c r="G1071" s="84">
        <v>19764</v>
      </c>
      <c r="H1071" s="84">
        <v>20586</v>
      </c>
      <c r="I1071" s="77">
        <v>0</v>
      </c>
      <c r="J1071" s="77">
        <v>2.7522939999999999E-2</v>
      </c>
      <c r="K1071" s="77">
        <v>0.11764706</v>
      </c>
      <c r="L1071" s="77">
        <v>0.98305085000000003</v>
      </c>
      <c r="M1071" s="77">
        <v>1</v>
      </c>
      <c r="N1071" s="77">
        <v>1.8072290000000001E-2</v>
      </c>
      <c r="O1071" s="77">
        <v>0.49367088999999997</v>
      </c>
      <c r="P1071" s="77">
        <v>0</v>
      </c>
      <c r="Q1071" s="77">
        <v>1.342282E-2</v>
      </c>
      <c r="R1071" s="77">
        <v>0.10300429</v>
      </c>
      <c r="S1071" s="77">
        <v>0.13064122</v>
      </c>
      <c r="T1071" s="77">
        <v>0.77966102000000004</v>
      </c>
      <c r="U1071" s="77" t="s">
        <v>1146</v>
      </c>
      <c r="V1071" s="10">
        <v>1</v>
      </c>
      <c r="W1071" s="85">
        <v>0.97660818999999999</v>
      </c>
      <c r="X1071" s="81">
        <v>41.942999999999998</v>
      </c>
      <c r="Y1071" s="81">
        <v>41.942999999999998</v>
      </c>
      <c r="Z1071" s="10" t="s">
        <v>114</v>
      </c>
      <c r="AA1071" s="10">
        <v>1</v>
      </c>
      <c r="AB1071" s="74">
        <v>0</v>
      </c>
      <c r="AC1071" s="10">
        <v>1</v>
      </c>
      <c r="AD1071" s="10">
        <v>1</v>
      </c>
      <c r="AE1071" s="81">
        <v>38.889249999999997</v>
      </c>
      <c r="AF1071" s="81">
        <v>41.942999999999998</v>
      </c>
      <c r="AG1071" s="81">
        <v>3.05375</v>
      </c>
      <c r="AH1071" s="10">
        <v>0</v>
      </c>
      <c r="AI1071" s="74">
        <v>0</v>
      </c>
      <c r="AJ1071" s="74">
        <f>Table1[[#This Row],[Improvement Payment Amount]]+Table1[[#This Row],[Incentive Payment Amount]]</f>
        <v>0</v>
      </c>
      <c r="AK1071" s="3">
        <v>0</v>
      </c>
      <c r="AL1071" s="3">
        <v>0</v>
      </c>
      <c r="AM1071" s="3">
        <v>0</v>
      </c>
    </row>
    <row r="1072" spans="1:39" ht="17.100000000000001" customHeight="1" x14ac:dyDescent="0.25">
      <c r="A1072" s="82">
        <v>970000169</v>
      </c>
      <c r="B1072" s="83" t="s">
        <v>562</v>
      </c>
      <c r="C1072" s="10">
        <v>1457457384</v>
      </c>
      <c r="D1072" s="10">
        <v>206190313</v>
      </c>
      <c r="E1072" s="84">
        <v>646</v>
      </c>
      <c r="F1072" s="84">
        <v>0</v>
      </c>
      <c r="G1072" s="84">
        <v>23761</v>
      </c>
      <c r="H1072" s="84">
        <v>24407</v>
      </c>
      <c r="I1072" s="77">
        <v>0</v>
      </c>
      <c r="J1072" s="77">
        <v>0</v>
      </c>
      <c r="K1072" s="77">
        <v>7.7220099999999996E-3</v>
      </c>
      <c r="L1072" s="77">
        <v>1</v>
      </c>
      <c r="M1072" s="77">
        <v>0.99621212000000003</v>
      </c>
      <c r="N1072" s="77">
        <v>0</v>
      </c>
      <c r="O1072" s="77">
        <v>0</v>
      </c>
      <c r="P1072" s="77">
        <v>0</v>
      </c>
      <c r="Q1072" s="77">
        <v>0</v>
      </c>
      <c r="R1072" s="77">
        <v>5.3140100000000003E-2</v>
      </c>
      <c r="S1072" s="77">
        <v>0.15065555999999999</v>
      </c>
      <c r="T1072" s="77">
        <v>0.92682927000000004</v>
      </c>
      <c r="U1072" s="77" t="s">
        <v>1146</v>
      </c>
      <c r="V1072" s="10">
        <v>1</v>
      </c>
      <c r="W1072" s="85">
        <v>0.96865204000000005</v>
      </c>
      <c r="X1072" s="81">
        <v>81.527500000000003</v>
      </c>
      <c r="Y1072" s="81">
        <v>81.527500000000003</v>
      </c>
      <c r="Z1072" s="10" t="s">
        <v>114</v>
      </c>
      <c r="AA1072" s="10">
        <v>3</v>
      </c>
      <c r="AB1072" s="74">
        <v>101158.90498587387</v>
      </c>
      <c r="AC1072" s="10">
        <v>1</v>
      </c>
      <c r="AD1072" s="10">
        <v>1</v>
      </c>
      <c r="AE1072" s="81">
        <v>71.875156250000003</v>
      </c>
      <c r="AF1072" s="81">
        <v>81.527500000000003</v>
      </c>
      <c r="AG1072" s="81">
        <v>9.6523400000000006</v>
      </c>
      <c r="AH1072" s="10">
        <v>0</v>
      </c>
      <c r="AI1072" s="74">
        <v>0</v>
      </c>
      <c r="AJ1072" s="74">
        <f>Table1[[#This Row],[Improvement Payment Amount]]+Table1[[#This Row],[Incentive Payment Amount]]</f>
        <v>101158.90498587387</v>
      </c>
      <c r="AK1072" s="3">
        <v>101158.90498587387</v>
      </c>
      <c r="AL1072" s="3">
        <v>0</v>
      </c>
      <c r="AM1072" s="3">
        <v>101158.90498587387</v>
      </c>
    </row>
    <row r="1073" spans="1:39" ht="17.100000000000001" customHeight="1" x14ac:dyDescent="0.25">
      <c r="A1073" s="82">
        <v>970000174</v>
      </c>
      <c r="B1073" s="83" t="s">
        <v>1133</v>
      </c>
      <c r="C1073" s="10">
        <v>1457719783</v>
      </c>
      <c r="D1073" s="10">
        <v>206190389</v>
      </c>
      <c r="E1073" s="84">
        <v>1062</v>
      </c>
      <c r="F1073" s="84">
        <v>0</v>
      </c>
      <c r="G1073" s="84">
        <v>10985</v>
      </c>
      <c r="H1073" s="84">
        <v>12047</v>
      </c>
      <c r="I1073" s="77">
        <v>0</v>
      </c>
      <c r="J1073" s="77">
        <v>0</v>
      </c>
      <c r="K1073" s="77" t="s">
        <v>11</v>
      </c>
      <c r="L1073" s="77">
        <v>1</v>
      </c>
      <c r="M1073" s="77">
        <v>1</v>
      </c>
      <c r="N1073" s="77">
        <v>0</v>
      </c>
      <c r="O1073" s="77" t="s">
        <v>11</v>
      </c>
      <c r="P1073" s="77">
        <v>0</v>
      </c>
      <c r="Q1073" s="77">
        <v>0</v>
      </c>
      <c r="R1073" s="77">
        <v>8.108108E-2</v>
      </c>
      <c r="S1073" s="77" t="s">
        <v>11</v>
      </c>
      <c r="T1073" s="77">
        <v>0.78787879000000005</v>
      </c>
      <c r="U1073" s="77" t="s">
        <v>1146</v>
      </c>
      <c r="V1073" s="10">
        <v>1</v>
      </c>
      <c r="W1073" s="85">
        <v>0.97714285999999995</v>
      </c>
      <c r="X1073" s="81">
        <v>84.165999999999997</v>
      </c>
      <c r="Y1073" s="81">
        <v>84.165999999999997</v>
      </c>
      <c r="Z1073" s="10" t="s">
        <v>114</v>
      </c>
      <c r="AA1073" s="10">
        <v>3</v>
      </c>
      <c r="AB1073" s="74">
        <v>49930.811995117081</v>
      </c>
      <c r="AC1073" s="10">
        <v>1</v>
      </c>
      <c r="AD1073" s="10">
        <v>1</v>
      </c>
      <c r="AE1073" s="81">
        <v>50</v>
      </c>
      <c r="AF1073" s="81">
        <v>84.165999999999997</v>
      </c>
      <c r="AG1073" s="81">
        <v>34.165999999999997</v>
      </c>
      <c r="AH1073" s="10">
        <v>1</v>
      </c>
      <c r="AI1073" s="74">
        <v>11751.637829784278</v>
      </c>
      <c r="AJ1073" s="74">
        <f>Table1[[#This Row],[Improvement Payment Amount]]+Table1[[#This Row],[Incentive Payment Amount]]</f>
        <v>61682.449824901356</v>
      </c>
      <c r="AK1073" s="3">
        <v>61682.449824901356</v>
      </c>
      <c r="AL1073" s="3">
        <v>0</v>
      </c>
      <c r="AM1073" s="3">
        <v>61682.449824901356</v>
      </c>
    </row>
    <row r="1074" spans="1:39" ht="17.100000000000001" customHeight="1" x14ac:dyDescent="0.25">
      <c r="A1074" s="82">
        <v>970000176</v>
      </c>
      <c r="B1074" s="83" t="s">
        <v>1134</v>
      </c>
      <c r="C1074" s="10">
        <v>1578633228</v>
      </c>
      <c r="D1074" s="10">
        <v>206190501</v>
      </c>
      <c r="E1074" s="84">
        <v>3469</v>
      </c>
      <c r="F1074" s="84">
        <v>0</v>
      </c>
      <c r="G1074" s="84">
        <v>8968</v>
      </c>
      <c r="H1074" s="84">
        <v>12437</v>
      </c>
      <c r="I1074" s="77">
        <v>0</v>
      </c>
      <c r="J1074" s="77">
        <v>2.6315789999999999E-2</v>
      </c>
      <c r="K1074" s="77">
        <v>0</v>
      </c>
      <c r="L1074" s="77" t="s">
        <v>11</v>
      </c>
      <c r="M1074" s="77" t="s">
        <v>11</v>
      </c>
      <c r="N1074" s="77">
        <v>0</v>
      </c>
      <c r="O1074" s="77" t="s">
        <v>11</v>
      </c>
      <c r="P1074" s="77" t="s">
        <v>11</v>
      </c>
      <c r="Q1074" s="77">
        <v>0</v>
      </c>
      <c r="R1074" s="77">
        <v>0.10416667</v>
      </c>
      <c r="S1074" s="77" t="s">
        <v>11</v>
      </c>
      <c r="T1074" s="77">
        <v>0.80645160999999999</v>
      </c>
      <c r="U1074" s="77" t="s">
        <v>1146</v>
      </c>
      <c r="V1074" s="10">
        <v>1</v>
      </c>
      <c r="W1074" s="85">
        <v>0.24242424000000001</v>
      </c>
      <c r="X1074" s="81">
        <v>68.332700000000003</v>
      </c>
      <c r="Y1074" s="81">
        <v>0</v>
      </c>
      <c r="Z1074" s="10" t="s">
        <v>114</v>
      </c>
      <c r="AA1074" s="10" t="s">
        <v>36</v>
      </c>
      <c r="AB1074" s="74">
        <v>0</v>
      </c>
      <c r="AC1074" s="10">
        <v>1</v>
      </c>
      <c r="AD1074" s="10">
        <v>0</v>
      </c>
      <c r="AE1074" s="81">
        <v>81.249687499999993</v>
      </c>
      <c r="AF1074" s="81">
        <v>68.332700000000003</v>
      </c>
      <c r="AG1074" s="81">
        <v>-12.91699</v>
      </c>
      <c r="AH1074" s="10">
        <v>0</v>
      </c>
      <c r="AI1074" s="74">
        <v>0</v>
      </c>
      <c r="AJ1074" s="74">
        <f>Table1[[#This Row],[Improvement Payment Amount]]+Table1[[#This Row],[Incentive Payment Amount]]</f>
        <v>0</v>
      </c>
      <c r="AK1074" s="3">
        <v>0</v>
      </c>
      <c r="AL1074" s="3">
        <v>0</v>
      </c>
      <c r="AM1074" s="3">
        <v>0</v>
      </c>
    </row>
    <row r="1075" spans="1:39" ht="17.100000000000001" customHeight="1" x14ac:dyDescent="0.25">
      <c r="A1075" s="82">
        <v>970000178</v>
      </c>
      <c r="B1075" s="83" t="s">
        <v>563</v>
      </c>
      <c r="C1075" s="10">
        <v>1104902725</v>
      </c>
      <c r="D1075" s="10">
        <v>206190515</v>
      </c>
      <c r="E1075" s="84">
        <v>608</v>
      </c>
      <c r="F1075" s="84">
        <v>0</v>
      </c>
      <c r="G1075" s="84">
        <v>2009</v>
      </c>
      <c r="H1075" s="84">
        <v>2617</v>
      </c>
      <c r="I1075" s="77">
        <v>0</v>
      </c>
      <c r="J1075" s="77">
        <v>0</v>
      </c>
      <c r="K1075" s="77">
        <v>3.2967030000000001E-2</v>
      </c>
      <c r="L1075" s="77">
        <v>1</v>
      </c>
      <c r="M1075" s="77">
        <v>1</v>
      </c>
      <c r="N1075" s="77">
        <v>2.0202020000000001E-2</v>
      </c>
      <c r="O1075" s="77">
        <v>0.63888889000000004</v>
      </c>
      <c r="P1075" s="77">
        <v>4.3478259999999998E-2</v>
      </c>
      <c r="Q1075" s="77">
        <v>0</v>
      </c>
      <c r="R1075" s="77">
        <v>9.8765430000000001E-2</v>
      </c>
      <c r="S1075" s="77">
        <v>0.12577077</v>
      </c>
      <c r="T1075" s="77">
        <v>0.92105263000000004</v>
      </c>
      <c r="U1075" s="77" t="s">
        <v>1146</v>
      </c>
      <c r="V1075" s="10">
        <v>1</v>
      </c>
      <c r="W1075" s="85">
        <v>0.97499999999999998</v>
      </c>
      <c r="X1075" s="81">
        <v>52.499000000000002</v>
      </c>
      <c r="Y1075" s="81">
        <v>52.499000000000002</v>
      </c>
      <c r="Z1075" s="10" t="s">
        <v>114</v>
      </c>
      <c r="AA1075" s="10">
        <v>2</v>
      </c>
      <c r="AB1075" s="74">
        <v>7231.0636114784547</v>
      </c>
      <c r="AC1075" s="10">
        <v>1</v>
      </c>
      <c r="AD1075" s="10">
        <v>1</v>
      </c>
      <c r="AE1075" s="81">
        <v>66.667000000000002</v>
      </c>
      <c r="AF1075" s="81">
        <v>52.499000000000002</v>
      </c>
      <c r="AG1075" s="81">
        <v>-14.167999999999999</v>
      </c>
      <c r="AH1075" s="10">
        <v>0</v>
      </c>
      <c r="AI1075" s="74">
        <v>0</v>
      </c>
      <c r="AJ1075" s="74">
        <f>Table1[[#This Row],[Improvement Payment Amount]]+Table1[[#This Row],[Incentive Payment Amount]]</f>
        <v>7231.0636114784547</v>
      </c>
      <c r="AK1075" s="3">
        <v>7231.0636114784547</v>
      </c>
      <c r="AL1075" s="3">
        <v>-7231.0636114784547</v>
      </c>
      <c r="AM1075" s="3">
        <v>0</v>
      </c>
    </row>
    <row r="1076" spans="1:39" ht="17.100000000000001" customHeight="1" x14ac:dyDescent="0.25">
      <c r="A1076" s="82">
        <v>970000180</v>
      </c>
      <c r="B1076" s="83" t="s">
        <v>564</v>
      </c>
      <c r="C1076" s="10">
        <v>0</v>
      </c>
      <c r="D1076" s="10">
        <v>206190544</v>
      </c>
      <c r="E1076" s="84">
        <v>0</v>
      </c>
      <c r="F1076" s="84">
        <v>0</v>
      </c>
      <c r="G1076" s="84">
        <v>0</v>
      </c>
      <c r="H1076" s="84">
        <v>0</v>
      </c>
      <c r="I1076" s="77">
        <v>0</v>
      </c>
      <c r="J1076" s="77">
        <v>1.136364E-2</v>
      </c>
      <c r="K1076" s="77">
        <v>3.7974679999999997E-2</v>
      </c>
      <c r="L1076" s="77">
        <v>0.90566038000000004</v>
      </c>
      <c r="M1076" s="77">
        <v>0.93220338999999997</v>
      </c>
      <c r="N1076" s="77">
        <v>4.4943820000000002E-2</v>
      </c>
      <c r="O1076" s="77" t="s">
        <v>11</v>
      </c>
      <c r="P1076" s="77">
        <v>5.7692309999999997E-2</v>
      </c>
      <c r="Q1076" s="77">
        <v>0</v>
      </c>
      <c r="R1076" s="77">
        <v>0.15714286</v>
      </c>
      <c r="S1076" s="77">
        <v>0.14765495000000001</v>
      </c>
      <c r="T1076" s="77">
        <v>0.84848484999999996</v>
      </c>
      <c r="U1076" s="77" t="s">
        <v>1146</v>
      </c>
      <c r="V1076" s="10">
        <v>1</v>
      </c>
      <c r="W1076" s="85">
        <v>0.98717949000000005</v>
      </c>
      <c r="X1076" s="81">
        <v>34.687800000000003</v>
      </c>
      <c r="Y1076" s="81">
        <v>0</v>
      </c>
      <c r="Z1076" s="10" t="s">
        <v>114</v>
      </c>
      <c r="AA1076" s="10" t="s">
        <v>36</v>
      </c>
      <c r="AB1076" s="74">
        <v>0</v>
      </c>
      <c r="AC1076" s="10">
        <v>1</v>
      </c>
      <c r="AD1076" s="10">
        <v>0</v>
      </c>
      <c r="AE1076" s="81">
        <v>52.777625</v>
      </c>
      <c r="AF1076" s="81">
        <v>34.687800000000003</v>
      </c>
      <c r="AG1076" s="81">
        <v>-18.089829999999999</v>
      </c>
      <c r="AH1076" s="10">
        <v>0</v>
      </c>
      <c r="AI1076" s="74">
        <v>0</v>
      </c>
      <c r="AJ1076" s="74">
        <f>Table1[[#This Row],[Improvement Payment Amount]]+Table1[[#This Row],[Incentive Payment Amount]]</f>
        <v>0</v>
      </c>
      <c r="AK1076" s="3">
        <v>0</v>
      </c>
      <c r="AL1076" s="3">
        <v>0</v>
      </c>
      <c r="AM1076" s="3">
        <v>0</v>
      </c>
    </row>
    <row r="1077" spans="1:39" ht="17.100000000000001" customHeight="1" x14ac:dyDescent="0.25">
      <c r="A1077" s="82">
        <v>970000182</v>
      </c>
      <c r="B1077" s="83" t="s">
        <v>565</v>
      </c>
      <c r="C1077" s="10">
        <v>1487750303</v>
      </c>
      <c r="D1077" s="10">
        <v>206190546</v>
      </c>
      <c r="E1077" s="84">
        <v>207</v>
      </c>
      <c r="F1077" s="84">
        <v>0</v>
      </c>
      <c r="G1077" s="84">
        <v>22166</v>
      </c>
      <c r="H1077" s="84">
        <v>22373</v>
      </c>
      <c r="I1077" s="77">
        <v>3.78788E-3</v>
      </c>
      <c r="J1077" s="77">
        <v>2.3809520000000001E-2</v>
      </c>
      <c r="K1077" s="77">
        <v>0</v>
      </c>
      <c r="L1077" s="77">
        <v>1</v>
      </c>
      <c r="M1077" s="77">
        <v>1</v>
      </c>
      <c r="N1077" s="77">
        <v>0</v>
      </c>
      <c r="O1077" s="77" t="s">
        <v>11</v>
      </c>
      <c r="P1077" s="77">
        <v>0</v>
      </c>
      <c r="Q1077" s="77">
        <v>0</v>
      </c>
      <c r="R1077" s="77">
        <v>6.9306930000000003E-2</v>
      </c>
      <c r="S1077" s="77">
        <v>0.18557528000000001</v>
      </c>
      <c r="T1077" s="77">
        <v>0.82608696000000004</v>
      </c>
      <c r="U1077" s="77" t="s">
        <v>1146</v>
      </c>
      <c r="V1077" s="10">
        <v>1</v>
      </c>
      <c r="W1077" s="85">
        <v>0.99312714999999996</v>
      </c>
      <c r="X1077" s="81">
        <v>76.248999999999995</v>
      </c>
      <c r="Y1077" s="81">
        <v>76.248999999999995</v>
      </c>
      <c r="Z1077" s="10" t="s">
        <v>114</v>
      </c>
      <c r="AA1077" s="10">
        <v>3</v>
      </c>
      <c r="AB1077" s="74">
        <v>92728.650848074583</v>
      </c>
      <c r="AC1077" s="10">
        <v>1</v>
      </c>
      <c r="AD1077" s="10">
        <v>1</v>
      </c>
      <c r="AE1077" s="81">
        <v>75.000249999999994</v>
      </c>
      <c r="AF1077" s="81">
        <v>76.248999999999995</v>
      </c>
      <c r="AG1077" s="81">
        <v>1.24875</v>
      </c>
      <c r="AH1077" s="10">
        <v>0</v>
      </c>
      <c r="AI1077" s="74">
        <v>0</v>
      </c>
      <c r="AJ1077" s="74">
        <f>Table1[[#This Row],[Improvement Payment Amount]]+Table1[[#This Row],[Incentive Payment Amount]]</f>
        <v>92728.650848074583</v>
      </c>
      <c r="AK1077" s="3">
        <v>92728.650848074583</v>
      </c>
      <c r="AL1077" s="3">
        <v>0</v>
      </c>
      <c r="AM1077" s="3">
        <v>92728.650848074583</v>
      </c>
    </row>
    <row r="1078" spans="1:39" ht="17.100000000000001" customHeight="1" x14ac:dyDescent="0.25">
      <c r="A1078" s="82">
        <v>970000184</v>
      </c>
      <c r="B1078" s="83" t="s">
        <v>566</v>
      </c>
      <c r="C1078" s="10">
        <v>1528348828</v>
      </c>
      <c r="D1078" s="10">
        <v>206190602</v>
      </c>
      <c r="E1078" s="84">
        <v>1539</v>
      </c>
      <c r="F1078" s="84">
        <v>0</v>
      </c>
      <c r="G1078" s="84">
        <v>15242</v>
      </c>
      <c r="H1078" s="84">
        <v>16781</v>
      </c>
      <c r="I1078" s="77">
        <v>0</v>
      </c>
      <c r="J1078" s="77">
        <v>1.360544E-2</v>
      </c>
      <c r="K1078" s="77">
        <v>0</v>
      </c>
      <c r="L1078" s="77">
        <v>1</v>
      </c>
      <c r="M1078" s="77">
        <v>1</v>
      </c>
      <c r="N1078" s="77">
        <v>0</v>
      </c>
      <c r="O1078" s="77">
        <v>0.15384614999999999</v>
      </c>
      <c r="P1078" s="77">
        <v>0</v>
      </c>
      <c r="Q1078" s="77">
        <v>0</v>
      </c>
      <c r="R1078" s="77">
        <v>4.697987E-2</v>
      </c>
      <c r="S1078" s="77">
        <v>0.1317863</v>
      </c>
      <c r="T1078" s="77">
        <v>0.85714285999999995</v>
      </c>
      <c r="U1078" s="77" t="s">
        <v>1146</v>
      </c>
      <c r="V1078" s="10">
        <v>1</v>
      </c>
      <c r="W1078" s="85">
        <v>0.98571428999999999</v>
      </c>
      <c r="X1078" s="81">
        <v>94.721999999999994</v>
      </c>
      <c r="Y1078" s="81">
        <v>94.721999999999994</v>
      </c>
      <c r="Z1078" s="10" t="s">
        <v>114</v>
      </c>
      <c r="AA1078" s="10">
        <v>3</v>
      </c>
      <c r="AB1078" s="74">
        <v>69551.66897070306</v>
      </c>
      <c r="AC1078" s="10">
        <v>1</v>
      </c>
      <c r="AD1078" s="10">
        <v>1</v>
      </c>
      <c r="AE1078" s="81">
        <v>50.000500000000002</v>
      </c>
      <c r="AF1078" s="81">
        <v>94.721999999999994</v>
      </c>
      <c r="AG1078" s="81">
        <v>44.721499999999999</v>
      </c>
      <c r="AH1078" s="10">
        <v>1</v>
      </c>
      <c r="AI1078" s="74">
        <v>16369.572044626048</v>
      </c>
      <c r="AJ1078" s="74">
        <f>Table1[[#This Row],[Improvement Payment Amount]]+Table1[[#This Row],[Incentive Payment Amount]]</f>
        <v>85921.241015329113</v>
      </c>
      <c r="AK1078" s="3">
        <v>85921.241015329113</v>
      </c>
      <c r="AL1078" s="3">
        <v>0</v>
      </c>
      <c r="AM1078" s="3">
        <v>85921.241015329113</v>
      </c>
    </row>
    <row r="1079" spans="1:39" ht="17.100000000000001" customHeight="1" x14ac:dyDescent="0.25">
      <c r="A1079" s="82">
        <v>970000186</v>
      </c>
      <c r="B1079" s="83" t="s">
        <v>1135</v>
      </c>
      <c r="C1079" s="10">
        <v>1548889140</v>
      </c>
      <c r="D1079" s="10">
        <v>206190612</v>
      </c>
      <c r="E1079" s="84">
        <v>1</v>
      </c>
      <c r="F1079" s="84">
        <v>0</v>
      </c>
      <c r="G1079" s="84">
        <v>9635</v>
      </c>
      <c r="H1079" s="84">
        <v>9636</v>
      </c>
      <c r="I1079" s="77">
        <v>0</v>
      </c>
      <c r="J1079" s="77">
        <v>0</v>
      </c>
      <c r="K1079" s="77" t="s">
        <v>11</v>
      </c>
      <c r="L1079" s="77">
        <v>1</v>
      </c>
      <c r="M1079" s="77">
        <v>0.97849461999999998</v>
      </c>
      <c r="N1079" s="77">
        <v>7.4626900000000001E-3</v>
      </c>
      <c r="O1079" s="77">
        <v>0.37209302</v>
      </c>
      <c r="P1079" s="77">
        <v>1.7857140000000001E-2</v>
      </c>
      <c r="Q1079" s="77">
        <v>2.0833330000000001E-2</v>
      </c>
      <c r="R1079" s="77">
        <v>0.21969696999999999</v>
      </c>
      <c r="S1079" s="77" t="s">
        <v>11</v>
      </c>
      <c r="T1079" s="77" t="s">
        <v>11</v>
      </c>
      <c r="U1079" s="77" t="s">
        <v>1146</v>
      </c>
      <c r="V1079" s="10">
        <v>1</v>
      </c>
      <c r="W1079" s="85">
        <v>0.97333333</v>
      </c>
      <c r="X1079" s="81">
        <v>44.582999999999998</v>
      </c>
      <c r="Y1079" s="81">
        <v>44.582999999999998</v>
      </c>
      <c r="Z1079" s="10" t="s">
        <v>114</v>
      </c>
      <c r="AA1079" s="10">
        <v>1</v>
      </c>
      <c r="AB1079" s="74">
        <v>0</v>
      </c>
      <c r="AC1079" s="10">
        <v>1</v>
      </c>
      <c r="AD1079" s="10">
        <v>1</v>
      </c>
      <c r="AE1079" s="81">
        <v>42.857214286000001</v>
      </c>
      <c r="AF1079" s="81">
        <v>44.582999999999998</v>
      </c>
      <c r="AG1079" s="81">
        <v>1.7257899999999999</v>
      </c>
      <c r="AH1079" s="10">
        <v>0</v>
      </c>
      <c r="AI1079" s="74">
        <v>0</v>
      </c>
      <c r="AJ1079" s="74">
        <f>Table1[[#This Row],[Improvement Payment Amount]]+Table1[[#This Row],[Incentive Payment Amount]]</f>
        <v>0</v>
      </c>
      <c r="AK1079" s="3">
        <v>0</v>
      </c>
      <c r="AL1079" s="3">
        <v>0</v>
      </c>
      <c r="AM1079" s="3">
        <v>0</v>
      </c>
    </row>
    <row r="1080" spans="1:39" ht="17.100000000000001" customHeight="1" x14ac:dyDescent="0.25">
      <c r="A1080" s="82">
        <v>970000188</v>
      </c>
      <c r="B1080" s="83" t="s">
        <v>567</v>
      </c>
      <c r="C1080" s="10">
        <v>1952786931</v>
      </c>
      <c r="D1080" s="10">
        <v>206190645</v>
      </c>
      <c r="E1080" s="84">
        <v>1</v>
      </c>
      <c r="F1080" s="84">
        <v>0</v>
      </c>
      <c r="G1080" s="84">
        <v>18356</v>
      </c>
      <c r="H1080" s="84">
        <v>18357</v>
      </c>
      <c r="I1080" s="77">
        <v>0</v>
      </c>
      <c r="J1080" s="77">
        <v>3.305785E-2</v>
      </c>
      <c r="K1080" s="77">
        <v>3.5294119999999998E-2</v>
      </c>
      <c r="L1080" s="77">
        <v>1</v>
      </c>
      <c r="M1080" s="77">
        <v>1</v>
      </c>
      <c r="N1080" s="77">
        <v>1.657459E-2</v>
      </c>
      <c r="O1080" s="77">
        <v>0.16417909999999999</v>
      </c>
      <c r="P1080" s="77">
        <v>0</v>
      </c>
      <c r="Q1080" s="77">
        <v>0</v>
      </c>
      <c r="R1080" s="77">
        <v>0.11442786000000001</v>
      </c>
      <c r="S1080" s="77">
        <v>0.22634455000000001</v>
      </c>
      <c r="T1080" s="77">
        <v>0.69444444000000005</v>
      </c>
      <c r="U1080" s="77" t="s">
        <v>1146</v>
      </c>
      <c r="V1080" s="10">
        <v>1</v>
      </c>
      <c r="W1080" s="85">
        <v>0.97536946000000002</v>
      </c>
      <c r="X1080" s="81">
        <v>36.664000000000001</v>
      </c>
      <c r="Y1080" s="81">
        <v>36.664000000000001</v>
      </c>
      <c r="Z1080" s="10" t="s">
        <v>114</v>
      </c>
      <c r="AA1080" s="10">
        <v>1</v>
      </c>
      <c r="AB1080" s="74">
        <v>0</v>
      </c>
      <c r="AC1080" s="10">
        <v>1</v>
      </c>
      <c r="AD1080" s="10">
        <v>1</v>
      </c>
      <c r="AE1080" s="81">
        <v>55.555500000000002</v>
      </c>
      <c r="AF1080" s="81">
        <v>36.664000000000001</v>
      </c>
      <c r="AG1080" s="81">
        <v>-18.891500000000001</v>
      </c>
      <c r="AH1080" s="10">
        <v>0</v>
      </c>
      <c r="AI1080" s="74">
        <v>0</v>
      </c>
      <c r="AJ1080" s="74">
        <f>Table1[[#This Row],[Improvement Payment Amount]]+Table1[[#This Row],[Incentive Payment Amount]]</f>
        <v>0</v>
      </c>
      <c r="AK1080" s="3">
        <v>0</v>
      </c>
      <c r="AL1080" s="3">
        <v>0</v>
      </c>
      <c r="AM1080" s="3">
        <v>0</v>
      </c>
    </row>
    <row r="1081" spans="1:39" ht="17.100000000000001" customHeight="1" x14ac:dyDescent="0.25">
      <c r="A1081" s="82">
        <v>970000194</v>
      </c>
      <c r="B1081" s="83" t="s">
        <v>1136</v>
      </c>
      <c r="C1081" s="10">
        <v>1912248972</v>
      </c>
      <c r="D1081" s="10">
        <v>206190713</v>
      </c>
      <c r="E1081" s="84">
        <v>1</v>
      </c>
      <c r="F1081" s="84">
        <v>0</v>
      </c>
      <c r="G1081" s="84">
        <v>19794</v>
      </c>
      <c r="H1081" s="84">
        <v>19795</v>
      </c>
      <c r="I1081" s="77">
        <v>0</v>
      </c>
      <c r="J1081" s="77">
        <v>0</v>
      </c>
      <c r="K1081" s="77">
        <v>7.14286E-3</v>
      </c>
      <c r="L1081" s="77">
        <v>1</v>
      </c>
      <c r="M1081" s="77">
        <v>1</v>
      </c>
      <c r="N1081" s="77">
        <v>5.1813500000000004E-3</v>
      </c>
      <c r="O1081" s="77">
        <v>0.36065574</v>
      </c>
      <c r="P1081" s="77">
        <v>0.11413043</v>
      </c>
      <c r="Q1081" s="77">
        <v>0.10559006</v>
      </c>
      <c r="R1081" s="77">
        <v>0.15384614999999999</v>
      </c>
      <c r="S1081" s="77">
        <v>0.23502440999999999</v>
      </c>
      <c r="T1081" s="77">
        <v>0.78571429000000004</v>
      </c>
      <c r="U1081" s="77" t="s">
        <v>1146</v>
      </c>
      <c r="V1081" s="10">
        <v>1</v>
      </c>
      <c r="W1081" s="85">
        <v>0.99270073000000003</v>
      </c>
      <c r="X1081" s="81">
        <v>41.944000000000003</v>
      </c>
      <c r="Y1081" s="81">
        <v>41.944000000000003</v>
      </c>
      <c r="Z1081" s="10" t="s">
        <v>114</v>
      </c>
      <c r="AA1081" s="10">
        <v>1</v>
      </c>
      <c r="AB1081" s="74">
        <v>0</v>
      </c>
      <c r="AC1081" s="10">
        <v>1</v>
      </c>
      <c r="AD1081" s="10">
        <v>1</v>
      </c>
      <c r="AE1081" s="81">
        <v>49.999749999999999</v>
      </c>
      <c r="AF1081" s="81">
        <v>41.944000000000003</v>
      </c>
      <c r="AG1081" s="81">
        <v>-8.0557499999999997</v>
      </c>
      <c r="AH1081" s="10">
        <v>0</v>
      </c>
      <c r="AI1081" s="74">
        <v>0</v>
      </c>
      <c r="AJ1081" s="74">
        <f>Table1[[#This Row],[Improvement Payment Amount]]+Table1[[#This Row],[Incentive Payment Amount]]</f>
        <v>0</v>
      </c>
      <c r="AK1081" s="3">
        <v>0</v>
      </c>
      <c r="AL1081" s="3">
        <v>0</v>
      </c>
      <c r="AM1081" s="3">
        <v>0</v>
      </c>
    </row>
    <row r="1082" spans="1:39" ht="17.100000000000001" customHeight="1" x14ac:dyDescent="0.25">
      <c r="A1082" s="82" t="s">
        <v>34</v>
      </c>
      <c r="B1082" s="83"/>
      <c r="C1082" s="10"/>
      <c r="D1082" s="10"/>
      <c r="E1082" s="84"/>
      <c r="F1082" s="84"/>
      <c r="G1082" s="84"/>
      <c r="H1082" s="84"/>
      <c r="I1082" s="77"/>
      <c r="J1082" s="77"/>
      <c r="K1082" s="77"/>
      <c r="L1082" s="77"/>
      <c r="M1082" s="77"/>
      <c r="N1082" s="77"/>
      <c r="O1082" s="77"/>
      <c r="P1082" s="77"/>
      <c r="Q1082" s="77"/>
      <c r="R1082" s="77"/>
      <c r="S1082" s="77"/>
      <c r="T1082" s="77"/>
      <c r="U1082" s="77"/>
      <c r="V1082" s="10"/>
      <c r="W1082" s="85"/>
      <c r="X1082" s="81"/>
      <c r="Y1082" s="81"/>
      <c r="Z1082" s="10"/>
      <c r="AA1082" s="10"/>
      <c r="AB1082" s="74">
        <f>SUBTOTAL(109,AB5:AB1081)</f>
        <v>35099999.999999985</v>
      </c>
      <c r="AC1082" s="10"/>
      <c r="AD1082" s="10"/>
      <c r="AE1082" s="81"/>
      <c r="AF1082" s="81"/>
      <c r="AG1082" s="81"/>
      <c r="AH1082" s="10"/>
      <c r="AI1082" s="74">
        <f>SUBTOTAL(109,AI5:AI1081)</f>
        <v>3900000</v>
      </c>
      <c r="AJ1082" s="74">
        <f>SUBTOTAL(109,AJ5:AJ1081)</f>
        <v>38999999.99999997</v>
      </c>
      <c r="AK1082" s="3">
        <v>38999999.999999985</v>
      </c>
      <c r="AL1082" s="3">
        <v>-1001739.7125141834</v>
      </c>
      <c r="AM1082" s="3">
        <v>37998260.287485778</v>
      </c>
    </row>
    <row r="1083" spans="1:39" ht="17.100000000000001" hidden="1" customHeight="1" x14ac:dyDescent="0.25">
      <c r="A1083" s="82"/>
      <c r="B1083" s="83"/>
      <c r="C1083" s="10"/>
      <c r="D1083" s="10"/>
      <c r="E1083" s="84"/>
      <c r="F1083" s="84"/>
      <c r="G1083" s="84"/>
      <c r="H1083" s="84"/>
      <c r="I1083" s="77"/>
      <c r="J1083" s="77"/>
      <c r="K1083" s="77"/>
      <c r="L1083" s="77"/>
      <c r="M1083" s="77"/>
      <c r="N1083" s="77"/>
      <c r="O1083" s="77"/>
      <c r="P1083" s="77"/>
      <c r="Q1083" s="77"/>
      <c r="R1083" s="77"/>
      <c r="S1083" s="77"/>
      <c r="T1083" s="77"/>
      <c r="U1083" s="77"/>
      <c r="V1083" s="10"/>
      <c r="W1083" s="85"/>
      <c r="X1083" s="81"/>
      <c r="Y1083" s="81"/>
      <c r="Z1083" s="10"/>
      <c r="AA1083" s="10"/>
      <c r="AB1083" s="74"/>
      <c r="AC1083" s="10"/>
      <c r="AD1083" s="10"/>
      <c r="AE1083" s="81"/>
      <c r="AF1083" s="81"/>
      <c r="AG1083" s="81"/>
      <c r="AH1083" s="10"/>
      <c r="AI1083" s="74"/>
      <c r="AK1083" s="3"/>
    </row>
    <row r="1084" spans="1:39" ht="17.100000000000001" hidden="1" customHeight="1" x14ac:dyDescent="0.25">
      <c r="A1084" s="82"/>
      <c r="B1084" s="83"/>
      <c r="C1084" s="10"/>
      <c r="D1084" s="10"/>
      <c r="E1084" s="84"/>
      <c r="F1084" s="84"/>
      <c r="G1084" s="84"/>
      <c r="H1084" s="84"/>
      <c r="I1084" s="77"/>
      <c r="J1084" s="77"/>
      <c r="K1084" s="77"/>
      <c r="L1084" s="77"/>
      <c r="M1084" s="77"/>
      <c r="N1084" s="77"/>
      <c r="O1084" s="77"/>
      <c r="P1084" s="77"/>
      <c r="Q1084" s="77"/>
      <c r="R1084" s="77"/>
      <c r="S1084" s="77"/>
      <c r="T1084" s="77"/>
      <c r="U1084" s="77"/>
      <c r="V1084" s="10"/>
      <c r="W1084" s="85"/>
      <c r="X1084" s="81"/>
      <c r="Y1084" s="81"/>
      <c r="Z1084" s="10"/>
      <c r="AA1084" s="10"/>
      <c r="AB1084" s="74"/>
      <c r="AC1084" s="10"/>
      <c r="AD1084" s="10"/>
      <c r="AE1084" s="81"/>
      <c r="AF1084" s="81"/>
      <c r="AG1084" s="81"/>
      <c r="AH1084" s="10"/>
      <c r="AI1084" s="74"/>
      <c r="AJ1084" s="6"/>
      <c r="AK1084" s="3"/>
    </row>
    <row r="1085" spans="1:39" ht="17.100000000000001" hidden="1" customHeight="1" x14ac:dyDescent="0.25">
      <c r="A1085" s="82"/>
      <c r="B1085" s="83"/>
      <c r="C1085" s="10"/>
      <c r="D1085" s="10"/>
      <c r="E1085" s="84"/>
      <c r="F1085" s="84"/>
      <c r="G1085" s="84"/>
      <c r="H1085" s="84"/>
      <c r="I1085" s="77"/>
      <c r="J1085" s="77"/>
      <c r="K1085" s="77"/>
      <c r="L1085" s="77"/>
      <c r="M1085" s="77"/>
      <c r="N1085" s="77"/>
      <c r="O1085" s="77"/>
      <c r="P1085" s="77"/>
      <c r="Q1085" s="77"/>
      <c r="R1085" s="77"/>
      <c r="S1085" s="77"/>
      <c r="T1085" s="77"/>
      <c r="U1085" s="77"/>
      <c r="V1085" s="10"/>
      <c r="W1085" s="85"/>
      <c r="X1085" s="81"/>
      <c r="Y1085" s="81"/>
      <c r="Z1085" s="10"/>
      <c r="AA1085" s="10"/>
      <c r="AB1085" s="74"/>
      <c r="AC1085" s="10"/>
      <c r="AD1085" s="10"/>
      <c r="AE1085" s="81"/>
      <c r="AF1085" s="81"/>
      <c r="AG1085" s="81"/>
      <c r="AH1085" s="10"/>
      <c r="AI1085" s="74"/>
      <c r="AJ1085" s="6"/>
      <c r="AK1085" s="3"/>
    </row>
    <row r="1086" spans="1:39" ht="17.100000000000001" hidden="1" customHeight="1" x14ac:dyDescent="0.25">
      <c r="A1086" s="82"/>
      <c r="B1086" s="83"/>
      <c r="C1086" s="10"/>
      <c r="D1086" s="10"/>
      <c r="E1086" s="84"/>
      <c r="F1086" s="84"/>
      <c r="G1086" s="84"/>
      <c r="H1086" s="84"/>
      <c r="I1086" s="77"/>
      <c r="J1086" s="77"/>
      <c r="K1086" s="77"/>
      <c r="L1086" s="77"/>
      <c r="M1086" s="77"/>
      <c r="N1086" s="77"/>
      <c r="O1086" s="77"/>
      <c r="P1086" s="77"/>
      <c r="Q1086" s="77"/>
      <c r="R1086" s="77"/>
      <c r="S1086" s="77"/>
      <c r="T1086" s="77"/>
      <c r="U1086" s="77"/>
      <c r="V1086" s="10"/>
      <c r="W1086" s="85"/>
      <c r="X1086" s="81"/>
      <c r="Y1086" s="81"/>
      <c r="Z1086" s="10"/>
      <c r="AA1086" s="10"/>
      <c r="AB1086" s="74"/>
      <c r="AC1086" s="10"/>
      <c r="AD1086" s="10"/>
      <c r="AE1086" s="81"/>
      <c r="AF1086" s="81"/>
      <c r="AG1086" s="81"/>
      <c r="AH1086" s="10"/>
      <c r="AI1086" s="74"/>
      <c r="AK1086" s="3"/>
    </row>
    <row r="1087" spans="1:39" ht="17.100000000000001" hidden="1" customHeight="1" x14ac:dyDescent="0.25">
      <c r="A1087" s="82"/>
      <c r="B1087" s="83"/>
      <c r="C1087" s="10"/>
      <c r="D1087" s="10"/>
      <c r="E1087" s="84"/>
      <c r="F1087" s="84"/>
      <c r="G1087" s="84"/>
      <c r="H1087" s="84"/>
      <c r="I1087" s="77"/>
      <c r="J1087" s="77"/>
      <c r="K1087" s="77"/>
      <c r="L1087" s="77"/>
      <c r="M1087" s="77"/>
      <c r="N1087" s="77"/>
      <c r="O1087" s="77"/>
      <c r="P1087" s="77"/>
      <c r="Q1087" s="77"/>
      <c r="R1087" s="77"/>
      <c r="S1087" s="77"/>
      <c r="T1087" s="77"/>
      <c r="U1087" s="77"/>
      <c r="V1087" s="10"/>
      <c r="W1087" s="85"/>
      <c r="X1087" s="81"/>
      <c r="Y1087" s="81"/>
      <c r="Z1087" s="10"/>
      <c r="AA1087" s="10"/>
      <c r="AB1087" s="74"/>
      <c r="AC1087" s="10"/>
      <c r="AD1087" s="10"/>
      <c r="AE1087" s="81"/>
      <c r="AF1087" s="81"/>
      <c r="AG1087" s="81"/>
      <c r="AH1087" s="10"/>
      <c r="AI1087" s="74"/>
      <c r="AK1087" s="3"/>
    </row>
    <row r="1089" ht="15" hidden="1" customHeight="1" x14ac:dyDescent="0.25"/>
    <row r="2167" spans="36:36" hidden="1" x14ac:dyDescent="0.25">
      <c r="AJ2167" s="6"/>
    </row>
    <row r="2168" spans="36:36" hidden="1" x14ac:dyDescent="0.25">
      <c r="AJ2168" s="6"/>
    </row>
    <row r="3250" spans="36:36" hidden="1" x14ac:dyDescent="0.25">
      <c r="AJ3250" s="6"/>
    </row>
    <row r="3251" spans="36:36" hidden="1" x14ac:dyDescent="0.25">
      <c r="AJ3251" s="6"/>
    </row>
    <row r="4333" spans="36:36" hidden="1" x14ac:dyDescent="0.25">
      <c r="AJ4333" s="6"/>
    </row>
    <row r="4334" spans="36:36" hidden="1" x14ac:dyDescent="0.25">
      <c r="AJ4334" s="6"/>
    </row>
    <row r="5416" spans="36:36" hidden="1" x14ac:dyDescent="0.25">
      <c r="AJ5416" s="6"/>
    </row>
    <row r="5417" spans="36:36" hidden="1" x14ac:dyDescent="0.25">
      <c r="AJ5417" s="6"/>
    </row>
    <row r="6499" spans="36:36" hidden="1" x14ac:dyDescent="0.25">
      <c r="AJ6499" s="6"/>
    </row>
    <row r="6500" spans="36:36" hidden="1" x14ac:dyDescent="0.25">
      <c r="AJ6500" s="6"/>
    </row>
    <row r="7582" spans="36:36" hidden="1" x14ac:dyDescent="0.25">
      <c r="AJ7582" s="6"/>
    </row>
    <row r="7583" spans="36:36" hidden="1" x14ac:dyDescent="0.25">
      <c r="AJ7583" s="6"/>
    </row>
    <row r="8665" spans="36:36" hidden="1" x14ac:dyDescent="0.25">
      <c r="AJ8665" s="6"/>
    </row>
    <row r="8666" spans="36:36" hidden="1" x14ac:dyDescent="0.25">
      <c r="AJ8666" s="6"/>
    </row>
    <row r="9748" spans="36:36" hidden="1" x14ac:dyDescent="0.25">
      <c r="AJ9748" s="6"/>
    </row>
    <row r="9749" spans="36:36" hidden="1" x14ac:dyDescent="0.25">
      <c r="AJ9749" s="6"/>
    </row>
    <row r="10831" spans="36:36" hidden="1" x14ac:dyDescent="0.25">
      <c r="AJ10831" s="6"/>
    </row>
    <row r="10832" spans="36:36" hidden="1" x14ac:dyDescent="0.25">
      <c r="AJ10832" s="6"/>
    </row>
    <row r="11914" spans="36:36" hidden="1" x14ac:dyDescent="0.25">
      <c r="AJ11914" s="6"/>
    </row>
    <row r="11915" spans="36:36" hidden="1" x14ac:dyDescent="0.25">
      <c r="AJ11915" s="6"/>
    </row>
    <row r="12997" spans="36:36" hidden="1" x14ac:dyDescent="0.25">
      <c r="AJ12997" s="6"/>
    </row>
    <row r="12998" spans="36:36" hidden="1" x14ac:dyDescent="0.25">
      <c r="AJ12998" s="6"/>
    </row>
    <row r="14080" spans="36:36" hidden="1" x14ac:dyDescent="0.25">
      <c r="AJ14080" s="6"/>
    </row>
    <row r="14081" spans="36:36" hidden="1" x14ac:dyDescent="0.25">
      <c r="AJ14081" s="6"/>
    </row>
    <row r="15163" spans="36:36" hidden="1" x14ac:dyDescent="0.25">
      <c r="AJ15163" s="6"/>
    </row>
    <row r="15164" spans="36:36" hidden="1" x14ac:dyDescent="0.25">
      <c r="AJ15164" s="6"/>
    </row>
    <row r="16246" spans="36:36" hidden="1" x14ac:dyDescent="0.25">
      <c r="AJ16246" s="6"/>
    </row>
    <row r="16247" spans="36:36" hidden="1" x14ac:dyDescent="0.25">
      <c r="AJ16247" s="6"/>
    </row>
    <row r="17329" spans="36:36" hidden="1" x14ac:dyDescent="0.25">
      <c r="AJ17329" s="6"/>
    </row>
    <row r="17330" spans="36:36" hidden="1" x14ac:dyDescent="0.25">
      <c r="AJ17330" s="6"/>
    </row>
    <row r="18412" spans="36:36" hidden="1" x14ac:dyDescent="0.25">
      <c r="AJ18412" s="6"/>
    </row>
    <row r="18413" spans="36:36" hidden="1" x14ac:dyDescent="0.25">
      <c r="AJ18413" s="6"/>
    </row>
    <row r="19495" spans="36:36" hidden="1" x14ac:dyDescent="0.25">
      <c r="AJ19495" s="6"/>
    </row>
    <row r="19496" spans="36:36" hidden="1" x14ac:dyDescent="0.25">
      <c r="AJ19496" s="6"/>
    </row>
    <row r="20578" spans="36:36" hidden="1" x14ac:dyDescent="0.25">
      <c r="AJ20578" s="6"/>
    </row>
    <row r="20579" spans="36:36" hidden="1" x14ac:dyDescent="0.25">
      <c r="AJ20579" s="6"/>
    </row>
    <row r="21661" spans="36:36" hidden="1" x14ac:dyDescent="0.25">
      <c r="AJ21661" s="6"/>
    </row>
    <row r="21662" spans="36:36" hidden="1" x14ac:dyDescent="0.25">
      <c r="AJ21662" s="6"/>
    </row>
    <row r="22744" spans="36:36" hidden="1" x14ac:dyDescent="0.25">
      <c r="AJ22744" s="6"/>
    </row>
    <row r="22745" spans="36:36" hidden="1" x14ac:dyDescent="0.25">
      <c r="AJ22745" s="6"/>
    </row>
    <row r="23827" spans="36:36" hidden="1" x14ac:dyDescent="0.25">
      <c r="AJ23827" s="6"/>
    </row>
    <row r="23828" spans="36:36" hidden="1" x14ac:dyDescent="0.25">
      <c r="AJ23828" s="6"/>
    </row>
    <row r="24910" spans="36:36" hidden="1" x14ac:dyDescent="0.25">
      <c r="AJ24910" s="6"/>
    </row>
    <row r="24911" spans="36:36" hidden="1" x14ac:dyDescent="0.25">
      <c r="AJ24911" s="6"/>
    </row>
    <row r="25993" spans="36:36" hidden="1" x14ac:dyDescent="0.25">
      <c r="AJ25993" s="6"/>
    </row>
    <row r="25994" spans="36:36" hidden="1" x14ac:dyDescent="0.25">
      <c r="AJ25994" s="6"/>
    </row>
    <row r="27076" spans="36:36" hidden="1" x14ac:dyDescent="0.25">
      <c r="AJ27076" s="6"/>
    </row>
    <row r="27077" spans="36:36" hidden="1" x14ac:dyDescent="0.25">
      <c r="AJ27077" s="6"/>
    </row>
    <row r="28159" spans="36:36" hidden="1" x14ac:dyDescent="0.25">
      <c r="AJ28159" s="6"/>
    </row>
    <row r="28160" spans="36:36" hidden="1" x14ac:dyDescent="0.25">
      <c r="AJ28160" s="6"/>
    </row>
    <row r="29242" spans="36:36" hidden="1" x14ac:dyDescent="0.25">
      <c r="AJ29242" s="6"/>
    </row>
    <row r="29243" spans="36:36" hidden="1" x14ac:dyDescent="0.25">
      <c r="AJ29243" s="6"/>
    </row>
    <row r="30325" spans="36:36" hidden="1" x14ac:dyDescent="0.25">
      <c r="AJ30325" s="6"/>
    </row>
    <row r="30326" spans="36:36" hidden="1" x14ac:dyDescent="0.25">
      <c r="AJ30326" s="6"/>
    </row>
    <row r="31408" spans="36:36" hidden="1" x14ac:dyDescent="0.25">
      <c r="AJ31408" s="6"/>
    </row>
    <row r="31409" spans="36:36" hidden="1" x14ac:dyDescent="0.25">
      <c r="AJ31409" s="6"/>
    </row>
    <row r="32491" spans="36:36" hidden="1" x14ac:dyDescent="0.25">
      <c r="AJ32491" s="6"/>
    </row>
    <row r="32492" spans="36:36" hidden="1" x14ac:dyDescent="0.25">
      <c r="AJ32492" s="6"/>
    </row>
    <row r="33574" spans="36:36" hidden="1" x14ac:dyDescent="0.25">
      <c r="AJ33574" s="6"/>
    </row>
    <row r="33575" spans="36:36" hidden="1" x14ac:dyDescent="0.25">
      <c r="AJ33575" s="6"/>
    </row>
    <row r="34657" spans="36:36" hidden="1" x14ac:dyDescent="0.25">
      <c r="AJ34657" s="6"/>
    </row>
    <row r="34658" spans="36:36" hidden="1" x14ac:dyDescent="0.25">
      <c r="AJ34658" s="6"/>
    </row>
    <row r="35740" spans="36:36" hidden="1" x14ac:dyDescent="0.25">
      <c r="AJ35740" s="6"/>
    </row>
    <row r="35741" spans="36:36" hidden="1" x14ac:dyDescent="0.25">
      <c r="AJ35741" s="6"/>
    </row>
    <row r="36823" spans="36:36" hidden="1" x14ac:dyDescent="0.25">
      <c r="AJ36823" s="6"/>
    </row>
    <row r="36824" spans="36:36" hidden="1" x14ac:dyDescent="0.25">
      <c r="AJ36824" s="6"/>
    </row>
    <row r="37906" spans="36:36" hidden="1" x14ac:dyDescent="0.25">
      <c r="AJ37906" s="6"/>
    </row>
    <row r="37907" spans="36:36" hidden="1" x14ac:dyDescent="0.25">
      <c r="AJ37907" s="6"/>
    </row>
    <row r="38989" spans="36:36" hidden="1" x14ac:dyDescent="0.25">
      <c r="AJ38989" s="6"/>
    </row>
    <row r="38990" spans="36:36" hidden="1" x14ac:dyDescent="0.25">
      <c r="AJ38990" s="6"/>
    </row>
    <row r="40072" spans="36:36" hidden="1" x14ac:dyDescent="0.25">
      <c r="AJ40072" s="6"/>
    </row>
    <row r="40073" spans="36:36" hidden="1" x14ac:dyDescent="0.25">
      <c r="AJ40073" s="6"/>
    </row>
    <row r="41155" spans="36:36" hidden="1" x14ac:dyDescent="0.25">
      <c r="AJ41155" s="6"/>
    </row>
    <row r="41156" spans="36:36" hidden="1" x14ac:dyDescent="0.25">
      <c r="AJ41156" s="6"/>
    </row>
    <row r="42238" spans="36:36" hidden="1" x14ac:dyDescent="0.25">
      <c r="AJ42238" s="6"/>
    </row>
    <row r="42239" spans="36:36" hidden="1" x14ac:dyDescent="0.25">
      <c r="AJ42239" s="6"/>
    </row>
    <row r="43321" spans="36:36" hidden="1" x14ac:dyDescent="0.25">
      <c r="AJ43321" s="6"/>
    </row>
    <row r="43322" spans="36:36" hidden="1" x14ac:dyDescent="0.25">
      <c r="AJ43322" s="6"/>
    </row>
    <row r="44404" spans="36:36" hidden="1" x14ac:dyDescent="0.25">
      <c r="AJ44404" s="6"/>
    </row>
    <row r="44405" spans="36:36" hidden="1" x14ac:dyDescent="0.25">
      <c r="AJ44405" s="6"/>
    </row>
    <row r="45487" spans="36:36" hidden="1" x14ac:dyDescent="0.25">
      <c r="AJ45487" s="6"/>
    </row>
    <row r="45488" spans="36:36" hidden="1" x14ac:dyDescent="0.25">
      <c r="AJ45488" s="6"/>
    </row>
    <row r="46570" spans="36:36" hidden="1" x14ac:dyDescent="0.25">
      <c r="AJ46570" s="6"/>
    </row>
    <row r="46571" spans="36:36" hidden="1" x14ac:dyDescent="0.25">
      <c r="AJ46571" s="6"/>
    </row>
    <row r="47653" spans="36:36" hidden="1" x14ac:dyDescent="0.25">
      <c r="AJ47653" s="6"/>
    </row>
    <row r="47654" spans="36:36" hidden="1" x14ac:dyDescent="0.25">
      <c r="AJ47654" s="6"/>
    </row>
    <row r="48736" spans="36:36" hidden="1" x14ac:dyDescent="0.25">
      <c r="AJ48736" s="6"/>
    </row>
    <row r="48737" spans="36:36" hidden="1" x14ac:dyDescent="0.25">
      <c r="AJ48737" s="6"/>
    </row>
    <row r="49819" spans="36:36" hidden="1" x14ac:dyDescent="0.25">
      <c r="AJ49819" s="6"/>
    </row>
    <row r="49820" spans="36:36" hidden="1" x14ac:dyDescent="0.25">
      <c r="AJ49820" s="6"/>
    </row>
    <row r="50902" spans="36:36" hidden="1" x14ac:dyDescent="0.25">
      <c r="AJ50902" s="6"/>
    </row>
    <row r="50903" spans="36:36" hidden="1" x14ac:dyDescent="0.25">
      <c r="AJ50903" s="6"/>
    </row>
    <row r="51985" spans="36:36" hidden="1" x14ac:dyDescent="0.25">
      <c r="AJ51985" s="6"/>
    </row>
    <row r="51986" spans="36:36" hidden="1" x14ac:dyDescent="0.25">
      <c r="AJ51986" s="6"/>
    </row>
    <row r="53068" spans="36:36" hidden="1" x14ac:dyDescent="0.25">
      <c r="AJ53068" s="6"/>
    </row>
    <row r="53069" spans="36:36" hidden="1" x14ac:dyDescent="0.25">
      <c r="AJ53069" s="6"/>
    </row>
    <row r="54151" spans="36:36" hidden="1" x14ac:dyDescent="0.25">
      <c r="AJ54151" s="6"/>
    </row>
    <row r="54152" spans="36:36" hidden="1" x14ac:dyDescent="0.25">
      <c r="AJ54152" s="6"/>
    </row>
    <row r="55234" spans="36:36" hidden="1" x14ac:dyDescent="0.25">
      <c r="AJ55234" s="6"/>
    </row>
    <row r="55235" spans="36:36" hidden="1" x14ac:dyDescent="0.25">
      <c r="AJ55235" s="6"/>
    </row>
    <row r="56317" spans="36:36" hidden="1" x14ac:dyDescent="0.25">
      <c r="AJ56317" s="6"/>
    </row>
    <row r="56318" spans="36:36" hidden="1" x14ac:dyDescent="0.25">
      <c r="AJ56318" s="6"/>
    </row>
    <row r="57400" spans="36:36" hidden="1" x14ac:dyDescent="0.25">
      <c r="AJ57400" s="6"/>
    </row>
    <row r="57401" spans="36:36" hidden="1" x14ac:dyDescent="0.25">
      <c r="AJ57401" s="6"/>
    </row>
    <row r="58483" spans="36:36" hidden="1" x14ac:dyDescent="0.25">
      <c r="AJ58483" s="6"/>
    </row>
    <row r="58484" spans="36:36" hidden="1" x14ac:dyDescent="0.25">
      <c r="AJ58484" s="6"/>
    </row>
    <row r="59566" spans="36:36" hidden="1" x14ac:dyDescent="0.25">
      <c r="AJ59566" s="6"/>
    </row>
    <row r="59567" spans="36:36" hidden="1" x14ac:dyDescent="0.25">
      <c r="AJ59567" s="6"/>
    </row>
    <row r="60649" spans="36:36" hidden="1" x14ac:dyDescent="0.25">
      <c r="AJ60649" s="6"/>
    </row>
    <row r="60650" spans="36:36" hidden="1" x14ac:dyDescent="0.25">
      <c r="AJ60650" s="6"/>
    </row>
    <row r="61732" spans="36:36" hidden="1" x14ac:dyDescent="0.25">
      <c r="AJ61732" s="6"/>
    </row>
    <row r="61733" spans="36:36" hidden="1" x14ac:dyDescent="0.25">
      <c r="AJ61733" s="6"/>
    </row>
    <row r="62815" spans="36:36" hidden="1" x14ac:dyDescent="0.25">
      <c r="AJ62815" s="6"/>
    </row>
    <row r="62816" spans="36:36" hidden="1" x14ac:dyDescent="0.25">
      <c r="AJ62816" s="6"/>
    </row>
    <row r="63898" spans="36:36" hidden="1" x14ac:dyDescent="0.25">
      <c r="AJ63898" s="6"/>
    </row>
    <row r="63899" spans="36:36" hidden="1" x14ac:dyDescent="0.25">
      <c r="AJ63899" s="6"/>
    </row>
    <row r="64981" spans="36:36" hidden="1" x14ac:dyDescent="0.25">
      <c r="AJ64981" s="6"/>
    </row>
    <row r="64982" spans="36:36" hidden="1" x14ac:dyDescent="0.25">
      <c r="AJ64982" s="6"/>
    </row>
    <row r="66064" spans="36:36" hidden="1" x14ac:dyDescent="0.25">
      <c r="AJ66064" s="6"/>
    </row>
    <row r="66065" spans="36:36" hidden="1" x14ac:dyDescent="0.25">
      <c r="AJ66065" s="6"/>
    </row>
    <row r="67147" spans="36:36" hidden="1" x14ac:dyDescent="0.25">
      <c r="AJ67147" s="6"/>
    </row>
    <row r="67148" spans="36:36" hidden="1" x14ac:dyDescent="0.25">
      <c r="AJ67148" s="6"/>
    </row>
    <row r="68230" spans="36:36" hidden="1" x14ac:dyDescent="0.25">
      <c r="AJ68230" s="6"/>
    </row>
    <row r="68231" spans="36:36" hidden="1" x14ac:dyDescent="0.25">
      <c r="AJ68231" s="6"/>
    </row>
    <row r="69313" spans="36:36" hidden="1" x14ac:dyDescent="0.25">
      <c r="AJ69313" s="6"/>
    </row>
    <row r="69314" spans="36:36" hidden="1" x14ac:dyDescent="0.25">
      <c r="AJ69314" s="6"/>
    </row>
    <row r="70396" spans="36:36" hidden="1" x14ac:dyDescent="0.25">
      <c r="AJ70396" s="6"/>
    </row>
    <row r="70397" spans="36:36" hidden="1" x14ac:dyDescent="0.25">
      <c r="AJ70397" s="6"/>
    </row>
    <row r="71479" spans="36:36" hidden="1" x14ac:dyDescent="0.25">
      <c r="AJ71479" s="6"/>
    </row>
    <row r="71480" spans="36:36" hidden="1" x14ac:dyDescent="0.25">
      <c r="AJ71480" s="6"/>
    </row>
    <row r="72562" spans="36:36" hidden="1" x14ac:dyDescent="0.25">
      <c r="AJ72562" s="6"/>
    </row>
    <row r="72563" spans="36:36" hidden="1" x14ac:dyDescent="0.25">
      <c r="AJ72563" s="6"/>
    </row>
    <row r="73645" spans="36:36" hidden="1" x14ac:dyDescent="0.25">
      <c r="AJ73645" s="6"/>
    </row>
    <row r="73646" spans="36:36" hidden="1" x14ac:dyDescent="0.25">
      <c r="AJ73646" s="6"/>
    </row>
    <row r="74728" spans="36:36" hidden="1" x14ac:dyDescent="0.25">
      <c r="AJ74728" s="6"/>
    </row>
    <row r="74729" spans="36:36" hidden="1" x14ac:dyDescent="0.25">
      <c r="AJ74729" s="6"/>
    </row>
    <row r="75811" spans="36:36" hidden="1" x14ac:dyDescent="0.25">
      <c r="AJ75811" s="6"/>
    </row>
    <row r="75812" spans="36:36" hidden="1" x14ac:dyDescent="0.25">
      <c r="AJ75812" s="6"/>
    </row>
    <row r="76894" spans="36:36" hidden="1" x14ac:dyDescent="0.25">
      <c r="AJ76894" s="6"/>
    </row>
    <row r="76895" spans="36:36" hidden="1" x14ac:dyDescent="0.25">
      <c r="AJ76895" s="6"/>
    </row>
    <row r="77977" spans="36:36" hidden="1" x14ac:dyDescent="0.25">
      <c r="AJ77977" s="6"/>
    </row>
    <row r="77978" spans="36:36" hidden="1" x14ac:dyDescent="0.25">
      <c r="AJ77978" s="6"/>
    </row>
    <row r="79060" spans="36:36" hidden="1" x14ac:dyDescent="0.25">
      <c r="AJ79060" s="6"/>
    </row>
    <row r="79061" spans="36:36" hidden="1" x14ac:dyDescent="0.25">
      <c r="AJ79061" s="6"/>
    </row>
    <row r="80143" spans="36:36" hidden="1" x14ac:dyDescent="0.25">
      <c r="AJ80143" s="6"/>
    </row>
    <row r="80144" spans="36:36" hidden="1" x14ac:dyDescent="0.25">
      <c r="AJ80144" s="6"/>
    </row>
    <row r="81226" spans="36:36" hidden="1" x14ac:dyDescent="0.25">
      <c r="AJ81226" s="6"/>
    </row>
    <row r="81227" spans="36:36" hidden="1" x14ac:dyDescent="0.25">
      <c r="AJ81227" s="6"/>
    </row>
    <row r="82309" spans="36:36" hidden="1" x14ac:dyDescent="0.25">
      <c r="AJ82309" s="6"/>
    </row>
    <row r="82310" spans="36:36" hidden="1" x14ac:dyDescent="0.25">
      <c r="AJ82310" s="6"/>
    </row>
    <row r="83392" spans="36:36" hidden="1" x14ac:dyDescent="0.25">
      <c r="AJ83392" s="6"/>
    </row>
    <row r="83393" spans="36:36" hidden="1" x14ac:dyDescent="0.25">
      <c r="AJ83393" s="6"/>
    </row>
    <row r="84475" spans="36:36" hidden="1" x14ac:dyDescent="0.25">
      <c r="AJ84475" s="6"/>
    </row>
    <row r="84476" spans="36:36" hidden="1" x14ac:dyDescent="0.25">
      <c r="AJ84476" s="6"/>
    </row>
    <row r="85558" spans="36:36" hidden="1" x14ac:dyDescent="0.25">
      <c r="AJ85558" s="6"/>
    </row>
    <row r="85559" spans="36:36" hidden="1" x14ac:dyDescent="0.25">
      <c r="AJ85559" s="6"/>
    </row>
    <row r="86641" spans="36:36" hidden="1" x14ac:dyDescent="0.25">
      <c r="AJ86641" s="6"/>
    </row>
    <row r="86642" spans="36:36" hidden="1" x14ac:dyDescent="0.25">
      <c r="AJ86642" s="6"/>
    </row>
    <row r="87724" spans="36:36" hidden="1" x14ac:dyDescent="0.25">
      <c r="AJ87724" s="6"/>
    </row>
    <row r="87725" spans="36:36" hidden="1" x14ac:dyDescent="0.25">
      <c r="AJ87725" s="6"/>
    </row>
    <row r="88807" spans="36:36" hidden="1" x14ac:dyDescent="0.25">
      <c r="AJ88807" s="6"/>
    </row>
    <row r="88808" spans="36:36" hidden="1" x14ac:dyDescent="0.25">
      <c r="AJ88808" s="6"/>
    </row>
    <row r="89890" spans="36:36" hidden="1" x14ac:dyDescent="0.25">
      <c r="AJ89890" s="6"/>
    </row>
    <row r="89891" spans="36:36" hidden="1" x14ac:dyDescent="0.25">
      <c r="AJ89891" s="6"/>
    </row>
    <row r="90973" spans="36:36" hidden="1" x14ac:dyDescent="0.25">
      <c r="AJ90973" s="6"/>
    </row>
    <row r="90974" spans="36:36" hidden="1" x14ac:dyDescent="0.25">
      <c r="AJ90974" s="6"/>
    </row>
    <row r="92056" spans="36:36" hidden="1" x14ac:dyDescent="0.25">
      <c r="AJ92056" s="6"/>
    </row>
    <row r="92057" spans="36:36" hidden="1" x14ac:dyDescent="0.25">
      <c r="AJ92057" s="6"/>
    </row>
    <row r="93139" spans="36:36" hidden="1" x14ac:dyDescent="0.25">
      <c r="AJ93139" s="6"/>
    </row>
    <row r="93140" spans="36:36" hidden="1" x14ac:dyDescent="0.25">
      <c r="AJ93140" s="6"/>
    </row>
    <row r="94222" spans="36:36" hidden="1" x14ac:dyDescent="0.25">
      <c r="AJ94222" s="6"/>
    </row>
    <row r="94223" spans="36:36" hidden="1" x14ac:dyDescent="0.25">
      <c r="AJ94223" s="6"/>
    </row>
    <row r="95305" spans="36:36" hidden="1" x14ac:dyDescent="0.25">
      <c r="AJ95305" s="6"/>
    </row>
    <row r="95306" spans="36:36" hidden="1" x14ac:dyDescent="0.25">
      <c r="AJ95306" s="6"/>
    </row>
    <row r="96388" spans="36:36" hidden="1" x14ac:dyDescent="0.25">
      <c r="AJ96388" s="6"/>
    </row>
    <row r="96389" spans="36:36" hidden="1" x14ac:dyDescent="0.25">
      <c r="AJ96389" s="6"/>
    </row>
    <row r="97471" spans="36:36" hidden="1" x14ac:dyDescent="0.25">
      <c r="AJ97471" s="6"/>
    </row>
    <row r="97472" spans="36:36" hidden="1" x14ac:dyDescent="0.25">
      <c r="AJ97472" s="6"/>
    </row>
    <row r="98554" spans="36:36" hidden="1" x14ac:dyDescent="0.25">
      <c r="AJ98554" s="6"/>
    </row>
    <row r="98555" spans="36:36" hidden="1" x14ac:dyDescent="0.25">
      <c r="AJ98555" s="6"/>
    </row>
    <row r="99637" spans="36:36" hidden="1" x14ac:dyDescent="0.25">
      <c r="AJ99637" s="6"/>
    </row>
    <row r="99638" spans="36:36" hidden="1" x14ac:dyDescent="0.25">
      <c r="AJ99638" s="6"/>
    </row>
    <row r="100720" spans="36:36" hidden="1" x14ac:dyDescent="0.25">
      <c r="AJ100720" s="6"/>
    </row>
    <row r="100721" spans="36:36" hidden="1" x14ac:dyDescent="0.25">
      <c r="AJ100721" s="6"/>
    </row>
    <row r="101803" spans="36:36" hidden="1" x14ac:dyDescent="0.25">
      <c r="AJ101803" s="6"/>
    </row>
    <row r="101804" spans="36:36" hidden="1" x14ac:dyDescent="0.25">
      <c r="AJ101804" s="6"/>
    </row>
    <row r="102886" spans="36:36" hidden="1" x14ac:dyDescent="0.25">
      <c r="AJ102886" s="6"/>
    </row>
    <row r="102887" spans="36:36" hidden="1" x14ac:dyDescent="0.25">
      <c r="AJ102887" s="6"/>
    </row>
    <row r="103969" spans="36:36" hidden="1" x14ac:dyDescent="0.25">
      <c r="AJ103969" s="6"/>
    </row>
    <row r="103970" spans="36:36" hidden="1" x14ac:dyDescent="0.25">
      <c r="AJ103970" s="6"/>
    </row>
    <row r="105052" spans="36:36" hidden="1" x14ac:dyDescent="0.25">
      <c r="AJ105052" s="6"/>
    </row>
    <row r="105053" spans="36:36" hidden="1" x14ac:dyDescent="0.25">
      <c r="AJ105053" s="6"/>
    </row>
    <row r="106135" spans="36:36" hidden="1" x14ac:dyDescent="0.25">
      <c r="AJ106135" s="6"/>
    </row>
    <row r="106136" spans="36:36" hidden="1" x14ac:dyDescent="0.25">
      <c r="AJ106136" s="6"/>
    </row>
    <row r="107218" spans="36:36" hidden="1" x14ac:dyDescent="0.25">
      <c r="AJ107218" s="6"/>
    </row>
    <row r="107219" spans="36:36" hidden="1" x14ac:dyDescent="0.25">
      <c r="AJ107219" s="6"/>
    </row>
    <row r="108301" spans="36:36" hidden="1" x14ac:dyDescent="0.25">
      <c r="AJ108301" s="6"/>
    </row>
    <row r="108302" spans="36:36" hidden="1" x14ac:dyDescent="0.25">
      <c r="AJ108302" s="6"/>
    </row>
    <row r="109384" spans="36:36" hidden="1" x14ac:dyDescent="0.25">
      <c r="AJ109384" s="6"/>
    </row>
    <row r="109385" spans="36:36" hidden="1" x14ac:dyDescent="0.25">
      <c r="AJ109385" s="6"/>
    </row>
    <row r="110467" spans="36:36" hidden="1" x14ac:dyDescent="0.25">
      <c r="AJ110467" s="6"/>
    </row>
    <row r="110468" spans="36:36" hidden="1" x14ac:dyDescent="0.25">
      <c r="AJ110468" s="6"/>
    </row>
    <row r="111550" spans="36:36" hidden="1" x14ac:dyDescent="0.25">
      <c r="AJ111550" s="6"/>
    </row>
    <row r="111551" spans="36:36" hidden="1" x14ac:dyDescent="0.25">
      <c r="AJ111551" s="6"/>
    </row>
    <row r="112633" spans="36:36" hidden="1" x14ac:dyDescent="0.25">
      <c r="AJ112633" s="6"/>
    </row>
    <row r="112634" spans="36:36" hidden="1" x14ac:dyDescent="0.25">
      <c r="AJ112634" s="6"/>
    </row>
    <row r="113716" spans="36:36" hidden="1" x14ac:dyDescent="0.25">
      <c r="AJ113716" s="6"/>
    </row>
    <row r="113717" spans="36:36" hidden="1" x14ac:dyDescent="0.25">
      <c r="AJ113717" s="6"/>
    </row>
    <row r="114799" spans="36:36" hidden="1" x14ac:dyDescent="0.25">
      <c r="AJ114799" s="6"/>
    </row>
    <row r="114800" spans="36:36" hidden="1" x14ac:dyDescent="0.25">
      <c r="AJ114800" s="6"/>
    </row>
    <row r="115882" spans="36:36" hidden="1" x14ac:dyDescent="0.25">
      <c r="AJ115882" s="6"/>
    </row>
    <row r="115883" spans="36:36" hidden="1" x14ac:dyDescent="0.25">
      <c r="AJ115883" s="6"/>
    </row>
    <row r="116965" spans="36:36" hidden="1" x14ac:dyDescent="0.25">
      <c r="AJ116965" s="6"/>
    </row>
    <row r="116966" spans="36:36" hidden="1" x14ac:dyDescent="0.25">
      <c r="AJ116966" s="6"/>
    </row>
    <row r="118048" spans="36:36" hidden="1" x14ac:dyDescent="0.25">
      <c r="AJ118048" s="6"/>
    </row>
    <row r="118049" spans="36:36" hidden="1" x14ac:dyDescent="0.25">
      <c r="AJ118049" s="6"/>
    </row>
    <row r="119131" spans="36:36" hidden="1" x14ac:dyDescent="0.25">
      <c r="AJ119131" s="6"/>
    </row>
    <row r="119132" spans="36:36" hidden="1" x14ac:dyDescent="0.25">
      <c r="AJ119132" s="6"/>
    </row>
    <row r="120214" spans="36:36" hidden="1" x14ac:dyDescent="0.25">
      <c r="AJ120214" s="6"/>
    </row>
    <row r="120215" spans="36:36" hidden="1" x14ac:dyDescent="0.25">
      <c r="AJ120215" s="6"/>
    </row>
    <row r="121297" spans="36:36" hidden="1" x14ac:dyDescent="0.25">
      <c r="AJ121297" s="6"/>
    </row>
    <row r="121298" spans="36:36" hidden="1" x14ac:dyDescent="0.25">
      <c r="AJ121298" s="6"/>
    </row>
    <row r="122380" spans="36:36" hidden="1" x14ac:dyDescent="0.25">
      <c r="AJ122380" s="6"/>
    </row>
    <row r="122381" spans="36:36" hidden="1" x14ac:dyDescent="0.25">
      <c r="AJ122381" s="6"/>
    </row>
    <row r="123463" spans="36:36" hidden="1" x14ac:dyDescent="0.25">
      <c r="AJ123463" s="6"/>
    </row>
    <row r="123464" spans="36:36" hidden="1" x14ac:dyDescent="0.25">
      <c r="AJ123464" s="6"/>
    </row>
    <row r="124546" spans="36:36" hidden="1" x14ac:dyDescent="0.25">
      <c r="AJ124546" s="6"/>
    </row>
    <row r="124547" spans="36:36" hidden="1" x14ac:dyDescent="0.25">
      <c r="AJ124547" s="6"/>
    </row>
    <row r="125629" spans="36:36" hidden="1" x14ac:dyDescent="0.25">
      <c r="AJ125629" s="6"/>
    </row>
    <row r="125630" spans="36:36" hidden="1" x14ac:dyDescent="0.25">
      <c r="AJ125630" s="6"/>
    </row>
    <row r="126712" spans="36:36" hidden="1" x14ac:dyDescent="0.25">
      <c r="AJ126712" s="6"/>
    </row>
    <row r="126713" spans="36:36" hidden="1" x14ac:dyDescent="0.25">
      <c r="AJ126713" s="6"/>
    </row>
    <row r="127795" spans="36:36" hidden="1" x14ac:dyDescent="0.25">
      <c r="AJ127795" s="6"/>
    </row>
    <row r="127796" spans="36:36" hidden="1" x14ac:dyDescent="0.25">
      <c r="AJ127796" s="6"/>
    </row>
    <row r="128878" spans="36:36" hidden="1" x14ac:dyDescent="0.25">
      <c r="AJ128878" s="6"/>
    </row>
    <row r="128879" spans="36:36" hidden="1" x14ac:dyDescent="0.25">
      <c r="AJ128879" s="6"/>
    </row>
    <row r="129961" spans="36:36" hidden="1" x14ac:dyDescent="0.25">
      <c r="AJ129961" s="6"/>
    </row>
    <row r="129962" spans="36:36" hidden="1" x14ac:dyDescent="0.25">
      <c r="AJ129962" s="6"/>
    </row>
    <row r="131044" spans="36:36" hidden="1" x14ac:dyDescent="0.25">
      <c r="AJ131044" s="6"/>
    </row>
    <row r="131045" spans="36:36" hidden="1" x14ac:dyDescent="0.25">
      <c r="AJ131045" s="6"/>
    </row>
    <row r="132127" spans="36:36" hidden="1" x14ac:dyDescent="0.25">
      <c r="AJ132127" s="6"/>
    </row>
    <row r="132128" spans="36:36" hidden="1" x14ac:dyDescent="0.25">
      <c r="AJ132128" s="6"/>
    </row>
    <row r="133210" spans="36:36" hidden="1" x14ac:dyDescent="0.25">
      <c r="AJ133210" s="6"/>
    </row>
    <row r="133211" spans="36:36" hidden="1" x14ac:dyDescent="0.25">
      <c r="AJ133211" s="6"/>
    </row>
    <row r="134293" spans="36:36" hidden="1" x14ac:dyDescent="0.25">
      <c r="AJ134293" s="6"/>
    </row>
    <row r="134294" spans="36:36" hidden="1" x14ac:dyDescent="0.25">
      <c r="AJ134294" s="6"/>
    </row>
    <row r="135376" spans="36:36" hidden="1" x14ac:dyDescent="0.25">
      <c r="AJ135376" s="6"/>
    </row>
    <row r="135377" spans="36:36" hidden="1" x14ac:dyDescent="0.25">
      <c r="AJ135377" s="6"/>
    </row>
    <row r="136459" spans="36:36" hidden="1" x14ac:dyDescent="0.25">
      <c r="AJ136459" s="6"/>
    </row>
    <row r="136460" spans="36:36" hidden="1" x14ac:dyDescent="0.25">
      <c r="AJ136460" s="6"/>
    </row>
    <row r="137542" spans="36:36" hidden="1" x14ac:dyDescent="0.25">
      <c r="AJ137542" s="6"/>
    </row>
    <row r="137543" spans="36:36" hidden="1" x14ac:dyDescent="0.25">
      <c r="AJ137543" s="6"/>
    </row>
    <row r="138625" spans="36:36" hidden="1" x14ac:dyDescent="0.25">
      <c r="AJ138625" s="6"/>
    </row>
    <row r="138626" spans="36:36" hidden="1" x14ac:dyDescent="0.25">
      <c r="AJ138626" s="6"/>
    </row>
    <row r="139708" spans="36:36" hidden="1" x14ac:dyDescent="0.25">
      <c r="AJ139708" s="6"/>
    </row>
    <row r="139709" spans="36:36" hidden="1" x14ac:dyDescent="0.25">
      <c r="AJ139709" s="6"/>
    </row>
    <row r="140791" spans="36:36" hidden="1" x14ac:dyDescent="0.25">
      <c r="AJ140791" s="6"/>
    </row>
    <row r="140792" spans="36:36" hidden="1" x14ac:dyDescent="0.25">
      <c r="AJ140792" s="6"/>
    </row>
    <row r="141874" spans="36:36" hidden="1" x14ac:dyDescent="0.25">
      <c r="AJ141874" s="6"/>
    </row>
    <row r="141875" spans="36:36" hidden="1" x14ac:dyDescent="0.25">
      <c r="AJ141875" s="6"/>
    </row>
    <row r="142957" spans="36:36" hidden="1" x14ac:dyDescent="0.25">
      <c r="AJ142957" s="6"/>
    </row>
    <row r="142958" spans="36:36" hidden="1" x14ac:dyDescent="0.25">
      <c r="AJ142958" s="6"/>
    </row>
    <row r="144040" spans="36:36" hidden="1" x14ac:dyDescent="0.25">
      <c r="AJ144040" s="6"/>
    </row>
    <row r="144041" spans="36:36" hidden="1" x14ac:dyDescent="0.25">
      <c r="AJ144041" s="6"/>
    </row>
    <row r="145123" spans="36:36" hidden="1" x14ac:dyDescent="0.25">
      <c r="AJ145123" s="6"/>
    </row>
    <row r="145124" spans="36:36" hidden="1" x14ac:dyDescent="0.25">
      <c r="AJ145124" s="6"/>
    </row>
    <row r="146206" spans="36:36" hidden="1" x14ac:dyDescent="0.25">
      <c r="AJ146206" s="6"/>
    </row>
    <row r="146207" spans="36:36" hidden="1" x14ac:dyDescent="0.25">
      <c r="AJ146207" s="6"/>
    </row>
    <row r="147289" spans="36:36" hidden="1" x14ac:dyDescent="0.25">
      <c r="AJ147289" s="6"/>
    </row>
    <row r="147290" spans="36:36" hidden="1" x14ac:dyDescent="0.25">
      <c r="AJ147290" s="6"/>
    </row>
    <row r="148372" spans="36:36" hidden="1" x14ac:dyDescent="0.25">
      <c r="AJ148372" s="6"/>
    </row>
    <row r="148373" spans="36:36" hidden="1" x14ac:dyDescent="0.25">
      <c r="AJ148373" s="6"/>
    </row>
    <row r="149455" spans="36:36" hidden="1" x14ac:dyDescent="0.25">
      <c r="AJ149455" s="6"/>
    </row>
    <row r="149456" spans="36:36" hidden="1" x14ac:dyDescent="0.25">
      <c r="AJ149456" s="6"/>
    </row>
    <row r="150538" spans="36:36" hidden="1" x14ac:dyDescent="0.25">
      <c r="AJ150538" s="6"/>
    </row>
    <row r="150539" spans="36:36" hidden="1" x14ac:dyDescent="0.25">
      <c r="AJ150539" s="6"/>
    </row>
    <row r="151621" spans="36:36" hidden="1" x14ac:dyDescent="0.25">
      <c r="AJ151621" s="6"/>
    </row>
    <row r="151622" spans="36:36" hidden="1" x14ac:dyDescent="0.25">
      <c r="AJ151622" s="6"/>
    </row>
    <row r="152704" spans="36:36" hidden="1" x14ac:dyDescent="0.25">
      <c r="AJ152704" s="6"/>
    </row>
    <row r="152705" spans="36:36" hidden="1" x14ac:dyDescent="0.25">
      <c r="AJ152705" s="6"/>
    </row>
    <row r="153787" spans="36:36" hidden="1" x14ac:dyDescent="0.25">
      <c r="AJ153787" s="6"/>
    </row>
    <row r="153788" spans="36:36" hidden="1" x14ac:dyDescent="0.25">
      <c r="AJ153788" s="6"/>
    </row>
    <row r="154870" spans="36:36" hidden="1" x14ac:dyDescent="0.25">
      <c r="AJ154870" s="6"/>
    </row>
    <row r="154871" spans="36:36" hidden="1" x14ac:dyDescent="0.25">
      <c r="AJ154871" s="6"/>
    </row>
    <row r="155953" spans="36:36" hidden="1" x14ac:dyDescent="0.25">
      <c r="AJ155953" s="6"/>
    </row>
    <row r="155954" spans="36:36" hidden="1" x14ac:dyDescent="0.25">
      <c r="AJ155954" s="6"/>
    </row>
    <row r="157036" spans="36:36" hidden="1" x14ac:dyDescent="0.25">
      <c r="AJ157036" s="6"/>
    </row>
    <row r="157037" spans="36:36" hidden="1" x14ac:dyDescent="0.25">
      <c r="AJ157037" s="6"/>
    </row>
    <row r="158119" spans="36:36" hidden="1" x14ac:dyDescent="0.25">
      <c r="AJ158119" s="6"/>
    </row>
    <row r="158120" spans="36:36" hidden="1" x14ac:dyDescent="0.25">
      <c r="AJ158120" s="6"/>
    </row>
    <row r="159202" spans="36:36" hidden="1" x14ac:dyDescent="0.25">
      <c r="AJ159202" s="6"/>
    </row>
    <row r="159203" spans="36:36" hidden="1" x14ac:dyDescent="0.25">
      <c r="AJ159203" s="6"/>
    </row>
    <row r="160285" spans="36:36" hidden="1" x14ac:dyDescent="0.25">
      <c r="AJ160285" s="6"/>
    </row>
    <row r="160286" spans="36:36" hidden="1" x14ac:dyDescent="0.25">
      <c r="AJ160286" s="6"/>
    </row>
    <row r="161368" spans="36:36" hidden="1" x14ac:dyDescent="0.25">
      <c r="AJ161368" s="6"/>
    </row>
    <row r="161369" spans="36:36" hidden="1" x14ac:dyDescent="0.25">
      <c r="AJ161369" s="6"/>
    </row>
    <row r="162451" spans="36:36" hidden="1" x14ac:dyDescent="0.25">
      <c r="AJ162451" s="6"/>
    </row>
    <row r="162452" spans="36:36" hidden="1" x14ac:dyDescent="0.25">
      <c r="AJ162452" s="6"/>
    </row>
    <row r="163534" spans="36:36" hidden="1" x14ac:dyDescent="0.25">
      <c r="AJ163534" s="6"/>
    </row>
    <row r="163535" spans="36:36" hidden="1" x14ac:dyDescent="0.25">
      <c r="AJ163535" s="6"/>
    </row>
    <row r="164617" spans="36:36" hidden="1" x14ac:dyDescent="0.25">
      <c r="AJ164617" s="6"/>
    </row>
    <row r="164618" spans="36:36" hidden="1" x14ac:dyDescent="0.25">
      <c r="AJ164618" s="6"/>
    </row>
    <row r="165700" spans="36:36" hidden="1" x14ac:dyDescent="0.25">
      <c r="AJ165700" s="6"/>
    </row>
    <row r="165701" spans="36:36" hidden="1" x14ac:dyDescent="0.25">
      <c r="AJ165701" s="6"/>
    </row>
    <row r="166783" spans="36:36" hidden="1" x14ac:dyDescent="0.25">
      <c r="AJ166783" s="6"/>
    </row>
    <row r="166784" spans="36:36" hidden="1" x14ac:dyDescent="0.25">
      <c r="AJ166784" s="6"/>
    </row>
    <row r="167866" spans="36:36" hidden="1" x14ac:dyDescent="0.25">
      <c r="AJ167866" s="6"/>
    </row>
    <row r="167867" spans="36:36" hidden="1" x14ac:dyDescent="0.25">
      <c r="AJ167867" s="6"/>
    </row>
    <row r="168949" spans="36:36" hidden="1" x14ac:dyDescent="0.25">
      <c r="AJ168949" s="6"/>
    </row>
    <row r="168950" spans="36:36" hidden="1" x14ac:dyDescent="0.25">
      <c r="AJ168950" s="6"/>
    </row>
    <row r="170032" spans="36:36" hidden="1" x14ac:dyDescent="0.25">
      <c r="AJ170032" s="6"/>
    </row>
    <row r="170033" spans="36:36" hidden="1" x14ac:dyDescent="0.25">
      <c r="AJ170033" s="6"/>
    </row>
    <row r="171115" spans="36:36" hidden="1" x14ac:dyDescent="0.25">
      <c r="AJ171115" s="6"/>
    </row>
    <row r="171116" spans="36:36" hidden="1" x14ac:dyDescent="0.25">
      <c r="AJ171116" s="6"/>
    </row>
    <row r="172198" spans="36:36" hidden="1" x14ac:dyDescent="0.25">
      <c r="AJ172198" s="6"/>
    </row>
    <row r="172199" spans="36:36" hidden="1" x14ac:dyDescent="0.25">
      <c r="AJ172199" s="6"/>
    </row>
    <row r="173281" spans="36:36" hidden="1" x14ac:dyDescent="0.25">
      <c r="AJ173281" s="6"/>
    </row>
    <row r="173282" spans="36:36" hidden="1" x14ac:dyDescent="0.25">
      <c r="AJ173282" s="6"/>
    </row>
    <row r="174364" spans="36:36" hidden="1" x14ac:dyDescent="0.25">
      <c r="AJ174364" s="6"/>
    </row>
    <row r="174365" spans="36:36" hidden="1" x14ac:dyDescent="0.25">
      <c r="AJ174365" s="6"/>
    </row>
    <row r="175447" spans="36:36" hidden="1" x14ac:dyDescent="0.25">
      <c r="AJ175447" s="6"/>
    </row>
    <row r="175448" spans="36:36" hidden="1" x14ac:dyDescent="0.25">
      <c r="AJ175448" s="6"/>
    </row>
    <row r="176530" spans="36:36" hidden="1" x14ac:dyDescent="0.25">
      <c r="AJ176530" s="6"/>
    </row>
    <row r="176531" spans="36:36" hidden="1" x14ac:dyDescent="0.25">
      <c r="AJ176531" s="6"/>
    </row>
    <row r="177613" spans="36:36" hidden="1" x14ac:dyDescent="0.25">
      <c r="AJ177613" s="6"/>
    </row>
    <row r="177614" spans="36:36" hidden="1" x14ac:dyDescent="0.25">
      <c r="AJ177614" s="6"/>
    </row>
    <row r="178696" spans="36:36" hidden="1" x14ac:dyDescent="0.25">
      <c r="AJ178696" s="6"/>
    </row>
    <row r="178697" spans="36:36" hidden="1" x14ac:dyDescent="0.25">
      <c r="AJ178697" s="6"/>
    </row>
    <row r="179779" spans="36:36" hidden="1" x14ac:dyDescent="0.25">
      <c r="AJ179779" s="6"/>
    </row>
    <row r="179780" spans="36:36" hidden="1" x14ac:dyDescent="0.25">
      <c r="AJ179780" s="6"/>
    </row>
    <row r="180862" spans="36:36" hidden="1" x14ac:dyDescent="0.25">
      <c r="AJ180862" s="6"/>
    </row>
    <row r="180863" spans="36:36" hidden="1" x14ac:dyDescent="0.25">
      <c r="AJ180863" s="6"/>
    </row>
    <row r="181945" spans="36:36" hidden="1" x14ac:dyDescent="0.25">
      <c r="AJ181945" s="6"/>
    </row>
    <row r="181946" spans="36:36" hidden="1" x14ac:dyDescent="0.25">
      <c r="AJ181946" s="6"/>
    </row>
    <row r="183028" spans="36:36" hidden="1" x14ac:dyDescent="0.25">
      <c r="AJ183028" s="6"/>
    </row>
    <row r="183029" spans="36:36" hidden="1" x14ac:dyDescent="0.25">
      <c r="AJ183029" s="6"/>
    </row>
    <row r="184111" spans="36:36" hidden="1" x14ac:dyDescent="0.25">
      <c r="AJ184111" s="6"/>
    </row>
    <row r="184112" spans="36:36" hidden="1" x14ac:dyDescent="0.25">
      <c r="AJ184112" s="6"/>
    </row>
    <row r="185194" spans="36:36" hidden="1" x14ac:dyDescent="0.25">
      <c r="AJ185194" s="6"/>
    </row>
    <row r="185195" spans="36:36" hidden="1" x14ac:dyDescent="0.25">
      <c r="AJ185195" s="6"/>
    </row>
    <row r="186277" spans="36:36" hidden="1" x14ac:dyDescent="0.25">
      <c r="AJ186277" s="6"/>
    </row>
    <row r="186278" spans="36:36" hidden="1" x14ac:dyDescent="0.25">
      <c r="AJ186278" s="6"/>
    </row>
    <row r="187360" spans="36:36" hidden="1" x14ac:dyDescent="0.25">
      <c r="AJ187360" s="6"/>
    </row>
    <row r="187361" spans="36:36" hidden="1" x14ac:dyDescent="0.25">
      <c r="AJ187361" s="6"/>
    </row>
    <row r="188443" spans="36:36" hidden="1" x14ac:dyDescent="0.25">
      <c r="AJ188443" s="6"/>
    </row>
    <row r="188444" spans="36:36" hidden="1" x14ac:dyDescent="0.25">
      <c r="AJ188444" s="6"/>
    </row>
    <row r="189526" spans="36:36" hidden="1" x14ac:dyDescent="0.25">
      <c r="AJ189526" s="6"/>
    </row>
    <row r="189527" spans="36:36" hidden="1" x14ac:dyDescent="0.25">
      <c r="AJ189527" s="6"/>
    </row>
    <row r="190609" spans="36:36" hidden="1" x14ac:dyDescent="0.25">
      <c r="AJ190609" s="6"/>
    </row>
    <row r="190610" spans="36:36" hidden="1" x14ac:dyDescent="0.25">
      <c r="AJ190610" s="6"/>
    </row>
    <row r="191692" spans="36:36" hidden="1" x14ac:dyDescent="0.25">
      <c r="AJ191692" s="6"/>
    </row>
    <row r="191693" spans="36:36" hidden="1" x14ac:dyDescent="0.25">
      <c r="AJ191693" s="6"/>
    </row>
    <row r="192775" spans="36:36" hidden="1" x14ac:dyDescent="0.25">
      <c r="AJ192775" s="6"/>
    </row>
    <row r="192776" spans="36:36" hidden="1" x14ac:dyDescent="0.25">
      <c r="AJ192776" s="6"/>
    </row>
    <row r="193858" spans="36:36" hidden="1" x14ac:dyDescent="0.25">
      <c r="AJ193858" s="6"/>
    </row>
    <row r="193859" spans="36:36" hidden="1" x14ac:dyDescent="0.25">
      <c r="AJ193859" s="6"/>
    </row>
    <row r="194941" spans="36:36" hidden="1" x14ac:dyDescent="0.25">
      <c r="AJ194941" s="6"/>
    </row>
    <row r="194942" spans="36:36" hidden="1" x14ac:dyDescent="0.25">
      <c r="AJ194942" s="6"/>
    </row>
    <row r="196024" spans="36:36" hidden="1" x14ac:dyDescent="0.25">
      <c r="AJ196024" s="6"/>
    </row>
    <row r="196025" spans="36:36" hidden="1" x14ac:dyDescent="0.25">
      <c r="AJ196025" s="6"/>
    </row>
    <row r="197107" spans="36:36" hidden="1" x14ac:dyDescent="0.25">
      <c r="AJ197107" s="6"/>
    </row>
    <row r="197108" spans="36:36" hidden="1" x14ac:dyDescent="0.25">
      <c r="AJ197108" s="6"/>
    </row>
    <row r="198190" spans="36:36" hidden="1" x14ac:dyDescent="0.25">
      <c r="AJ198190" s="6"/>
    </row>
    <row r="198191" spans="36:36" hidden="1" x14ac:dyDescent="0.25">
      <c r="AJ198191" s="6"/>
    </row>
    <row r="199273" spans="36:36" hidden="1" x14ac:dyDescent="0.25">
      <c r="AJ199273" s="6"/>
    </row>
    <row r="199274" spans="36:36" hidden="1" x14ac:dyDescent="0.25">
      <c r="AJ199274" s="6"/>
    </row>
    <row r="200356" spans="36:36" hidden="1" x14ac:dyDescent="0.25">
      <c r="AJ200356" s="6"/>
    </row>
    <row r="200357" spans="36:36" hidden="1" x14ac:dyDescent="0.25">
      <c r="AJ200357" s="6"/>
    </row>
    <row r="201439" spans="36:36" hidden="1" x14ac:dyDescent="0.25">
      <c r="AJ201439" s="6"/>
    </row>
    <row r="201440" spans="36:36" hidden="1" x14ac:dyDescent="0.25">
      <c r="AJ201440" s="6"/>
    </row>
    <row r="202522" spans="36:36" hidden="1" x14ac:dyDescent="0.25">
      <c r="AJ202522" s="6"/>
    </row>
    <row r="202523" spans="36:36" hidden="1" x14ac:dyDescent="0.25">
      <c r="AJ202523" s="6"/>
    </row>
    <row r="203605" spans="36:36" hidden="1" x14ac:dyDescent="0.25">
      <c r="AJ203605" s="6"/>
    </row>
    <row r="203606" spans="36:36" hidden="1" x14ac:dyDescent="0.25">
      <c r="AJ203606" s="6"/>
    </row>
    <row r="204688" spans="36:36" hidden="1" x14ac:dyDescent="0.25">
      <c r="AJ204688" s="6"/>
    </row>
    <row r="204689" spans="36:36" hidden="1" x14ac:dyDescent="0.25">
      <c r="AJ204689" s="6"/>
    </row>
    <row r="205771" spans="36:36" hidden="1" x14ac:dyDescent="0.25">
      <c r="AJ205771" s="6"/>
    </row>
    <row r="205772" spans="36:36" hidden="1" x14ac:dyDescent="0.25">
      <c r="AJ205772" s="6"/>
    </row>
    <row r="206854" spans="36:36" hidden="1" x14ac:dyDescent="0.25">
      <c r="AJ206854" s="6"/>
    </row>
    <row r="206855" spans="36:36" hidden="1" x14ac:dyDescent="0.25">
      <c r="AJ206855" s="6"/>
    </row>
    <row r="207937" spans="36:36" hidden="1" x14ac:dyDescent="0.25">
      <c r="AJ207937" s="6"/>
    </row>
    <row r="207938" spans="36:36" hidden="1" x14ac:dyDescent="0.25">
      <c r="AJ207938" s="6"/>
    </row>
    <row r="209020" spans="36:36" hidden="1" x14ac:dyDescent="0.25">
      <c r="AJ209020" s="6"/>
    </row>
    <row r="209021" spans="36:36" hidden="1" x14ac:dyDescent="0.25">
      <c r="AJ209021" s="6"/>
    </row>
    <row r="210103" spans="36:36" hidden="1" x14ac:dyDescent="0.25">
      <c r="AJ210103" s="6"/>
    </row>
    <row r="210104" spans="36:36" hidden="1" x14ac:dyDescent="0.25">
      <c r="AJ210104" s="6"/>
    </row>
    <row r="211186" spans="36:36" hidden="1" x14ac:dyDescent="0.25">
      <c r="AJ211186" s="6"/>
    </row>
    <row r="211187" spans="36:36" hidden="1" x14ac:dyDescent="0.25">
      <c r="AJ211187" s="6"/>
    </row>
    <row r="212269" spans="36:36" hidden="1" x14ac:dyDescent="0.25">
      <c r="AJ212269" s="6"/>
    </row>
    <row r="212270" spans="36:36" hidden="1" x14ac:dyDescent="0.25">
      <c r="AJ212270" s="6"/>
    </row>
    <row r="213352" spans="36:36" hidden="1" x14ac:dyDescent="0.25">
      <c r="AJ213352" s="6"/>
    </row>
    <row r="213353" spans="36:36" hidden="1" x14ac:dyDescent="0.25">
      <c r="AJ213353" s="6"/>
    </row>
    <row r="214435" spans="36:36" hidden="1" x14ac:dyDescent="0.25">
      <c r="AJ214435" s="6"/>
    </row>
    <row r="214436" spans="36:36" hidden="1" x14ac:dyDescent="0.25">
      <c r="AJ214436" s="6"/>
    </row>
    <row r="215518" spans="36:36" hidden="1" x14ac:dyDescent="0.25">
      <c r="AJ215518" s="6"/>
    </row>
    <row r="215519" spans="36:36" hidden="1" x14ac:dyDescent="0.25">
      <c r="AJ215519" s="6"/>
    </row>
    <row r="216601" spans="36:36" hidden="1" x14ac:dyDescent="0.25">
      <c r="AJ216601" s="6"/>
    </row>
    <row r="216602" spans="36:36" hidden="1" x14ac:dyDescent="0.25">
      <c r="AJ216602" s="6"/>
    </row>
    <row r="217684" spans="36:36" hidden="1" x14ac:dyDescent="0.25">
      <c r="AJ217684" s="6"/>
    </row>
    <row r="217685" spans="36:36" hidden="1" x14ac:dyDescent="0.25">
      <c r="AJ217685" s="6"/>
    </row>
    <row r="218767" spans="36:36" hidden="1" x14ac:dyDescent="0.25">
      <c r="AJ218767" s="6"/>
    </row>
    <row r="218768" spans="36:36" hidden="1" x14ac:dyDescent="0.25">
      <c r="AJ218768" s="6"/>
    </row>
    <row r="219850" spans="36:36" hidden="1" x14ac:dyDescent="0.25">
      <c r="AJ219850" s="6"/>
    </row>
    <row r="219851" spans="36:36" hidden="1" x14ac:dyDescent="0.25">
      <c r="AJ219851" s="6"/>
    </row>
    <row r="220933" spans="36:36" hidden="1" x14ac:dyDescent="0.25">
      <c r="AJ220933" s="6"/>
    </row>
    <row r="220934" spans="36:36" hidden="1" x14ac:dyDescent="0.25">
      <c r="AJ220934" s="6"/>
    </row>
    <row r="222016" spans="36:36" hidden="1" x14ac:dyDescent="0.25">
      <c r="AJ222016" s="6"/>
    </row>
    <row r="222017" spans="36:36" hidden="1" x14ac:dyDescent="0.25">
      <c r="AJ222017" s="6"/>
    </row>
    <row r="223099" spans="36:36" hidden="1" x14ac:dyDescent="0.25">
      <c r="AJ223099" s="6"/>
    </row>
    <row r="223100" spans="36:36" hidden="1" x14ac:dyDescent="0.25">
      <c r="AJ223100" s="6"/>
    </row>
    <row r="224182" spans="36:36" hidden="1" x14ac:dyDescent="0.25">
      <c r="AJ224182" s="6"/>
    </row>
    <row r="224183" spans="36:36" hidden="1" x14ac:dyDescent="0.25">
      <c r="AJ224183" s="6"/>
    </row>
    <row r="225265" spans="36:36" hidden="1" x14ac:dyDescent="0.25">
      <c r="AJ225265" s="6"/>
    </row>
    <row r="225266" spans="36:36" hidden="1" x14ac:dyDescent="0.25">
      <c r="AJ225266" s="6"/>
    </row>
    <row r="226348" spans="36:36" hidden="1" x14ac:dyDescent="0.25">
      <c r="AJ226348" s="6"/>
    </row>
    <row r="226349" spans="36:36" hidden="1" x14ac:dyDescent="0.25">
      <c r="AJ226349" s="6"/>
    </row>
    <row r="227431" spans="36:36" hidden="1" x14ac:dyDescent="0.25">
      <c r="AJ227431" s="6"/>
    </row>
    <row r="227432" spans="36:36" hidden="1" x14ac:dyDescent="0.25">
      <c r="AJ227432" s="6"/>
    </row>
    <row r="228514" spans="36:36" hidden="1" x14ac:dyDescent="0.25">
      <c r="AJ228514" s="6"/>
    </row>
    <row r="228515" spans="36:36" hidden="1" x14ac:dyDescent="0.25">
      <c r="AJ228515" s="6"/>
    </row>
    <row r="229597" spans="36:36" hidden="1" x14ac:dyDescent="0.25">
      <c r="AJ229597" s="6"/>
    </row>
    <row r="229598" spans="36:36" hidden="1" x14ac:dyDescent="0.25">
      <c r="AJ229598" s="6"/>
    </row>
    <row r="230680" spans="36:36" hidden="1" x14ac:dyDescent="0.25">
      <c r="AJ230680" s="6"/>
    </row>
    <row r="230681" spans="36:36" hidden="1" x14ac:dyDescent="0.25">
      <c r="AJ230681" s="6"/>
    </row>
    <row r="231763" spans="36:36" hidden="1" x14ac:dyDescent="0.25">
      <c r="AJ231763" s="6"/>
    </row>
    <row r="231764" spans="36:36" hidden="1" x14ac:dyDescent="0.25">
      <c r="AJ231764" s="6"/>
    </row>
    <row r="232846" spans="36:36" hidden="1" x14ac:dyDescent="0.25">
      <c r="AJ232846" s="6"/>
    </row>
    <row r="232847" spans="36:36" hidden="1" x14ac:dyDescent="0.25">
      <c r="AJ232847" s="6"/>
    </row>
    <row r="233929" spans="36:36" hidden="1" x14ac:dyDescent="0.25">
      <c r="AJ233929" s="6"/>
    </row>
    <row r="233930" spans="36:36" hidden="1" x14ac:dyDescent="0.25">
      <c r="AJ233930" s="6"/>
    </row>
    <row r="235012" spans="36:36" hidden="1" x14ac:dyDescent="0.25">
      <c r="AJ235012" s="6"/>
    </row>
    <row r="235013" spans="36:36" hidden="1" x14ac:dyDescent="0.25">
      <c r="AJ235013" s="6"/>
    </row>
    <row r="236095" spans="36:36" hidden="1" x14ac:dyDescent="0.25">
      <c r="AJ236095" s="6"/>
    </row>
    <row r="236096" spans="36:36" hidden="1" x14ac:dyDescent="0.25">
      <c r="AJ236096" s="6"/>
    </row>
    <row r="237178" spans="36:36" hidden="1" x14ac:dyDescent="0.25">
      <c r="AJ237178" s="6"/>
    </row>
    <row r="237179" spans="36:36" hidden="1" x14ac:dyDescent="0.25">
      <c r="AJ237179" s="6"/>
    </row>
    <row r="238261" spans="36:36" hidden="1" x14ac:dyDescent="0.25">
      <c r="AJ238261" s="6"/>
    </row>
    <row r="238262" spans="36:36" hidden="1" x14ac:dyDescent="0.25">
      <c r="AJ238262" s="6"/>
    </row>
    <row r="239344" spans="36:36" hidden="1" x14ac:dyDescent="0.25">
      <c r="AJ239344" s="6"/>
    </row>
    <row r="239345" spans="36:36" hidden="1" x14ac:dyDescent="0.25">
      <c r="AJ239345" s="6"/>
    </row>
    <row r="240427" spans="36:36" hidden="1" x14ac:dyDescent="0.25">
      <c r="AJ240427" s="6"/>
    </row>
    <row r="240428" spans="36:36" hidden="1" x14ac:dyDescent="0.25">
      <c r="AJ240428" s="6"/>
    </row>
    <row r="241510" spans="36:36" hidden="1" x14ac:dyDescent="0.25">
      <c r="AJ241510" s="6"/>
    </row>
    <row r="241511" spans="36:36" hidden="1" x14ac:dyDescent="0.25">
      <c r="AJ241511" s="6"/>
    </row>
    <row r="242593" spans="36:36" hidden="1" x14ac:dyDescent="0.25">
      <c r="AJ242593" s="6"/>
    </row>
    <row r="242594" spans="36:36" hidden="1" x14ac:dyDescent="0.25">
      <c r="AJ242594" s="6"/>
    </row>
    <row r="243676" spans="36:36" hidden="1" x14ac:dyDescent="0.25">
      <c r="AJ243676" s="6"/>
    </row>
    <row r="243677" spans="36:36" hidden="1" x14ac:dyDescent="0.25">
      <c r="AJ243677" s="6"/>
    </row>
    <row r="244759" spans="36:36" hidden="1" x14ac:dyDescent="0.25">
      <c r="AJ244759" s="6"/>
    </row>
    <row r="244760" spans="36:36" hidden="1" x14ac:dyDescent="0.25">
      <c r="AJ244760" s="6"/>
    </row>
    <row r="245842" spans="36:36" hidden="1" x14ac:dyDescent="0.25">
      <c r="AJ245842" s="6"/>
    </row>
    <row r="245843" spans="36:36" hidden="1" x14ac:dyDescent="0.25">
      <c r="AJ245843" s="6"/>
    </row>
    <row r="246925" spans="36:36" hidden="1" x14ac:dyDescent="0.25">
      <c r="AJ246925" s="6"/>
    </row>
    <row r="246926" spans="36:36" hidden="1" x14ac:dyDescent="0.25">
      <c r="AJ246926" s="6"/>
    </row>
    <row r="248008" spans="36:36" hidden="1" x14ac:dyDescent="0.25">
      <c r="AJ248008" s="6"/>
    </row>
    <row r="248009" spans="36:36" hidden="1" x14ac:dyDescent="0.25">
      <c r="AJ248009" s="6"/>
    </row>
    <row r="249091" spans="36:36" hidden="1" x14ac:dyDescent="0.25">
      <c r="AJ249091" s="6"/>
    </row>
    <row r="249092" spans="36:36" hidden="1" x14ac:dyDescent="0.25">
      <c r="AJ249092" s="6"/>
    </row>
    <row r="250174" spans="36:36" hidden="1" x14ac:dyDescent="0.25">
      <c r="AJ250174" s="6"/>
    </row>
    <row r="250175" spans="36:36" hidden="1" x14ac:dyDescent="0.25">
      <c r="AJ250175" s="6"/>
    </row>
    <row r="251257" spans="36:36" hidden="1" x14ac:dyDescent="0.25">
      <c r="AJ251257" s="6"/>
    </row>
    <row r="251258" spans="36:36" hidden="1" x14ac:dyDescent="0.25">
      <c r="AJ251258" s="6"/>
    </row>
    <row r="252340" spans="36:36" hidden="1" x14ac:dyDescent="0.25">
      <c r="AJ252340" s="6"/>
    </row>
    <row r="252341" spans="36:36" hidden="1" x14ac:dyDescent="0.25">
      <c r="AJ252341" s="6"/>
    </row>
    <row r="253423" spans="36:36" hidden="1" x14ac:dyDescent="0.25">
      <c r="AJ253423" s="6"/>
    </row>
    <row r="253424" spans="36:36" hidden="1" x14ac:dyDescent="0.25">
      <c r="AJ253424" s="6"/>
    </row>
    <row r="254506" spans="36:36" hidden="1" x14ac:dyDescent="0.25">
      <c r="AJ254506" s="6"/>
    </row>
    <row r="254507" spans="36:36" hidden="1" x14ac:dyDescent="0.25">
      <c r="AJ254507" s="6"/>
    </row>
    <row r="255589" spans="36:36" hidden="1" x14ac:dyDescent="0.25">
      <c r="AJ255589" s="6"/>
    </row>
    <row r="255590" spans="36:36" hidden="1" x14ac:dyDescent="0.25">
      <c r="AJ255590" s="6"/>
    </row>
    <row r="256672" spans="36:36" hidden="1" x14ac:dyDescent="0.25">
      <c r="AJ256672" s="6"/>
    </row>
    <row r="256673" spans="36:36" hidden="1" x14ac:dyDescent="0.25">
      <c r="AJ256673" s="6"/>
    </row>
    <row r="257755" spans="36:36" hidden="1" x14ac:dyDescent="0.25">
      <c r="AJ257755" s="6"/>
    </row>
    <row r="257756" spans="36:36" hidden="1" x14ac:dyDescent="0.25">
      <c r="AJ257756" s="6"/>
    </row>
    <row r="258838" spans="36:36" hidden="1" x14ac:dyDescent="0.25">
      <c r="AJ258838" s="6"/>
    </row>
    <row r="258839" spans="36:36" hidden="1" x14ac:dyDescent="0.25">
      <c r="AJ258839" s="6"/>
    </row>
    <row r="259921" spans="36:36" hidden="1" x14ac:dyDescent="0.25">
      <c r="AJ259921" s="6"/>
    </row>
    <row r="259922" spans="36:36" hidden="1" x14ac:dyDescent="0.25">
      <c r="AJ259922" s="6"/>
    </row>
    <row r="261004" spans="36:36" hidden="1" x14ac:dyDescent="0.25">
      <c r="AJ261004" s="6"/>
    </row>
    <row r="261005" spans="36:36" hidden="1" x14ac:dyDescent="0.25">
      <c r="AJ261005" s="6"/>
    </row>
    <row r="262087" spans="36:36" hidden="1" x14ac:dyDescent="0.25">
      <c r="AJ262087" s="6"/>
    </row>
    <row r="262088" spans="36:36" hidden="1" x14ac:dyDescent="0.25">
      <c r="AJ262088" s="6"/>
    </row>
    <row r="263170" spans="36:36" hidden="1" x14ac:dyDescent="0.25">
      <c r="AJ263170" s="6"/>
    </row>
    <row r="263171" spans="36:36" hidden="1" x14ac:dyDescent="0.25">
      <c r="AJ263171" s="6"/>
    </row>
    <row r="264253" spans="36:36" hidden="1" x14ac:dyDescent="0.25">
      <c r="AJ264253" s="6"/>
    </row>
    <row r="264254" spans="36:36" hidden="1" x14ac:dyDescent="0.25">
      <c r="AJ264254" s="6"/>
    </row>
    <row r="265336" spans="36:36" hidden="1" x14ac:dyDescent="0.25">
      <c r="AJ265336" s="6"/>
    </row>
    <row r="265337" spans="36:36" hidden="1" x14ac:dyDescent="0.25">
      <c r="AJ265337" s="6"/>
    </row>
    <row r="266419" spans="36:36" hidden="1" x14ac:dyDescent="0.25">
      <c r="AJ266419" s="6"/>
    </row>
    <row r="266420" spans="36:36" hidden="1" x14ac:dyDescent="0.25">
      <c r="AJ266420" s="6"/>
    </row>
    <row r="267502" spans="36:36" hidden="1" x14ac:dyDescent="0.25">
      <c r="AJ267502" s="6"/>
    </row>
    <row r="267503" spans="36:36" hidden="1" x14ac:dyDescent="0.25">
      <c r="AJ267503" s="6"/>
    </row>
    <row r="268585" spans="36:36" hidden="1" x14ac:dyDescent="0.25">
      <c r="AJ268585" s="6"/>
    </row>
    <row r="268586" spans="36:36" hidden="1" x14ac:dyDescent="0.25">
      <c r="AJ268586" s="6"/>
    </row>
    <row r="269668" spans="36:36" hidden="1" x14ac:dyDescent="0.25">
      <c r="AJ269668" s="6"/>
    </row>
    <row r="269669" spans="36:36" hidden="1" x14ac:dyDescent="0.25">
      <c r="AJ269669" s="6"/>
    </row>
    <row r="270751" spans="36:36" hidden="1" x14ac:dyDescent="0.25">
      <c r="AJ270751" s="6"/>
    </row>
    <row r="270752" spans="36:36" hidden="1" x14ac:dyDescent="0.25">
      <c r="AJ270752" s="6"/>
    </row>
    <row r="271834" spans="36:36" hidden="1" x14ac:dyDescent="0.25">
      <c r="AJ271834" s="6"/>
    </row>
    <row r="271835" spans="36:36" hidden="1" x14ac:dyDescent="0.25">
      <c r="AJ271835" s="6"/>
    </row>
    <row r="272917" spans="36:36" hidden="1" x14ac:dyDescent="0.25">
      <c r="AJ272917" s="6"/>
    </row>
    <row r="272918" spans="36:36" hidden="1" x14ac:dyDescent="0.25">
      <c r="AJ272918" s="6"/>
    </row>
    <row r="274000" spans="36:36" hidden="1" x14ac:dyDescent="0.25">
      <c r="AJ274000" s="6"/>
    </row>
    <row r="274001" spans="36:36" hidden="1" x14ac:dyDescent="0.25">
      <c r="AJ274001" s="6"/>
    </row>
    <row r="275083" spans="36:36" hidden="1" x14ac:dyDescent="0.25">
      <c r="AJ275083" s="6"/>
    </row>
    <row r="275084" spans="36:36" hidden="1" x14ac:dyDescent="0.25">
      <c r="AJ275084" s="6"/>
    </row>
    <row r="276166" spans="36:36" hidden="1" x14ac:dyDescent="0.25">
      <c r="AJ276166" s="6"/>
    </row>
    <row r="276167" spans="36:36" hidden="1" x14ac:dyDescent="0.25">
      <c r="AJ276167" s="6"/>
    </row>
    <row r="277249" spans="36:36" hidden="1" x14ac:dyDescent="0.25">
      <c r="AJ277249" s="6"/>
    </row>
    <row r="277250" spans="36:36" hidden="1" x14ac:dyDescent="0.25">
      <c r="AJ277250" s="6"/>
    </row>
    <row r="278332" spans="36:36" hidden="1" x14ac:dyDescent="0.25">
      <c r="AJ278332" s="6"/>
    </row>
    <row r="278333" spans="36:36" hidden="1" x14ac:dyDescent="0.25">
      <c r="AJ278333" s="6"/>
    </row>
    <row r="279415" spans="36:36" hidden="1" x14ac:dyDescent="0.25">
      <c r="AJ279415" s="6"/>
    </row>
    <row r="279416" spans="36:36" hidden="1" x14ac:dyDescent="0.25">
      <c r="AJ279416" s="6"/>
    </row>
    <row r="280498" spans="36:36" hidden="1" x14ac:dyDescent="0.25">
      <c r="AJ280498" s="6"/>
    </row>
    <row r="280499" spans="36:36" hidden="1" x14ac:dyDescent="0.25">
      <c r="AJ280499" s="6"/>
    </row>
    <row r="281581" spans="36:36" hidden="1" x14ac:dyDescent="0.25">
      <c r="AJ281581" s="6"/>
    </row>
    <row r="281582" spans="36:36" hidden="1" x14ac:dyDescent="0.25">
      <c r="AJ281582" s="6"/>
    </row>
    <row r="282664" spans="36:36" hidden="1" x14ac:dyDescent="0.25">
      <c r="AJ282664" s="6"/>
    </row>
    <row r="282665" spans="36:36" hidden="1" x14ac:dyDescent="0.25">
      <c r="AJ282665" s="6"/>
    </row>
    <row r="283747" spans="36:36" hidden="1" x14ac:dyDescent="0.25">
      <c r="AJ283747" s="6"/>
    </row>
    <row r="283748" spans="36:36" hidden="1" x14ac:dyDescent="0.25">
      <c r="AJ283748" s="6"/>
    </row>
    <row r="284830" spans="36:36" hidden="1" x14ac:dyDescent="0.25">
      <c r="AJ284830" s="6"/>
    </row>
    <row r="284831" spans="36:36" hidden="1" x14ac:dyDescent="0.25">
      <c r="AJ284831" s="6"/>
    </row>
    <row r="285913" spans="36:36" hidden="1" x14ac:dyDescent="0.25">
      <c r="AJ285913" s="6"/>
    </row>
    <row r="285914" spans="36:36" hidden="1" x14ac:dyDescent="0.25">
      <c r="AJ285914" s="6"/>
    </row>
    <row r="286996" spans="36:36" hidden="1" x14ac:dyDescent="0.25">
      <c r="AJ286996" s="6"/>
    </row>
    <row r="286997" spans="36:36" hidden="1" x14ac:dyDescent="0.25">
      <c r="AJ286997" s="6"/>
    </row>
    <row r="288079" spans="36:36" hidden="1" x14ac:dyDescent="0.25">
      <c r="AJ288079" s="6"/>
    </row>
    <row r="288080" spans="36:36" hidden="1" x14ac:dyDescent="0.25">
      <c r="AJ288080" s="6"/>
    </row>
    <row r="289162" spans="36:36" hidden="1" x14ac:dyDescent="0.25">
      <c r="AJ289162" s="6"/>
    </row>
    <row r="289163" spans="36:36" hidden="1" x14ac:dyDescent="0.25">
      <c r="AJ289163" s="6"/>
    </row>
    <row r="290245" spans="36:36" hidden="1" x14ac:dyDescent="0.25">
      <c r="AJ290245" s="6"/>
    </row>
    <row r="290246" spans="36:36" hidden="1" x14ac:dyDescent="0.25">
      <c r="AJ290246" s="6"/>
    </row>
    <row r="291328" spans="36:36" hidden="1" x14ac:dyDescent="0.25">
      <c r="AJ291328" s="6"/>
    </row>
    <row r="291329" spans="36:36" hidden="1" x14ac:dyDescent="0.25">
      <c r="AJ291329" s="6"/>
    </row>
    <row r="292411" spans="36:36" hidden="1" x14ac:dyDescent="0.25">
      <c r="AJ292411" s="6"/>
    </row>
    <row r="292412" spans="36:36" hidden="1" x14ac:dyDescent="0.25">
      <c r="AJ292412" s="6"/>
    </row>
    <row r="293494" spans="36:36" hidden="1" x14ac:dyDescent="0.25">
      <c r="AJ293494" s="6"/>
    </row>
    <row r="293495" spans="36:36" hidden="1" x14ac:dyDescent="0.25">
      <c r="AJ293495" s="6"/>
    </row>
    <row r="294577" spans="36:36" hidden="1" x14ac:dyDescent="0.25">
      <c r="AJ294577" s="6"/>
    </row>
    <row r="294578" spans="36:36" hidden="1" x14ac:dyDescent="0.25">
      <c r="AJ294578" s="6"/>
    </row>
    <row r="295660" spans="36:36" hidden="1" x14ac:dyDescent="0.25">
      <c r="AJ295660" s="6"/>
    </row>
    <row r="295661" spans="36:36" hidden="1" x14ac:dyDescent="0.25">
      <c r="AJ295661" s="6"/>
    </row>
    <row r="296743" spans="36:36" hidden="1" x14ac:dyDescent="0.25">
      <c r="AJ296743" s="6"/>
    </row>
    <row r="296744" spans="36:36" hidden="1" x14ac:dyDescent="0.25">
      <c r="AJ296744" s="6"/>
    </row>
    <row r="297826" spans="36:36" hidden="1" x14ac:dyDescent="0.25">
      <c r="AJ297826" s="6"/>
    </row>
    <row r="297827" spans="36:36" hidden="1" x14ac:dyDescent="0.25">
      <c r="AJ297827" s="6"/>
    </row>
    <row r="298909" spans="36:36" hidden="1" x14ac:dyDescent="0.25">
      <c r="AJ298909" s="6"/>
    </row>
    <row r="298910" spans="36:36" hidden="1" x14ac:dyDescent="0.25">
      <c r="AJ298910" s="6"/>
    </row>
    <row r="299992" spans="36:36" hidden="1" x14ac:dyDescent="0.25">
      <c r="AJ299992" s="6"/>
    </row>
    <row r="299993" spans="36:36" hidden="1" x14ac:dyDescent="0.25">
      <c r="AJ299993" s="6"/>
    </row>
    <row r="301075" spans="36:36" hidden="1" x14ac:dyDescent="0.25">
      <c r="AJ301075" s="6"/>
    </row>
    <row r="301076" spans="36:36" hidden="1" x14ac:dyDescent="0.25">
      <c r="AJ301076" s="6"/>
    </row>
    <row r="302158" spans="36:36" hidden="1" x14ac:dyDescent="0.25">
      <c r="AJ302158" s="6"/>
    </row>
    <row r="302159" spans="36:36" hidden="1" x14ac:dyDescent="0.25">
      <c r="AJ302159" s="6"/>
    </row>
    <row r="303241" spans="36:36" hidden="1" x14ac:dyDescent="0.25">
      <c r="AJ303241" s="6"/>
    </row>
    <row r="303242" spans="36:36" hidden="1" x14ac:dyDescent="0.25">
      <c r="AJ303242" s="6"/>
    </row>
    <row r="304324" spans="36:36" hidden="1" x14ac:dyDescent="0.25">
      <c r="AJ304324" s="6"/>
    </row>
    <row r="304325" spans="36:36" hidden="1" x14ac:dyDescent="0.25">
      <c r="AJ304325" s="6"/>
    </row>
    <row r="305407" spans="36:36" hidden="1" x14ac:dyDescent="0.25">
      <c r="AJ305407" s="6"/>
    </row>
    <row r="305408" spans="36:36" hidden="1" x14ac:dyDescent="0.25">
      <c r="AJ305408" s="6"/>
    </row>
    <row r="306490" spans="36:36" hidden="1" x14ac:dyDescent="0.25">
      <c r="AJ306490" s="6"/>
    </row>
    <row r="306491" spans="36:36" hidden="1" x14ac:dyDescent="0.25">
      <c r="AJ306491" s="6"/>
    </row>
    <row r="307573" spans="36:36" hidden="1" x14ac:dyDescent="0.25">
      <c r="AJ307573" s="6"/>
    </row>
    <row r="307574" spans="36:36" hidden="1" x14ac:dyDescent="0.25">
      <c r="AJ307574" s="6"/>
    </row>
    <row r="308656" spans="36:36" hidden="1" x14ac:dyDescent="0.25">
      <c r="AJ308656" s="6"/>
    </row>
    <row r="308657" spans="36:36" hidden="1" x14ac:dyDescent="0.25">
      <c r="AJ308657" s="6"/>
    </row>
    <row r="309739" spans="36:36" hidden="1" x14ac:dyDescent="0.25">
      <c r="AJ309739" s="6"/>
    </row>
    <row r="309740" spans="36:36" hidden="1" x14ac:dyDescent="0.25">
      <c r="AJ309740" s="6"/>
    </row>
    <row r="310822" spans="36:36" hidden="1" x14ac:dyDescent="0.25">
      <c r="AJ310822" s="6"/>
    </row>
    <row r="310823" spans="36:36" hidden="1" x14ac:dyDescent="0.25">
      <c r="AJ310823" s="6"/>
    </row>
    <row r="311905" spans="36:36" hidden="1" x14ac:dyDescent="0.25">
      <c r="AJ311905" s="6"/>
    </row>
    <row r="311906" spans="36:36" hidden="1" x14ac:dyDescent="0.25">
      <c r="AJ311906" s="6"/>
    </row>
    <row r="312988" spans="36:36" hidden="1" x14ac:dyDescent="0.25">
      <c r="AJ312988" s="6"/>
    </row>
    <row r="312989" spans="36:36" hidden="1" x14ac:dyDescent="0.25">
      <c r="AJ312989" s="6"/>
    </row>
    <row r="314071" spans="36:36" hidden="1" x14ac:dyDescent="0.25">
      <c r="AJ314071" s="6"/>
    </row>
    <row r="314072" spans="36:36" hidden="1" x14ac:dyDescent="0.25">
      <c r="AJ314072" s="6"/>
    </row>
    <row r="315154" spans="36:36" hidden="1" x14ac:dyDescent="0.25">
      <c r="AJ315154" s="6"/>
    </row>
    <row r="315155" spans="36:36" hidden="1" x14ac:dyDescent="0.25">
      <c r="AJ315155" s="6"/>
    </row>
    <row r="316237" spans="36:36" hidden="1" x14ac:dyDescent="0.25">
      <c r="AJ316237" s="6"/>
    </row>
    <row r="316238" spans="36:36" hidden="1" x14ac:dyDescent="0.25">
      <c r="AJ316238" s="6"/>
    </row>
    <row r="317320" spans="36:36" hidden="1" x14ac:dyDescent="0.25">
      <c r="AJ317320" s="6"/>
    </row>
    <row r="317321" spans="36:36" hidden="1" x14ac:dyDescent="0.25">
      <c r="AJ317321" s="6"/>
    </row>
    <row r="318403" spans="36:36" hidden="1" x14ac:dyDescent="0.25">
      <c r="AJ318403" s="6"/>
    </row>
    <row r="318404" spans="36:36" hidden="1" x14ac:dyDescent="0.25">
      <c r="AJ318404" s="6"/>
    </row>
    <row r="319486" spans="36:36" hidden="1" x14ac:dyDescent="0.25">
      <c r="AJ319486" s="6"/>
    </row>
    <row r="319487" spans="36:36" hidden="1" x14ac:dyDescent="0.25">
      <c r="AJ319487" s="6"/>
    </row>
    <row r="320569" spans="36:36" hidden="1" x14ac:dyDescent="0.25">
      <c r="AJ320569" s="6"/>
    </row>
    <row r="320570" spans="36:36" hidden="1" x14ac:dyDescent="0.25">
      <c r="AJ320570" s="6"/>
    </row>
    <row r="321652" spans="36:36" hidden="1" x14ac:dyDescent="0.25">
      <c r="AJ321652" s="6"/>
    </row>
    <row r="321653" spans="36:36" hidden="1" x14ac:dyDescent="0.25">
      <c r="AJ321653" s="6"/>
    </row>
    <row r="322735" spans="36:36" hidden="1" x14ac:dyDescent="0.25">
      <c r="AJ322735" s="6"/>
    </row>
    <row r="322736" spans="36:36" hidden="1" x14ac:dyDescent="0.25">
      <c r="AJ322736" s="6"/>
    </row>
    <row r="323818" spans="36:36" hidden="1" x14ac:dyDescent="0.25">
      <c r="AJ323818" s="6"/>
    </row>
    <row r="323819" spans="36:36" hidden="1" x14ac:dyDescent="0.25">
      <c r="AJ323819" s="6"/>
    </row>
    <row r="324901" spans="36:36" hidden="1" x14ac:dyDescent="0.25">
      <c r="AJ324901" s="6"/>
    </row>
    <row r="324902" spans="36:36" hidden="1" x14ac:dyDescent="0.25">
      <c r="AJ324902" s="6"/>
    </row>
    <row r="325984" spans="36:36" hidden="1" x14ac:dyDescent="0.25">
      <c r="AJ325984" s="6"/>
    </row>
    <row r="325985" spans="36:36" hidden="1" x14ac:dyDescent="0.25">
      <c r="AJ325985" s="6"/>
    </row>
    <row r="327067" spans="36:36" hidden="1" x14ac:dyDescent="0.25">
      <c r="AJ327067" s="6"/>
    </row>
    <row r="327068" spans="36:36" hidden="1" x14ac:dyDescent="0.25">
      <c r="AJ327068" s="6"/>
    </row>
    <row r="328150" spans="36:36" hidden="1" x14ac:dyDescent="0.25">
      <c r="AJ328150" s="6"/>
    </row>
    <row r="328151" spans="36:36" hidden="1" x14ac:dyDescent="0.25">
      <c r="AJ328151" s="6"/>
    </row>
    <row r="329233" spans="36:36" hidden="1" x14ac:dyDescent="0.25">
      <c r="AJ329233" s="6"/>
    </row>
    <row r="329234" spans="36:36" hidden="1" x14ac:dyDescent="0.25">
      <c r="AJ329234" s="6"/>
    </row>
    <row r="330316" spans="36:36" hidden="1" x14ac:dyDescent="0.25">
      <c r="AJ330316" s="6"/>
    </row>
    <row r="330317" spans="36:36" hidden="1" x14ac:dyDescent="0.25">
      <c r="AJ330317" s="6"/>
    </row>
    <row r="331399" spans="36:36" hidden="1" x14ac:dyDescent="0.25">
      <c r="AJ331399" s="6"/>
    </row>
    <row r="331400" spans="36:36" hidden="1" x14ac:dyDescent="0.25">
      <c r="AJ331400" s="6"/>
    </row>
    <row r="332482" spans="36:36" hidden="1" x14ac:dyDescent="0.25">
      <c r="AJ332482" s="6"/>
    </row>
    <row r="332483" spans="36:36" hidden="1" x14ac:dyDescent="0.25">
      <c r="AJ332483" s="6"/>
    </row>
    <row r="333565" spans="36:36" hidden="1" x14ac:dyDescent="0.25">
      <c r="AJ333565" s="6"/>
    </row>
    <row r="333566" spans="36:36" hidden="1" x14ac:dyDescent="0.25">
      <c r="AJ333566" s="6"/>
    </row>
    <row r="334648" spans="36:36" hidden="1" x14ac:dyDescent="0.25">
      <c r="AJ334648" s="6"/>
    </row>
    <row r="334649" spans="36:36" hidden="1" x14ac:dyDescent="0.25">
      <c r="AJ334649" s="6"/>
    </row>
    <row r="335731" spans="36:36" hidden="1" x14ac:dyDescent="0.25">
      <c r="AJ335731" s="6"/>
    </row>
    <row r="335732" spans="36:36" hidden="1" x14ac:dyDescent="0.25">
      <c r="AJ335732" s="6"/>
    </row>
    <row r="336814" spans="36:36" hidden="1" x14ac:dyDescent="0.25">
      <c r="AJ336814" s="6"/>
    </row>
    <row r="336815" spans="36:36" hidden="1" x14ac:dyDescent="0.25">
      <c r="AJ336815" s="6"/>
    </row>
    <row r="337897" spans="36:36" hidden="1" x14ac:dyDescent="0.25">
      <c r="AJ337897" s="6"/>
    </row>
    <row r="337898" spans="36:36" hidden="1" x14ac:dyDescent="0.25">
      <c r="AJ337898" s="6"/>
    </row>
    <row r="338980" spans="36:36" hidden="1" x14ac:dyDescent="0.25">
      <c r="AJ338980" s="6"/>
    </row>
    <row r="338981" spans="36:36" hidden="1" x14ac:dyDescent="0.25">
      <c r="AJ338981" s="6"/>
    </row>
    <row r="340063" spans="36:36" hidden="1" x14ac:dyDescent="0.25">
      <c r="AJ340063" s="6"/>
    </row>
    <row r="340064" spans="36:36" hidden="1" x14ac:dyDescent="0.25">
      <c r="AJ340064" s="6"/>
    </row>
    <row r="341146" spans="36:36" hidden="1" x14ac:dyDescent="0.25">
      <c r="AJ341146" s="6"/>
    </row>
    <row r="341147" spans="36:36" hidden="1" x14ac:dyDescent="0.25">
      <c r="AJ341147" s="6"/>
    </row>
    <row r="342229" spans="36:36" hidden="1" x14ac:dyDescent="0.25">
      <c r="AJ342229" s="6"/>
    </row>
    <row r="342230" spans="36:36" hidden="1" x14ac:dyDescent="0.25">
      <c r="AJ342230" s="6"/>
    </row>
    <row r="343312" spans="36:36" hidden="1" x14ac:dyDescent="0.25">
      <c r="AJ343312" s="6"/>
    </row>
    <row r="343313" spans="36:36" hidden="1" x14ac:dyDescent="0.25">
      <c r="AJ343313" s="6"/>
    </row>
    <row r="344395" spans="36:36" hidden="1" x14ac:dyDescent="0.25">
      <c r="AJ344395" s="6"/>
    </row>
    <row r="344396" spans="36:36" hidden="1" x14ac:dyDescent="0.25">
      <c r="AJ344396" s="6"/>
    </row>
    <row r="345478" spans="36:36" hidden="1" x14ac:dyDescent="0.25">
      <c r="AJ345478" s="6"/>
    </row>
    <row r="345479" spans="36:36" hidden="1" x14ac:dyDescent="0.25">
      <c r="AJ345479" s="6"/>
    </row>
    <row r="346561" spans="36:36" hidden="1" x14ac:dyDescent="0.25">
      <c r="AJ346561" s="6"/>
    </row>
    <row r="346562" spans="36:36" hidden="1" x14ac:dyDescent="0.25">
      <c r="AJ346562" s="6"/>
    </row>
    <row r="347644" spans="36:36" hidden="1" x14ac:dyDescent="0.25">
      <c r="AJ347644" s="6"/>
    </row>
    <row r="347645" spans="36:36" hidden="1" x14ac:dyDescent="0.25">
      <c r="AJ347645" s="6"/>
    </row>
    <row r="348727" spans="36:36" hidden="1" x14ac:dyDescent="0.25">
      <c r="AJ348727" s="6"/>
    </row>
    <row r="348728" spans="36:36" hidden="1" x14ac:dyDescent="0.25">
      <c r="AJ348728" s="6"/>
    </row>
    <row r="349810" spans="36:36" hidden="1" x14ac:dyDescent="0.25">
      <c r="AJ349810" s="6"/>
    </row>
    <row r="349811" spans="36:36" hidden="1" x14ac:dyDescent="0.25">
      <c r="AJ349811" s="6"/>
    </row>
    <row r="350893" spans="36:36" hidden="1" x14ac:dyDescent="0.25">
      <c r="AJ350893" s="6"/>
    </row>
    <row r="350894" spans="36:36" hidden="1" x14ac:dyDescent="0.25">
      <c r="AJ350894" s="6"/>
    </row>
    <row r="351976" spans="36:36" hidden="1" x14ac:dyDescent="0.25">
      <c r="AJ351976" s="6"/>
    </row>
    <row r="351977" spans="36:36" hidden="1" x14ac:dyDescent="0.25">
      <c r="AJ351977" s="6"/>
    </row>
    <row r="353059" spans="36:36" hidden="1" x14ac:dyDescent="0.25">
      <c r="AJ353059" s="6"/>
    </row>
    <row r="353060" spans="36:36" hidden="1" x14ac:dyDescent="0.25">
      <c r="AJ353060" s="6"/>
    </row>
    <row r="354142" spans="36:36" hidden="1" x14ac:dyDescent="0.25">
      <c r="AJ354142" s="6"/>
    </row>
    <row r="354143" spans="36:36" hidden="1" x14ac:dyDescent="0.25">
      <c r="AJ354143" s="6"/>
    </row>
    <row r="355225" spans="36:36" hidden="1" x14ac:dyDescent="0.25">
      <c r="AJ355225" s="6"/>
    </row>
    <row r="355226" spans="36:36" hidden="1" x14ac:dyDescent="0.25">
      <c r="AJ355226" s="6"/>
    </row>
    <row r="356308" spans="36:36" hidden="1" x14ac:dyDescent="0.25">
      <c r="AJ356308" s="6"/>
    </row>
    <row r="356309" spans="36:36" hidden="1" x14ac:dyDescent="0.25">
      <c r="AJ356309" s="6"/>
    </row>
    <row r="357391" spans="36:36" hidden="1" x14ac:dyDescent="0.25">
      <c r="AJ357391" s="6"/>
    </row>
    <row r="357392" spans="36:36" hidden="1" x14ac:dyDescent="0.25">
      <c r="AJ357392" s="6"/>
    </row>
    <row r="358474" spans="36:36" hidden="1" x14ac:dyDescent="0.25">
      <c r="AJ358474" s="6"/>
    </row>
    <row r="358475" spans="36:36" hidden="1" x14ac:dyDescent="0.25">
      <c r="AJ358475" s="6"/>
    </row>
    <row r="359557" spans="36:36" hidden="1" x14ac:dyDescent="0.25">
      <c r="AJ359557" s="6"/>
    </row>
    <row r="359558" spans="36:36" hidden="1" x14ac:dyDescent="0.25">
      <c r="AJ359558" s="6"/>
    </row>
    <row r="360640" spans="36:36" hidden="1" x14ac:dyDescent="0.25">
      <c r="AJ360640" s="6"/>
    </row>
    <row r="360641" spans="36:36" hidden="1" x14ac:dyDescent="0.25">
      <c r="AJ360641" s="6"/>
    </row>
    <row r="361723" spans="36:36" hidden="1" x14ac:dyDescent="0.25">
      <c r="AJ361723" s="6"/>
    </row>
    <row r="361724" spans="36:36" hidden="1" x14ac:dyDescent="0.25">
      <c r="AJ361724" s="6"/>
    </row>
    <row r="362806" spans="36:36" hidden="1" x14ac:dyDescent="0.25">
      <c r="AJ362806" s="6"/>
    </row>
    <row r="362807" spans="36:36" hidden="1" x14ac:dyDescent="0.25">
      <c r="AJ362807" s="6"/>
    </row>
    <row r="363889" spans="36:36" hidden="1" x14ac:dyDescent="0.25">
      <c r="AJ363889" s="6"/>
    </row>
    <row r="363890" spans="36:36" hidden="1" x14ac:dyDescent="0.25">
      <c r="AJ363890" s="6"/>
    </row>
    <row r="364972" spans="36:36" hidden="1" x14ac:dyDescent="0.25">
      <c r="AJ364972" s="6"/>
    </row>
    <row r="364973" spans="36:36" hidden="1" x14ac:dyDescent="0.25">
      <c r="AJ364973" s="6"/>
    </row>
    <row r="366055" spans="36:36" hidden="1" x14ac:dyDescent="0.25">
      <c r="AJ366055" s="6"/>
    </row>
    <row r="366056" spans="36:36" hidden="1" x14ac:dyDescent="0.25">
      <c r="AJ366056" s="6"/>
    </row>
    <row r="367138" spans="36:36" hidden="1" x14ac:dyDescent="0.25">
      <c r="AJ367138" s="6"/>
    </row>
    <row r="367139" spans="36:36" hidden="1" x14ac:dyDescent="0.25">
      <c r="AJ367139" s="6"/>
    </row>
    <row r="368221" spans="36:36" hidden="1" x14ac:dyDescent="0.25">
      <c r="AJ368221" s="6"/>
    </row>
    <row r="368222" spans="36:36" hidden="1" x14ac:dyDescent="0.25">
      <c r="AJ368222" s="6"/>
    </row>
    <row r="369304" spans="36:36" hidden="1" x14ac:dyDescent="0.25">
      <c r="AJ369304" s="6"/>
    </row>
    <row r="369305" spans="36:36" hidden="1" x14ac:dyDescent="0.25">
      <c r="AJ369305" s="6"/>
    </row>
    <row r="370387" spans="36:36" hidden="1" x14ac:dyDescent="0.25">
      <c r="AJ370387" s="6"/>
    </row>
    <row r="370388" spans="36:36" hidden="1" x14ac:dyDescent="0.25">
      <c r="AJ370388" s="6"/>
    </row>
    <row r="371470" spans="36:36" hidden="1" x14ac:dyDescent="0.25">
      <c r="AJ371470" s="6"/>
    </row>
    <row r="371471" spans="36:36" hidden="1" x14ac:dyDescent="0.25">
      <c r="AJ371471" s="6"/>
    </row>
    <row r="372553" spans="36:36" hidden="1" x14ac:dyDescent="0.25">
      <c r="AJ372553" s="6"/>
    </row>
    <row r="372554" spans="36:36" hidden="1" x14ac:dyDescent="0.25">
      <c r="AJ372554" s="6"/>
    </row>
    <row r="373636" spans="36:36" hidden="1" x14ac:dyDescent="0.25">
      <c r="AJ373636" s="6"/>
    </row>
    <row r="373637" spans="36:36" hidden="1" x14ac:dyDescent="0.25">
      <c r="AJ373637" s="6"/>
    </row>
    <row r="374719" spans="36:36" hidden="1" x14ac:dyDescent="0.25">
      <c r="AJ374719" s="6"/>
    </row>
    <row r="374720" spans="36:36" hidden="1" x14ac:dyDescent="0.25">
      <c r="AJ374720" s="6"/>
    </row>
    <row r="375802" spans="36:36" hidden="1" x14ac:dyDescent="0.25">
      <c r="AJ375802" s="6"/>
    </row>
    <row r="375803" spans="36:36" hidden="1" x14ac:dyDescent="0.25">
      <c r="AJ375803" s="6"/>
    </row>
    <row r="376885" spans="36:36" hidden="1" x14ac:dyDescent="0.25">
      <c r="AJ376885" s="6"/>
    </row>
    <row r="376886" spans="36:36" hidden="1" x14ac:dyDescent="0.25">
      <c r="AJ376886" s="6"/>
    </row>
    <row r="377968" spans="36:36" hidden="1" x14ac:dyDescent="0.25">
      <c r="AJ377968" s="6"/>
    </row>
    <row r="377969" spans="36:36" hidden="1" x14ac:dyDescent="0.25">
      <c r="AJ377969" s="6"/>
    </row>
    <row r="379051" spans="36:36" hidden="1" x14ac:dyDescent="0.25">
      <c r="AJ379051" s="6"/>
    </row>
    <row r="379052" spans="36:36" hidden="1" x14ac:dyDescent="0.25">
      <c r="AJ379052" s="6"/>
    </row>
    <row r="380134" spans="36:36" hidden="1" x14ac:dyDescent="0.25">
      <c r="AJ380134" s="6"/>
    </row>
    <row r="380135" spans="36:36" hidden="1" x14ac:dyDescent="0.25">
      <c r="AJ380135" s="6"/>
    </row>
    <row r="381217" spans="36:36" hidden="1" x14ac:dyDescent="0.25">
      <c r="AJ381217" s="6"/>
    </row>
    <row r="381218" spans="36:36" hidden="1" x14ac:dyDescent="0.25">
      <c r="AJ381218" s="6"/>
    </row>
    <row r="382300" spans="36:36" hidden="1" x14ac:dyDescent="0.25">
      <c r="AJ382300" s="6"/>
    </row>
    <row r="382301" spans="36:36" hidden="1" x14ac:dyDescent="0.25">
      <c r="AJ382301" s="6"/>
    </row>
    <row r="383383" spans="36:36" hidden="1" x14ac:dyDescent="0.25">
      <c r="AJ383383" s="6"/>
    </row>
    <row r="383384" spans="36:36" hidden="1" x14ac:dyDescent="0.25">
      <c r="AJ383384" s="6"/>
    </row>
    <row r="384466" spans="36:36" hidden="1" x14ac:dyDescent="0.25">
      <c r="AJ384466" s="6"/>
    </row>
    <row r="384467" spans="36:36" hidden="1" x14ac:dyDescent="0.25">
      <c r="AJ384467" s="6"/>
    </row>
    <row r="385549" spans="36:36" hidden="1" x14ac:dyDescent="0.25">
      <c r="AJ385549" s="6"/>
    </row>
    <row r="385550" spans="36:36" hidden="1" x14ac:dyDescent="0.25">
      <c r="AJ385550" s="6"/>
    </row>
    <row r="386632" spans="36:36" hidden="1" x14ac:dyDescent="0.25">
      <c r="AJ386632" s="6"/>
    </row>
    <row r="386633" spans="36:36" hidden="1" x14ac:dyDescent="0.25">
      <c r="AJ386633" s="6"/>
    </row>
    <row r="387715" spans="36:36" hidden="1" x14ac:dyDescent="0.25">
      <c r="AJ387715" s="6"/>
    </row>
    <row r="387716" spans="36:36" hidden="1" x14ac:dyDescent="0.25">
      <c r="AJ387716" s="6"/>
    </row>
    <row r="388798" spans="36:36" hidden="1" x14ac:dyDescent="0.25">
      <c r="AJ388798" s="6"/>
    </row>
    <row r="388799" spans="36:36" hidden="1" x14ac:dyDescent="0.25">
      <c r="AJ388799" s="6"/>
    </row>
    <row r="389881" spans="36:36" hidden="1" x14ac:dyDescent="0.25">
      <c r="AJ389881" s="6"/>
    </row>
    <row r="389882" spans="36:36" hidden="1" x14ac:dyDescent="0.25">
      <c r="AJ389882" s="6"/>
    </row>
    <row r="390964" spans="36:36" hidden="1" x14ac:dyDescent="0.25">
      <c r="AJ390964" s="6"/>
    </row>
    <row r="390965" spans="36:36" hidden="1" x14ac:dyDescent="0.25">
      <c r="AJ390965" s="6"/>
    </row>
    <row r="392047" spans="36:36" hidden="1" x14ac:dyDescent="0.25">
      <c r="AJ392047" s="6"/>
    </row>
    <row r="392048" spans="36:36" hidden="1" x14ac:dyDescent="0.25">
      <c r="AJ392048" s="6"/>
    </row>
    <row r="393130" spans="36:36" hidden="1" x14ac:dyDescent="0.25">
      <c r="AJ393130" s="6"/>
    </row>
    <row r="393131" spans="36:36" hidden="1" x14ac:dyDescent="0.25">
      <c r="AJ393131" s="6"/>
    </row>
    <row r="394213" spans="36:36" hidden="1" x14ac:dyDescent="0.25">
      <c r="AJ394213" s="6"/>
    </row>
    <row r="394214" spans="36:36" hidden="1" x14ac:dyDescent="0.25">
      <c r="AJ394214" s="6"/>
    </row>
    <row r="395296" spans="36:36" hidden="1" x14ac:dyDescent="0.25">
      <c r="AJ395296" s="6"/>
    </row>
    <row r="395297" spans="36:36" hidden="1" x14ac:dyDescent="0.25">
      <c r="AJ395297" s="6"/>
    </row>
    <row r="396379" spans="36:36" hidden="1" x14ac:dyDescent="0.25">
      <c r="AJ396379" s="6"/>
    </row>
    <row r="396380" spans="36:36" hidden="1" x14ac:dyDescent="0.25">
      <c r="AJ396380" s="6"/>
    </row>
    <row r="397462" spans="36:36" hidden="1" x14ac:dyDescent="0.25">
      <c r="AJ397462" s="6"/>
    </row>
    <row r="397463" spans="36:36" hidden="1" x14ac:dyDescent="0.25">
      <c r="AJ397463" s="6"/>
    </row>
    <row r="398545" spans="36:36" hidden="1" x14ac:dyDescent="0.25">
      <c r="AJ398545" s="6"/>
    </row>
    <row r="398546" spans="36:36" hidden="1" x14ac:dyDescent="0.25">
      <c r="AJ398546" s="6"/>
    </row>
    <row r="399628" spans="36:36" hidden="1" x14ac:dyDescent="0.25">
      <c r="AJ399628" s="6"/>
    </row>
    <row r="399629" spans="36:36" hidden="1" x14ac:dyDescent="0.25">
      <c r="AJ399629" s="6"/>
    </row>
    <row r="400711" spans="36:36" hidden="1" x14ac:dyDescent="0.25">
      <c r="AJ400711" s="6"/>
    </row>
    <row r="400712" spans="36:36" hidden="1" x14ac:dyDescent="0.25">
      <c r="AJ400712" s="6"/>
    </row>
    <row r="401794" spans="36:36" hidden="1" x14ac:dyDescent="0.25">
      <c r="AJ401794" s="6"/>
    </row>
    <row r="401795" spans="36:36" hidden="1" x14ac:dyDescent="0.25">
      <c r="AJ401795" s="6"/>
    </row>
    <row r="402877" spans="36:36" hidden="1" x14ac:dyDescent="0.25">
      <c r="AJ402877" s="6"/>
    </row>
    <row r="402878" spans="36:36" hidden="1" x14ac:dyDescent="0.25">
      <c r="AJ402878" s="6"/>
    </row>
    <row r="403960" spans="36:36" hidden="1" x14ac:dyDescent="0.25">
      <c r="AJ403960" s="6"/>
    </row>
    <row r="403961" spans="36:36" hidden="1" x14ac:dyDescent="0.25">
      <c r="AJ403961" s="6"/>
    </row>
    <row r="405043" spans="36:36" hidden="1" x14ac:dyDescent="0.25">
      <c r="AJ405043" s="6"/>
    </row>
    <row r="405044" spans="36:36" hidden="1" x14ac:dyDescent="0.25">
      <c r="AJ405044" s="6"/>
    </row>
    <row r="406126" spans="36:36" hidden="1" x14ac:dyDescent="0.25">
      <c r="AJ406126" s="6"/>
    </row>
    <row r="406127" spans="36:36" hidden="1" x14ac:dyDescent="0.25">
      <c r="AJ406127" s="6"/>
    </row>
    <row r="407209" spans="36:36" hidden="1" x14ac:dyDescent="0.25">
      <c r="AJ407209" s="6"/>
    </row>
    <row r="407210" spans="36:36" hidden="1" x14ac:dyDescent="0.25">
      <c r="AJ407210" s="6"/>
    </row>
    <row r="408292" spans="36:36" hidden="1" x14ac:dyDescent="0.25">
      <c r="AJ408292" s="6"/>
    </row>
    <row r="408293" spans="36:36" hidden="1" x14ac:dyDescent="0.25">
      <c r="AJ408293" s="6"/>
    </row>
    <row r="409375" spans="36:36" hidden="1" x14ac:dyDescent="0.25">
      <c r="AJ409375" s="6"/>
    </row>
    <row r="409376" spans="36:36" hidden="1" x14ac:dyDescent="0.25">
      <c r="AJ409376" s="6"/>
    </row>
    <row r="410458" spans="36:36" hidden="1" x14ac:dyDescent="0.25">
      <c r="AJ410458" s="6"/>
    </row>
    <row r="410459" spans="36:36" hidden="1" x14ac:dyDescent="0.25">
      <c r="AJ410459" s="6"/>
    </row>
    <row r="411541" spans="36:36" hidden="1" x14ac:dyDescent="0.25">
      <c r="AJ411541" s="6"/>
    </row>
    <row r="411542" spans="36:36" hidden="1" x14ac:dyDescent="0.25">
      <c r="AJ411542" s="6"/>
    </row>
    <row r="412624" spans="36:36" hidden="1" x14ac:dyDescent="0.25">
      <c r="AJ412624" s="6"/>
    </row>
    <row r="412625" spans="36:36" hidden="1" x14ac:dyDescent="0.25">
      <c r="AJ412625" s="6"/>
    </row>
    <row r="413707" spans="36:36" hidden="1" x14ac:dyDescent="0.25">
      <c r="AJ413707" s="6"/>
    </row>
    <row r="413708" spans="36:36" hidden="1" x14ac:dyDescent="0.25">
      <c r="AJ413708" s="6"/>
    </row>
    <row r="414790" spans="36:36" hidden="1" x14ac:dyDescent="0.25">
      <c r="AJ414790" s="6"/>
    </row>
    <row r="414791" spans="36:36" hidden="1" x14ac:dyDescent="0.25">
      <c r="AJ414791" s="6"/>
    </row>
    <row r="415873" spans="36:36" hidden="1" x14ac:dyDescent="0.25">
      <c r="AJ415873" s="6"/>
    </row>
    <row r="415874" spans="36:36" hidden="1" x14ac:dyDescent="0.25">
      <c r="AJ415874" s="6"/>
    </row>
    <row r="416956" spans="36:36" hidden="1" x14ac:dyDescent="0.25">
      <c r="AJ416956" s="6"/>
    </row>
    <row r="416957" spans="36:36" hidden="1" x14ac:dyDescent="0.25">
      <c r="AJ416957" s="6"/>
    </row>
    <row r="418039" spans="36:36" hidden="1" x14ac:dyDescent="0.25">
      <c r="AJ418039" s="6"/>
    </row>
    <row r="418040" spans="36:36" hidden="1" x14ac:dyDescent="0.25">
      <c r="AJ418040" s="6"/>
    </row>
    <row r="419122" spans="36:36" hidden="1" x14ac:dyDescent="0.25">
      <c r="AJ419122" s="6"/>
    </row>
    <row r="419123" spans="36:36" hidden="1" x14ac:dyDescent="0.25">
      <c r="AJ419123" s="6"/>
    </row>
    <row r="420205" spans="36:36" hidden="1" x14ac:dyDescent="0.25">
      <c r="AJ420205" s="6"/>
    </row>
    <row r="420206" spans="36:36" hidden="1" x14ac:dyDescent="0.25">
      <c r="AJ420206" s="6"/>
    </row>
    <row r="421288" spans="36:36" hidden="1" x14ac:dyDescent="0.25">
      <c r="AJ421288" s="6"/>
    </row>
    <row r="421289" spans="36:36" hidden="1" x14ac:dyDescent="0.25">
      <c r="AJ421289" s="6"/>
    </row>
    <row r="422371" spans="36:36" hidden="1" x14ac:dyDescent="0.25">
      <c r="AJ422371" s="6"/>
    </row>
    <row r="422372" spans="36:36" hidden="1" x14ac:dyDescent="0.25">
      <c r="AJ422372" s="6"/>
    </row>
    <row r="423454" spans="36:36" hidden="1" x14ac:dyDescent="0.25">
      <c r="AJ423454" s="6"/>
    </row>
    <row r="423455" spans="36:36" hidden="1" x14ac:dyDescent="0.25">
      <c r="AJ423455" s="6"/>
    </row>
    <row r="424537" spans="36:36" hidden="1" x14ac:dyDescent="0.25">
      <c r="AJ424537" s="6"/>
    </row>
    <row r="424538" spans="36:36" hidden="1" x14ac:dyDescent="0.25">
      <c r="AJ424538" s="6"/>
    </row>
    <row r="425620" spans="36:36" hidden="1" x14ac:dyDescent="0.25">
      <c r="AJ425620" s="6"/>
    </row>
    <row r="425621" spans="36:36" hidden="1" x14ac:dyDescent="0.25">
      <c r="AJ425621" s="6"/>
    </row>
    <row r="426703" spans="36:36" hidden="1" x14ac:dyDescent="0.25">
      <c r="AJ426703" s="6"/>
    </row>
    <row r="426704" spans="36:36" hidden="1" x14ac:dyDescent="0.25">
      <c r="AJ426704" s="6"/>
    </row>
    <row r="427786" spans="36:36" hidden="1" x14ac:dyDescent="0.25">
      <c r="AJ427786" s="6"/>
    </row>
    <row r="427787" spans="36:36" hidden="1" x14ac:dyDescent="0.25">
      <c r="AJ427787" s="6"/>
    </row>
    <row r="428869" spans="36:36" hidden="1" x14ac:dyDescent="0.25">
      <c r="AJ428869" s="6"/>
    </row>
    <row r="428870" spans="36:36" hidden="1" x14ac:dyDescent="0.25">
      <c r="AJ428870" s="6"/>
    </row>
    <row r="429952" spans="36:36" hidden="1" x14ac:dyDescent="0.25">
      <c r="AJ429952" s="6"/>
    </row>
    <row r="429953" spans="36:36" hidden="1" x14ac:dyDescent="0.25">
      <c r="AJ429953" s="6"/>
    </row>
    <row r="431035" spans="36:36" hidden="1" x14ac:dyDescent="0.25">
      <c r="AJ431035" s="6"/>
    </row>
    <row r="431036" spans="36:36" hidden="1" x14ac:dyDescent="0.25">
      <c r="AJ431036" s="6"/>
    </row>
    <row r="432118" spans="36:36" hidden="1" x14ac:dyDescent="0.25">
      <c r="AJ432118" s="6"/>
    </row>
    <row r="432119" spans="36:36" hidden="1" x14ac:dyDescent="0.25">
      <c r="AJ432119" s="6"/>
    </row>
    <row r="433201" spans="36:36" hidden="1" x14ac:dyDescent="0.25">
      <c r="AJ433201" s="6"/>
    </row>
    <row r="433202" spans="36:36" hidden="1" x14ac:dyDescent="0.25">
      <c r="AJ433202" s="6"/>
    </row>
    <row r="434284" spans="36:36" hidden="1" x14ac:dyDescent="0.25">
      <c r="AJ434284" s="6"/>
    </row>
    <row r="434285" spans="36:36" hidden="1" x14ac:dyDescent="0.25">
      <c r="AJ434285" s="6"/>
    </row>
    <row r="435367" spans="36:36" hidden="1" x14ac:dyDescent="0.25">
      <c r="AJ435367" s="6"/>
    </row>
    <row r="435368" spans="36:36" hidden="1" x14ac:dyDescent="0.25">
      <c r="AJ435368" s="6"/>
    </row>
    <row r="436450" spans="36:36" hidden="1" x14ac:dyDescent="0.25">
      <c r="AJ436450" s="6"/>
    </row>
    <row r="436451" spans="36:36" hidden="1" x14ac:dyDescent="0.25">
      <c r="AJ436451" s="6"/>
    </row>
    <row r="437533" spans="36:36" hidden="1" x14ac:dyDescent="0.25">
      <c r="AJ437533" s="6"/>
    </row>
    <row r="437534" spans="36:36" hidden="1" x14ac:dyDescent="0.25">
      <c r="AJ437534" s="6"/>
    </row>
    <row r="438616" spans="36:36" hidden="1" x14ac:dyDescent="0.25">
      <c r="AJ438616" s="6"/>
    </row>
    <row r="438617" spans="36:36" hidden="1" x14ac:dyDescent="0.25">
      <c r="AJ438617" s="6"/>
    </row>
    <row r="439699" spans="36:36" hidden="1" x14ac:dyDescent="0.25">
      <c r="AJ439699" s="6"/>
    </row>
    <row r="439700" spans="36:36" hidden="1" x14ac:dyDescent="0.25">
      <c r="AJ439700" s="6"/>
    </row>
    <row r="440782" spans="36:36" hidden="1" x14ac:dyDescent="0.25">
      <c r="AJ440782" s="6"/>
    </row>
    <row r="440783" spans="36:36" hidden="1" x14ac:dyDescent="0.25">
      <c r="AJ440783" s="6"/>
    </row>
    <row r="441865" spans="36:36" hidden="1" x14ac:dyDescent="0.25">
      <c r="AJ441865" s="6"/>
    </row>
    <row r="441866" spans="36:36" hidden="1" x14ac:dyDescent="0.25">
      <c r="AJ441866" s="6"/>
    </row>
    <row r="442948" spans="36:36" hidden="1" x14ac:dyDescent="0.25">
      <c r="AJ442948" s="6"/>
    </row>
    <row r="442949" spans="36:36" hidden="1" x14ac:dyDescent="0.25">
      <c r="AJ442949" s="6"/>
    </row>
    <row r="444031" spans="36:36" hidden="1" x14ac:dyDescent="0.25">
      <c r="AJ444031" s="6"/>
    </row>
    <row r="444032" spans="36:36" hidden="1" x14ac:dyDescent="0.25">
      <c r="AJ444032" s="6"/>
    </row>
    <row r="445114" spans="36:36" hidden="1" x14ac:dyDescent="0.25">
      <c r="AJ445114" s="6"/>
    </row>
    <row r="445115" spans="36:36" hidden="1" x14ac:dyDescent="0.25">
      <c r="AJ445115" s="6"/>
    </row>
    <row r="446197" spans="36:36" hidden="1" x14ac:dyDescent="0.25">
      <c r="AJ446197" s="6"/>
    </row>
    <row r="446198" spans="36:36" hidden="1" x14ac:dyDescent="0.25">
      <c r="AJ446198" s="6"/>
    </row>
    <row r="447280" spans="36:36" hidden="1" x14ac:dyDescent="0.25">
      <c r="AJ447280" s="6"/>
    </row>
    <row r="447281" spans="36:36" hidden="1" x14ac:dyDescent="0.25">
      <c r="AJ447281" s="6"/>
    </row>
    <row r="448363" spans="36:36" hidden="1" x14ac:dyDescent="0.25">
      <c r="AJ448363" s="6"/>
    </row>
    <row r="448364" spans="36:36" hidden="1" x14ac:dyDescent="0.25">
      <c r="AJ448364" s="6"/>
    </row>
    <row r="449446" spans="36:36" hidden="1" x14ac:dyDescent="0.25">
      <c r="AJ449446" s="6"/>
    </row>
    <row r="449447" spans="36:36" hidden="1" x14ac:dyDescent="0.25">
      <c r="AJ449447" s="6"/>
    </row>
    <row r="450529" spans="36:36" hidden="1" x14ac:dyDescent="0.25">
      <c r="AJ450529" s="6"/>
    </row>
    <row r="450530" spans="36:36" hidden="1" x14ac:dyDescent="0.25">
      <c r="AJ450530" s="6"/>
    </row>
    <row r="451612" spans="36:36" hidden="1" x14ac:dyDescent="0.25">
      <c r="AJ451612" s="6"/>
    </row>
    <row r="451613" spans="36:36" hidden="1" x14ac:dyDescent="0.25">
      <c r="AJ451613" s="6"/>
    </row>
    <row r="452695" spans="36:36" hidden="1" x14ac:dyDescent="0.25">
      <c r="AJ452695" s="6"/>
    </row>
    <row r="452696" spans="36:36" hidden="1" x14ac:dyDescent="0.25">
      <c r="AJ452696" s="6"/>
    </row>
    <row r="453778" spans="36:36" hidden="1" x14ac:dyDescent="0.25">
      <c r="AJ453778" s="6"/>
    </row>
    <row r="453779" spans="36:36" hidden="1" x14ac:dyDescent="0.25">
      <c r="AJ453779" s="6"/>
    </row>
    <row r="454861" spans="36:36" hidden="1" x14ac:dyDescent="0.25">
      <c r="AJ454861" s="6"/>
    </row>
    <row r="454862" spans="36:36" hidden="1" x14ac:dyDescent="0.25">
      <c r="AJ454862" s="6"/>
    </row>
    <row r="455944" spans="36:36" hidden="1" x14ac:dyDescent="0.25">
      <c r="AJ455944" s="6"/>
    </row>
    <row r="455945" spans="36:36" hidden="1" x14ac:dyDescent="0.25">
      <c r="AJ455945" s="6"/>
    </row>
    <row r="457027" spans="36:36" hidden="1" x14ac:dyDescent="0.25">
      <c r="AJ457027" s="6"/>
    </row>
    <row r="457028" spans="36:36" hidden="1" x14ac:dyDescent="0.25">
      <c r="AJ457028" s="6"/>
    </row>
    <row r="458110" spans="36:36" hidden="1" x14ac:dyDescent="0.25">
      <c r="AJ458110" s="6"/>
    </row>
    <row r="458111" spans="36:36" hidden="1" x14ac:dyDescent="0.25">
      <c r="AJ458111" s="6"/>
    </row>
    <row r="459193" spans="36:36" hidden="1" x14ac:dyDescent="0.25">
      <c r="AJ459193" s="6"/>
    </row>
    <row r="459194" spans="36:36" hidden="1" x14ac:dyDescent="0.25">
      <c r="AJ459194" s="6"/>
    </row>
    <row r="460276" spans="36:36" hidden="1" x14ac:dyDescent="0.25">
      <c r="AJ460276" s="6"/>
    </row>
    <row r="460277" spans="36:36" hidden="1" x14ac:dyDescent="0.25">
      <c r="AJ460277" s="6"/>
    </row>
    <row r="461359" spans="36:36" hidden="1" x14ac:dyDescent="0.25">
      <c r="AJ461359" s="6"/>
    </row>
    <row r="461360" spans="36:36" hidden="1" x14ac:dyDescent="0.25">
      <c r="AJ461360" s="6"/>
    </row>
    <row r="462442" spans="36:36" hidden="1" x14ac:dyDescent="0.25">
      <c r="AJ462442" s="6"/>
    </row>
    <row r="462443" spans="36:36" hidden="1" x14ac:dyDescent="0.25">
      <c r="AJ462443" s="6"/>
    </row>
    <row r="463525" spans="36:36" hidden="1" x14ac:dyDescent="0.25">
      <c r="AJ463525" s="6"/>
    </row>
    <row r="463526" spans="36:36" hidden="1" x14ac:dyDescent="0.25">
      <c r="AJ463526" s="6"/>
    </row>
    <row r="464608" spans="36:36" hidden="1" x14ac:dyDescent="0.25">
      <c r="AJ464608" s="6"/>
    </row>
    <row r="464609" spans="36:36" hidden="1" x14ac:dyDescent="0.25">
      <c r="AJ464609" s="6"/>
    </row>
    <row r="465691" spans="36:36" hidden="1" x14ac:dyDescent="0.25">
      <c r="AJ465691" s="6"/>
    </row>
    <row r="465692" spans="36:36" hidden="1" x14ac:dyDescent="0.25">
      <c r="AJ465692" s="6"/>
    </row>
    <row r="466774" spans="36:36" hidden="1" x14ac:dyDescent="0.25">
      <c r="AJ466774" s="6"/>
    </row>
    <row r="466775" spans="36:36" hidden="1" x14ac:dyDescent="0.25">
      <c r="AJ466775" s="6"/>
    </row>
    <row r="467857" spans="36:36" hidden="1" x14ac:dyDescent="0.25">
      <c r="AJ467857" s="6"/>
    </row>
    <row r="467858" spans="36:36" hidden="1" x14ac:dyDescent="0.25">
      <c r="AJ467858" s="6"/>
    </row>
    <row r="468940" spans="36:36" hidden="1" x14ac:dyDescent="0.25">
      <c r="AJ468940" s="6"/>
    </row>
    <row r="468941" spans="36:36" hidden="1" x14ac:dyDescent="0.25">
      <c r="AJ468941" s="6"/>
    </row>
    <row r="470023" spans="36:36" hidden="1" x14ac:dyDescent="0.25">
      <c r="AJ470023" s="6"/>
    </row>
    <row r="470024" spans="36:36" hidden="1" x14ac:dyDescent="0.25">
      <c r="AJ470024" s="6"/>
    </row>
    <row r="471106" spans="36:36" hidden="1" x14ac:dyDescent="0.25">
      <c r="AJ471106" s="6"/>
    </row>
    <row r="471107" spans="36:36" hidden="1" x14ac:dyDescent="0.25">
      <c r="AJ471107" s="6"/>
    </row>
    <row r="472189" spans="36:36" hidden="1" x14ac:dyDescent="0.25">
      <c r="AJ472189" s="6"/>
    </row>
    <row r="472190" spans="36:36" hidden="1" x14ac:dyDescent="0.25">
      <c r="AJ472190" s="6"/>
    </row>
    <row r="473272" spans="36:36" hidden="1" x14ac:dyDescent="0.25">
      <c r="AJ473272" s="6"/>
    </row>
    <row r="473273" spans="36:36" hidden="1" x14ac:dyDescent="0.25">
      <c r="AJ473273" s="6"/>
    </row>
    <row r="474355" spans="36:36" hidden="1" x14ac:dyDescent="0.25">
      <c r="AJ474355" s="6"/>
    </row>
    <row r="474356" spans="36:36" hidden="1" x14ac:dyDescent="0.25">
      <c r="AJ474356" s="6"/>
    </row>
    <row r="475438" spans="36:36" hidden="1" x14ac:dyDescent="0.25">
      <c r="AJ475438" s="6"/>
    </row>
    <row r="475439" spans="36:36" hidden="1" x14ac:dyDescent="0.25">
      <c r="AJ475439" s="6"/>
    </row>
    <row r="476521" spans="36:36" hidden="1" x14ac:dyDescent="0.25">
      <c r="AJ476521" s="6"/>
    </row>
    <row r="476522" spans="36:36" hidden="1" x14ac:dyDescent="0.25">
      <c r="AJ476522" s="6"/>
    </row>
    <row r="477604" spans="36:36" hidden="1" x14ac:dyDescent="0.25">
      <c r="AJ477604" s="6"/>
    </row>
    <row r="477605" spans="36:36" hidden="1" x14ac:dyDescent="0.25">
      <c r="AJ477605" s="6"/>
    </row>
    <row r="478687" spans="36:36" hidden="1" x14ac:dyDescent="0.25">
      <c r="AJ478687" s="6"/>
    </row>
    <row r="478688" spans="36:36" hidden="1" x14ac:dyDescent="0.25">
      <c r="AJ478688" s="6"/>
    </row>
    <row r="479770" spans="36:36" hidden="1" x14ac:dyDescent="0.25">
      <c r="AJ479770" s="6"/>
    </row>
    <row r="479771" spans="36:36" hidden="1" x14ac:dyDescent="0.25">
      <c r="AJ479771" s="6"/>
    </row>
    <row r="480853" spans="36:36" hidden="1" x14ac:dyDescent="0.25">
      <c r="AJ480853" s="6"/>
    </row>
    <row r="480854" spans="36:36" hidden="1" x14ac:dyDescent="0.25">
      <c r="AJ480854" s="6"/>
    </row>
    <row r="481936" spans="36:36" hidden="1" x14ac:dyDescent="0.25">
      <c r="AJ481936" s="6"/>
    </row>
    <row r="481937" spans="36:36" hidden="1" x14ac:dyDescent="0.25">
      <c r="AJ481937" s="6"/>
    </row>
    <row r="483019" spans="36:36" hidden="1" x14ac:dyDescent="0.25">
      <c r="AJ483019" s="6"/>
    </row>
    <row r="483020" spans="36:36" hidden="1" x14ac:dyDescent="0.25">
      <c r="AJ483020" s="6"/>
    </row>
    <row r="484102" spans="36:36" hidden="1" x14ac:dyDescent="0.25">
      <c r="AJ484102" s="6"/>
    </row>
    <row r="484103" spans="36:36" hidden="1" x14ac:dyDescent="0.25">
      <c r="AJ484103" s="6"/>
    </row>
    <row r="485185" spans="36:36" hidden="1" x14ac:dyDescent="0.25">
      <c r="AJ485185" s="6"/>
    </row>
    <row r="485186" spans="36:36" hidden="1" x14ac:dyDescent="0.25">
      <c r="AJ485186" s="6"/>
    </row>
    <row r="486268" spans="36:36" hidden="1" x14ac:dyDescent="0.25">
      <c r="AJ486268" s="6"/>
    </row>
    <row r="486269" spans="36:36" hidden="1" x14ac:dyDescent="0.25">
      <c r="AJ486269" s="6"/>
    </row>
    <row r="487351" spans="36:36" hidden="1" x14ac:dyDescent="0.25">
      <c r="AJ487351" s="6"/>
    </row>
    <row r="487352" spans="36:36" hidden="1" x14ac:dyDescent="0.25">
      <c r="AJ487352" s="6"/>
    </row>
    <row r="488434" spans="36:36" hidden="1" x14ac:dyDescent="0.25">
      <c r="AJ488434" s="6"/>
    </row>
    <row r="488435" spans="36:36" hidden="1" x14ac:dyDescent="0.25">
      <c r="AJ488435" s="6"/>
    </row>
    <row r="489517" spans="36:36" hidden="1" x14ac:dyDescent="0.25">
      <c r="AJ489517" s="6"/>
    </row>
    <row r="489518" spans="36:36" hidden="1" x14ac:dyDescent="0.25">
      <c r="AJ489518" s="6"/>
    </row>
    <row r="490600" spans="36:36" hidden="1" x14ac:dyDescent="0.25">
      <c r="AJ490600" s="6"/>
    </row>
    <row r="490601" spans="36:36" hidden="1" x14ac:dyDescent="0.25">
      <c r="AJ490601" s="6"/>
    </row>
    <row r="491683" spans="36:36" hidden="1" x14ac:dyDescent="0.25">
      <c r="AJ491683" s="6"/>
    </row>
    <row r="491684" spans="36:36" hidden="1" x14ac:dyDescent="0.25">
      <c r="AJ491684" s="6"/>
    </row>
    <row r="492766" spans="36:36" hidden="1" x14ac:dyDescent="0.25">
      <c r="AJ492766" s="6"/>
    </row>
    <row r="492767" spans="36:36" hidden="1" x14ac:dyDescent="0.25">
      <c r="AJ492767" s="6"/>
    </row>
    <row r="493849" spans="36:36" hidden="1" x14ac:dyDescent="0.25">
      <c r="AJ493849" s="6"/>
    </row>
    <row r="493850" spans="36:36" hidden="1" x14ac:dyDescent="0.25">
      <c r="AJ493850" s="6"/>
    </row>
    <row r="494932" spans="36:36" hidden="1" x14ac:dyDescent="0.25">
      <c r="AJ494932" s="6"/>
    </row>
    <row r="494933" spans="36:36" hidden="1" x14ac:dyDescent="0.25">
      <c r="AJ494933" s="6"/>
    </row>
    <row r="496015" spans="36:36" hidden="1" x14ac:dyDescent="0.25">
      <c r="AJ496015" s="6"/>
    </row>
    <row r="496016" spans="36:36" hidden="1" x14ac:dyDescent="0.25">
      <c r="AJ496016" s="6"/>
    </row>
    <row r="497098" spans="36:36" hidden="1" x14ac:dyDescent="0.25">
      <c r="AJ497098" s="6"/>
    </row>
    <row r="497099" spans="36:36" hidden="1" x14ac:dyDescent="0.25">
      <c r="AJ497099" s="6"/>
    </row>
    <row r="498181" spans="36:36" hidden="1" x14ac:dyDescent="0.25">
      <c r="AJ498181" s="6"/>
    </row>
    <row r="498182" spans="36:36" hidden="1" x14ac:dyDescent="0.25">
      <c r="AJ498182" s="6"/>
    </row>
    <row r="499264" spans="36:36" hidden="1" x14ac:dyDescent="0.25">
      <c r="AJ499264" s="6"/>
    </row>
    <row r="499265" spans="36:36" hidden="1" x14ac:dyDescent="0.25">
      <c r="AJ499265" s="6"/>
    </row>
    <row r="500347" spans="36:36" hidden="1" x14ac:dyDescent="0.25">
      <c r="AJ500347" s="6"/>
    </row>
    <row r="500348" spans="36:36" hidden="1" x14ac:dyDescent="0.25">
      <c r="AJ500348" s="6"/>
    </row>
    <row r="501430" spans="36:36" hidden="1" x14ac:dyDescent="0.25">
      <c r="AJ501430" s="6"/>
    </row>
    <row r="501431" spans="36:36" hidden="1" x14ac:dyDescent="0.25">
      <c r="AJ501431" s="6"/>
    </row>
    <row r="502513" spans="36:36" hidden="1" x14ac:dyDescent="0.25">
      <c r="AJ502513" s="6"/>
    </row>
    <row r="502514" spans="36:36" hidden="1" x14ac:dyDescent="0.25">
      <c r="AJ502514" s="6"/>
    </row>
    <row r="503596" spans="36:36" hidden="1" x14ac:dyDescent="0.25">
      <c r="AJ503596" s="6"/>
    </row>
    <row r="503597" spans="36:36" hidden="1" x14ac:dyDescent="0.25">
      <c r="AJ503597" s="6"/>
    </row>
    <row r="504679" spans="36:36" hidden="1" x14ac:dyDescent="0.25">
      <c r="AJ504679" s="6"/>
    </row>
    <row r="504680" spans="36:36" hidden="1" x14ac:dyDescent="0.25">
      <c r="AJ504680" s="6"/>
    </row>
    <row r="505762" spans="36:36" hidden="1" x14ac:dyDescent="0.25">
      <c r="AJ505762" s="6"/>
    </row>
    <row r="505763" spans="36:36" hidden="1" x14ac:dyDescent="0.25">
      <c r="AJ505763" s="6"/>
    </row>
    <row r="506845" spans="36:36" hidden="1" x14ac:dyDescent="0.25">
      <c r="AJ506845" s="6"/>
    </row>
    <row r="506846" spans="36:36" hidden="1" x14ac:dyDescent="0.25">
      <c r="AJ506846" s="6"/>
    </row>
    <row r="507928" spans="36:36" hidden="1" x14ac:dyDescent="0.25">
      <c r="AJ507928" s="6"/>
    </row>
    <row r="507929" spans="36:36" hidden="1" x14ac:dyDescent="0.25">
      <c r="AJ507929" s="6"/>
    </row>
    <row r="509011" spans="36:36" hidden="1" x14ac:dyDescent="0.25">
      <c r="AJ509011" s="6"/>
    </row>
    <row r="509012" spans="36:36" hidden="1" x14ac:dyDescent="0.25">
      <c r="AJ509012" s="6"/>
    </row>
    <row r="510094" spans="36:36" hidden="1" x14ac:dyDescent="0.25">
      <c r="AJ510094" s="6"/>
    </row>
    <row r="510095" spans="36:36" hidden="1" x14ac:dyDescent="0.25">
      <c r="AJ510095" s="6"/>
    </row>
    <row r="511177" spans="36:36" hidden="1" x14ac:dyDescent="0.25">
      <c r="AJ511177" s="6"/>
    </row>
    <row r="511178" spans="36:36" hidden="1" x14ac:dyDescent="0.25">
      <c r="AJ511178" s="6"/>
    </row>
    <row r="512260" spans="36:36" hidden="1" x14ac:dyDescent="0.25">
      <c r="AJ512260" s="6"/>
    </row>
    <row r="512261" spans="36:36" hidden="1" x14ac:dyDescent="0.25">
      <c r="AJ512261" s="6"/>
    </row>
    <row r="513343" spans="36:36" hidden="1" x14ac:dyDescent="0.25">
      <c r="AJ513343" s="6"/>
    </row>
    <row r="513344" spans="36:36" hidden="1" x14ac:dyDescent="0.25">
      <c r="AJ513344" s="6"/>
    </row>
    <row r="514426" spans="36:36" hidden="1" x14ac:dyDescent="0.25">
      <c r="AJ514426" s="6"/>
    </row>
    <row r="514427" spans="36:36" hidden="1" x14ac:dyDescent="0.25">
      <c r="AJ514427" s="6"/>
    </row>
    <row r="515509" spans="36:36" hidden="1" x14ac:dyDescent="0.25">
      <c r="AJ515509" s="6"/>
    </row>
    <row r="515510" spans="36:36" hidden="1" x14ac:dyDescent="0.25">
      <c r="AJ515510" s="6"/>
    </row>
    <row r="516592" spans="36:36" hidden="1" x14ac:dyDescent="0.25">
      <c r="AJ516592" s="6"/>
    </row>
    <row r="516593" spans="36:36" hidden="1" x14ac:dyDescent="0.25">
      <c r="AJ516593" s="6"/>
    </row>
    <row r="517675" spans="36:36" hidden="1" x14ac:dyDescent="0.25">
      <c r="AJ517675" s="6"/>
    </row>
    <row r="517676" spans="36:36" hidden="1" x14ac:dyDescent="0.25">
      <c r="AJ517676" s="6"/>
    </row>
    <row r="518758" spans="36:36" hidden="1" x14ac:dyDescent="0.25">
      <c r="AJ518758" s="6"/>
    </row>
    <row r="518759" spans="36:36" hidden="1" x14ac:dyDescent="0.25">
      <c r="AJ518759" s="6"/>
    </row>
    <row r="519841" spans="36:36" hidden="1" x14ac:dyDescent="0.25">
      <c r="AJ519841" s="6"/>
    </row>
    <row r="519842" spans="36:36" hidden="1" x14ac:dyDescent="0.25">
      <c r="AJ519842" s="6"/>
    </row>
    <row r="520924" spans="36:36" hidden="1" x14ac:dyDescent="0.25">
      <c r="AJ520924" s="6"/>
    </row>
    <row r="520925" spans="36:36" hidden="1" x14ac:dyDescent="0.25">
      <c r="AJ520925" s="6"/>
    </row>
    <row r="522007" spans="36:36" hidden="1" x14ac:dyDescent="0.25">
      <c r="AJ522007" s="6"/>
    </row>
    <row r="522008" spans="36:36" hidden="1" x14ac:dyDescent="0.25">
      <c r="AJ522008" s="6"/>
    </row>
    <row r="523090" spans="36:36" hidden="1" x14ac:dyDescent="0.25">
      <c r="AJ523090" s="6"/>
    </row>
    <row r="523091" spans="36:36" hidden="1" x14ac:dyDescent="0.25">
      <c r="AJ523091" s="6"/>
    </row>
    <row r="524173" spans="36:36" hidden="1" x14ac:dyDescent="0.25">
      <c r="AJ524173" s="6"/>
    </row>
    <row r="524174" spans="36:36" hidden="1" x14ac:dyDescent="0.25">
      <c r="AJ524174" s="6"/>
    </row>
    <row r="525256" spans="36:36" hidden="1" x14ac:dyDescent="0.25">
      <c r="AJ525256" s="6"/>
    </row>
    <row r="525257" spans="36:36" hidden="1" x14ac:dyDescent="0.25">
      <c r="AJ525257" s="6"/>
    </row>
    <row r="526339" spans="36:36" hidden="1" x14ac:dyDescent="0.25">
      <c r="AJ526339" s="6"/>
    </row>
    <row r="526340" spans="36:36" hidden="1" x14ac:dyDescent="0.25">
      <c r="AJ526340" s="6"/>
    </row>
    <row r="527422" spans="36:36" hidden="1" x14ac:dyDescent="0.25">
      <c r="AJ527422" s="6"/>
    </row>
    <row r="527423" spans="36:36" hidden="1" x14ac:dyDescent="0.25">
      <c r="AJ527423" s="6"/>
    </row>
    <row r="528505" spans="36:36" hidden="1" x14ac:dyDescent="0.25">
      <c r="AJ528505" s="6"/>
    </row>
    <row r="528506" spans="36:36" hidden="1" x14ac:dyDescent="0.25">
      <c r="AJ528506" s="6"/>
    </row>
    <row r="529588" spans="36:36" hidden="1" x14ac:dyDescent="0.25">
      <c r="AJ529588" s="6"/>
    </row>
    <row r="529589" spans="36:36" hidden="1" x14ac:dyDescent="0.25">
      <c r="AJ529589" s="6"/>
    </row>
    <row r="530671" spans="36:36" hidden="1" x14ac:dyDescent="0.25">
      <c r="AJ530671" s="6"/>
    </row>
    <row r="530672" spans="36:36" hidden="1" x14ac:dyDescent="0.25">
      <c r="AJ530672" s="6"/>
    </row>
    <row r="531754" spans="36:36" hidden="1" x14ac:dyDescent="0.25">
      <c r="AJ531754" s="6"/>
    </row>
    <row r="531755" spans="36:36" hidden="1" x14ac:dyDescent="0.25">
      <c r="AJ531755" s="6"/>
    </row>
    <row r="532837" spans="36:36" hidden="1" x14ac:dyDescent="0.25">
      <c r="AJ532837" s="6"/>
    </row>
    <row r="532838" spans="36:36" hidden="1" x14ac:dyDescent="0.25">
      <c r="AJ532838" s="6"/>
    </row>
    <row r="533920" spans="36:36" hidden="1" x14ac:dyDescent="0.25">
      <c r="AJ533920" s="6"/>
    </row>
    <row r="533921" spans="36:36" hidden="1" x14ac:dyDescent="0.25">
      <c r="AJ533921" s="6"/>
    </row>
    <row r="535003" spans="36:36" hidden="1" x14ac:dyDescent="0.25">
      <c r="AJ535003" s="6"/>
    </row>
    <row r="535004" spans="36:36" hidden="1" x14ac:dyDescent="0.25">
      <c r="AJ535004" s="6"/>
    </row>
    <row r="536086" spans="36:36" hidden="1" x14ac:dyDescent="0.25">
      <c r="AJ536086" s="6"/>
    </row>
    <row r="536087" spans="36:36" hidden="1" x14ac:dyDescent="0.25">
      <c r="AJ536087" s="6"/>
    </row>
    <row r="537169" spans="36:36" hidden="1" x14ac:dyDescent="0.25">
      <c r="AJ537169" s="6"/>
    </row>
    <row r="537170" spans="36:36" hidden="1" x14ac:dyDescent="0.25">
      <c r="AJ537170" s="6"/>
    </row>
    <row r="538252" spans="36:36" hidden="1" x14ac:dyDescent="0.25">
      <c r="AJ538252" s="6"/>
    </row>
    <row r="538253" spans="36:36" hidden="1" x14ac:dyDescent="0.25">
      <c r="AJ538253" s="6"/>
    </row>
    <row r="539335" spans="36:36" hidden="1" x14ac:dyDescent="0.25">
      <c r="AJ539335" s="6"/>
    </row>
    <row r="539336" spans="36:36" hidden="1" x14ac:dyDescent="0.25">
      <c r="AJ539336" s="6"/>
    </row>
    <row r="540418" spans="36:36" hidden="1" x14ac:dyDescent="0.25">
      <c r="AJ540418" s="6"/>
    </row>
    <row r="540419" spans="36:36" hidden="1" x14ac:dyDescent="0.25">
      <c r="AJ540419" s="6"/>
    </row>
    <row r="541501" spans="36:36" hidden="1" x14ac:dyDescent="0.25">
      <c r="AJ541501" s="6"/>
    </row>
    <row r="541502" spans="36:36" hidden="1" x14ac:dyDescent="0.25">
      <c r="AJ541502" s="6"/>
    </row>
    <row r="542584" spans="36:36" hidden="1" x14ac:dyDescent="0.25">
      <c r="AJ542584" s="6"/>
    </row>
    <row r="542585" spans="36:36" hidden="1" x14ac:dyDescent="0.25">
      <c r="AJ542585" s="6"/>
    </row>
    <row r="543667" spans="36:36" hidden="1" x14ac:dyDescent="0.25">
      <c r="AJ543667" s="6"/>
    </row>
    <row r="543668" spans="36:36" hidden="1" x14ac:dyDescent="0.25">
      <c r="AJ543668" s="6"/>
    </row>
    <row r="544750" spans="36:36" hidden="1" x14ac:dyDescent="0.25">
      <c r="AJ544750" s="6"/>
    </row>
    <row r="544751" spans="36:36" hidden="1" x14ac:dyDescent="0.25">
      <c r="AJ544751" s="6"/>
    </row>
    <row r="545833" spans="36:36" hidden="1" x14ac:dyDescent="0.25">
      <c r="AJ545833" s="6"/>
    </row>
    <row r="545834" spans="36:36" hidden="1" x14ac:dyDescent="0.25">
      <c r="AJ545834" s="6"/>
    </row>
    <row r="546916" spans="36:36" hidden="1" x14ac:dyDescent="0.25">
      <c r="AJ546916" s="6"/>
    </row>
    <row r="546917" spans="36:36" hidden="1" x14ac:dyDescent="0.25">
      <c r="AJ546917" s="6"/>
    </row>
    <row r="547999" spans="36:36" hidden="1" x14ac:dyDescent="0.25">
      <c r="AJ547999" s="6"/>
    </row>
    <row r="548000" spans="36:36" hidden="1" x14ac:dyDescent="0.25">
      <c r="AJ548000" s="6"/>
    </row>
    <row r="549082" spans="36:36" hidden="1" x14ac:dyDescent="0.25">
      <c r="AJ549082" s="6"/>
    </row>
    <row r="549083" spans="36:36" hidden="1" x14ac:dyDescent="0.25">
      <c r="AJ549083" s="6"/>
    </row>
    <row r="550165" spans="36:36" hidden="1" x14ac:dyDescent="0.25">
      <c r="AJ550165" s="6"/>
    </row>
    <row r="550166" spans="36:36" hidden="1" x14ac:dyDescent="0.25">
      <c r="AJ550166" s="6"/>
    </row>
    <row r="551248" spans="36:36" hidden="1" x14ac:dyDescent="0.25">
      <c r="AJ551248" s="6"/>
    </row>
    <row r="551249" spans="36:36" hidden="1" x14ac:dyDescent="0.25">
      <c r="AJ551249" s="6"/>
    </row>
    <row r="552331" spans="36:36" hidden="1" x14ac:dyDescent="0.25">
      <c r="AJ552331" s="6"/>
    </row>
    <row r="552332" spans="36:36" hidden="1" x14ac:dyDescent="0.25">
      <c r="AJ552332" s="6"/>
    </row>
    <row r="553414" spans="36:36" hidden="1" x14ac:dyDescent="0.25">
      <c r="AJ553414" s="6"/>
    </row>
    <row r="553415" spans="36:36" hidden="1" x14ac:dyDescent="0.25">
      <c r="AJ553415" s="6"/>
    </row>
    <row r="554497" spans="36:36" hidden="1" x14ac:dyDescent="0.25">
      <c r="AJ554497" s="6"/>
    </row>
    <row r="554498" spans="36:36" hidden="1" x14ac:dyDescent="0.25">
      <c r="AJ554498" s="6"/>
    </row>
    <row r="555580" spans="36:36" hidden="1" x14ac:dyDescent="0.25">
      <c r="AJ555580" s="6"/>
    </row>
    <row r="555581" spans="36:36" hidden="1" x14ac:dyDescent="0.25">
      <c r="AJ555581" s="6"/>
    </row>
    <row r="556663" spans="36:36" hidden="1" x14ac:dyDescent="0.25">
      <c r="AJ556663" s="6"/>
    </row>
    <row r="556664" spans="36:36" hidden="1" x14ac:dyDescent="0.25">
      <c r="AJ556664" s="6"/>
    </row>
    <row r="557746" spans="36:36" hidden="1" x14ac:dyDescent="0.25">
      <c r="AJ557746" s="6"/>
    </row>
    <row r="557747" spans="36:36" hidden="1" x14ac:dyDescent="0.25">
      <c r="AJ557747" s="6"/>
    </row>
    <row r="558829" spans="36:36" hidden="1" x14ac:dyDescent="0.25">
      <c r="AJ558829" s="6"/>
    </row>
    <row r="558830" spans="36:36" hidden="1" x14ac:dyDescent="0.25">
      <c r="AJ558830" s="6"/>
    </row>
    <row r="559912" spans="36:36" hidden="1" x14ac:dyDescent="0.25">
      <c r="AJ559912" s="6"/>
    </row>
    <row r="559913" spans="36:36" hidden="1" x14ac:dyDescent="0.25">
      <c r="AJ559913" s="6"/>
    </row>
    <row r="560995" spans="36:36" hidden="1" x14ac:dyDescent="0.25">
      <c r="AJ560995" s="6"/>
    </row>
    <row r="560996" spans="36:36" hidden="1" x14ac:dyDescent="0.25">
      <c r="AJ560996" s="6"/>
    </row>
    <row r="562078" spans="36:36" hidden="1" x14ac:dyDescent="0.25">
      <c r="AJ562078" s="6"/>
    </row>
    <row r="562079" spans="36:36" hidden="1" x14ac:dyDescent="0.25">
      <c r="AJ562079" s="6"/>
    </row>
    <row r="563161" spans="36:36" hidden="1" x14ac:dyDescent="0.25">
      <c r="AJ563161" s="6"/>
    </row>
    <row r="563162" spans="36:36" hidden="1" x14ac:dyDescent="0.25">
      <c r="AJ563162" s="6"/>
    </row>
    <row r="564244" spans="36:36" hidden="1" x14ac:dyDescent="0.25">
      <c r="AJ564244" s="6"/>
    </row>
    <row r="564245" spans="36:36" hidden="1" x14ac:dyDescent="0.25">
      <c r="AJ564245" s="6"/>
    </row>
    <row r="565327" spans="36:36" hidden="1" x14ac:dyDescent="0.25">
      <c r="AJ565327" s="6"/>
    </row>
    <row r="565328" spans="36:36" hidden="1" x14ac:dyDescent="0.25">
      <c r="AJ565328" s="6"/>
    </row>
    <row r="566410" spans="36:36" hidden="1" x14ac:dyDescent="0.25">
      <c r="AJ566410" s="6"/>
    </row>
    <row r="566411" spans="36:36" hidden="1" x14ac:dyDescent="0.25">
      <c r="AJ566411" s="6"/>
    </row>
    <row r="567493" spans="36:36" hidden="1" x14ac:dyDescent="0.25">
      <c r="AJ567493" s="6"/>
    </row>
    <row r="567494" spans="36:36" hidden="1" x14ac:dyDescent="0.25">
      <c r="AJ567494" s="6"/>
    </row>
    <row r="568576" spans="36:36" hidden="1" x14ac:dyDescent="0.25">
      <c r="AJ568576" s="6"/>
    </row>
    <row r="568577" spans="36:36" hidden="1" x14ac:dyDescent="0.25">
      <c r="AJ568577" s="6"/>
    </row>
    <row r="569659" spans="36:36" hidden="1" x14ac:dyDescent="0.25">
      <c r="AJ569659" s="6"/>
    </row>
    <row r="569660" spans="36:36" hidden="1" x14ac:dyDescent="0.25">
      <c r="AJ569660" s="6"/>
    </row>
    <row r="570742" spans="36:36" hidden="1" x14ac:dyDescent="0.25">
      <c r="AJ570742" s="6"/>
    </row>
    <row r="570743" spans="36:36" hidden="1" x14ac:dyDescent="0.25">
      <c r="AJ570743" s="6"/>
    </row>
    <row r="571825" spans="36:36" hidden="1" x14ac:dyDescent="0.25">
      <c r="AJ571825" s="6"/>
    </row>
    <row r="571826" spans="36:36" hidden="1" x14ac:dyDescent="0.25">
      <c r="AJ571826" s="6"/>
    </row>
    <row r="572908" spans="36:36" hidden="1" x14ac:dyDescent="0.25">
      <c r="AJ572908" s="6"/>
    </row>
    <row r="572909" spans="36:36" hidden="1" x14ac:dyDescent="0.25">
      <c r="AJ572909" s="6"/>
    </row>
    <row r="573991" spans="36:36" hidden="1" x14ac:dyDescent="0.25">
      <c r="AJ573991" s="6"/>
    </row>
    <row r="573992" spans="36:36" hidden="1" x14ac:dyDescent="0.25">
      <c r="AJ573992" s="6"/>
    </row>
    <row r="575074" spans="36:36" hidden="1" x14ac:dyDescent="0.25">
      <c r="AJ575074" s="6"/>
    </row>
    <row r="575075" spans="36:36" hidden="1" x14ac:dyDescent="0.25">
      <c r="AJ575075" s="6"/>
    </row>
    <row r="576157" spans="36:36" hidden="1" x14ac:dyDescent="0.25">
      <c r="AJ576157" s="6"/>
    </row>
    <row r="576158" spans="36:36" hidden="1" x14ac:dyDescent="0.25">
      <c r="AJ576158" s="6"/>
    </row>
    <row r="577240" spans="36:36" hidden="1" x14ac:dyDescent="0.25">
      <c r="AJ577240" s="6"/>
    </row>
    <row r="577241" spans="36:36" hidden="1" x14ac:dyDescent="0.25">
      <c r="AJ577241" s="6"/>
    </row>
    <row r="578323" spans="36:36" hidden="1" x14ac:dyDescent="0.25">
      <c r="AJ578323" s="6"/>
    </row>
    <row r="578324" spans="36:36" hidden="1" x14ac:dyDescent="0.25">
      <c r="AJ578324" s="6"/>
    </row>
    <row r="579406" spans="36:36" hidden="1" x14ac:dyDescent="0.25">
      <c r="AJ579406" s="6"/>
    </row>
    <row r="579407" spans="36:36" hidden="1" x14ac:dyDescent="0.25">
      <c r="AJ579407" s="6"/>
    </row>
    <row r="580489" spans="36:36" hidden="1" x14ac:dyDescent="0.25">
      <c r="AJ580489" s="6"/>
    </row>
    <row r="580490" spans="36:36" hidden="1" x14ac:dyDescent="0.25">
      <c r="AJ580490" s="6"/>
    </row>
    <row r="581572" spans="36:36" hidden="1" x14ac:dyDescent="0.25">
      <c r="AJ581572" s="6"/>
    </row>
    <row r="581573" spans="36:36" hidden="1" x14ac:dyDescent="0.25">
      <c r="AJ581573" s="6"/>
    </row>
    <row r="582655" spans="36:36" hidden="1" x14ac:dyDescent="0.25">
      <c r="AJ582655" s="6"/>
    </row>
    <row r="582656" spans="36:36" hidden="1" x14ac:dyDescent="0.25">
      <c r="AJ582656" s="6"/>
    </row>
    <row r="583738" spans="36:36" hidden="1" x14ac:dyDescent="0.25">
      <c r="AJ583738" s="6"/>
    </row>
    <row r="583739" spans="36:36" hidden="1" x14ac:dyDescent="0.25">
      <c r="AJ583739" s="6"/>
    </row>
    <row r="584821" spans="36:36" hidden="1" x14ac:dyDescent="0.25">
      <c r="AJ584821" s="6"/>
    </row>
    <row r="584822" spans="36:36" hidden="1" x14ac:dyDescent="0.25">
      <c r="AJ584822" s="6"/>
    </row>
    <row r="585904" spans="36:36" hidden="1" x14ac:dyDescent="0.25">
      <c r="AJ585904" s="6"/>
    </row>
    <row r="585905" spans="36:36" hidden="1" x14ac:dyDescent="0.25">
      <c r="AJ585905" s="6"/>
    </row>
    <row r="586987" spans="36:36" hidden="1" x14ac:dyDescent="0.25">
      <c r="AJ586987" s="6"/>
    </row>
    <row r="586988" spans="36:36" hidden="1" x14ac:dyDescent="0.25">
      <c r="AJ586988" s="6"/>
    </row>
    <row r="588070" spans="36:36" hidden="1" x14ac:dyDescent="0.25">
      <c r="AJ588070" s="6"/>
    </row>
    <row r="588071" spans="36:36" hidden="1" x14ac:dyDescent="0.25">
      <c r="AJ588071" s="6"/>
    </row>
    <row r="589153" spans="36:36" hidden="1" x14ac:dyDescent="0.25">
      <c r="AJ589153" s="6"/>
    </row>
    <row r="589154" spans="36:36" hidden="1" x14ac:dyDescent="0.25">
      <c r="AJ589154" s="6"/>
    </row>
    <row r="590236" spans="36:36" hidden="1" x14ac:dyDescent="0.25">
      <c r="AJ590236" s="6"/>
    </row>
    <row r="590237" spans="36:36" hidden="1" x14ac:dyDescent="0.25">
      <c r="AJ590237" s="6"/>
    </row>
    <row r="591319" spans="36:36" hidden="1" x14ac:dyDescent="0.25">
      <c r="AJ591319" s="6"/>
    </row>
    <row r="591320" spans="36:36" hidden="1" x14ac:dyDescent="0.25">
      <c r="AJ591320" s="6"/>
    </row>
    <row r="592402" spans="36:36" hidden="1" x14ac:dyDescent="0.25">
      <c r="AJ592402" s="6"/>
    </row>
    <row r="592403" spans="36:36" hidden="1" x14ac:dyDescent="0.25">
      <c r="AJ592403" s="6"/>
    </row>
    <row r="593485" spans="36:36" hidden="1" x14ac:dyDescent="0.25">
      <c r="AJ593485" s="6"/>
    </row>
    <row r="593486" spans="36:36" hidden="1" x14ac:dyDescent="0.25">
      <c r="AJ593486" s="6"/>
    </row>
    <row r="594568" spans="36:36" hidden="1" x14ac:dyDescent="0.25">
      <c r="AJ594568" s="6"/>
    </row>
    <row r="594569" spans="36:36" hidden="1" x14ac:dyDescent="0.25">
      <c r="AJ594569" s="6"/>
    </row>
    <row r="595651" spans="36:36" hidden="1" x14ac:dyDescent="0.25">
      <c r="AJ595651" s="6"/>
    </row>
    <row r="595652" spans="36:36" hidden="1" x14ac:dyDescent="0.25">
      <c r="AJ595652" s="6"/>
    </row>
    <row r="596734" spans="36:36" hidden="1" x14ac:dyDescent="0.25">
      <c r="AJ596734" s="6"/>
    </row>
    <row r="596735" spans="36:36" hidden="1" x14ac:dyDescent="0.25">
      <c r="AJ596735" s="6"/>
    </row>
    <row r="597817" spans="36:36" hidden="1" x14ac:dyDescent="0.25">
      <c r="AJ597817" s="6"/>
    </row>
    <row r="597818" spans="36:36" hidden="1" x14ac:dyDescent="0.25">
      <c r="AJ597818" s="6"/>
    </row>
    <row r="598900" spans="36:36" hidden="1" x14ac:dyDescent="0.25">
      <c r="AJ598900" s="6"/>
    </row>
    <row r="598901" spans="36:36" hidden="1" x14ac:dyDescent="0.25">
      <c r="AJ598901" s="6"/>
    </row>
    <row r="599983" spans="36:36" hidden="1" x14ac:dyDescent="0.25">
      <c r="AJ599983" s="6"/>
    </row>
    <row r="599984" spans="36:36" hidden="1" x14ac:dyDescent="0.25">
      <c r="AJ599984" s="6"/>
    </row>
    <row r="601066" spans="36:36" hidden="1" x14ac:dyDescent="0.25">
      <c r="AJ601066" s="6"/>
    </row>
    <row r="601067" spans="36:36" hidden="1" x14ac:dyDescent="0.25">
      <c r="AJ601067" s="6"/>
    </row>
    <row r="602149" spans="36:36" hidden="1" x14ac:dyDescent="0.25">
      <c r="AJ602149" s="6"/>
    </row>
    <row r="602150" spans="36:36" hidden="1" x14ac:dyDescent="0.25">
      <c r="AJ602150" s="6"/>
    </row>
    <row r="603232" spans="36:36" hidden="1" x14ac:dyDescent="0.25">
      <c r="AJ603232" s="6"/>
    </row>
    <row r="603233" spans="36:36" hidden="1" x14ac:dyDescent="0.25">
      <c r="AJ603233" s="6"/>
    </row>
    <row r="604315" spans="36:36" hidden="1" x14ac:dyDescent="0.25">
      <c r="AJ604315" s="6"/>
    </row>
    <row r="604316" spans="36:36" hidden="1" x14ac:dyDescent="0.25">
      <c r="AJ604316" s="6"/>
    </row>
    <row r="605398" spans="36:36" hidden="1" x14ac:dyDescent="0.25">
      <c r="AJ605398" s="6"/>
    </row>
    <row r="605399" spans="36:36" hidden="1" x14ac:dyDescent="0.25">
      <c r="AJ605399" s="6"/>
    </row>
    <row r="606481" spans="36:36" hidden="1" x14ac:dyDescent="0.25">
      <c r="AJ606481" s="6"/>
    </row>
    <row r="606482" spans="36:36" hidden="1" x14ac:dyDescent="0.25">
      <c r="AJ606482" s="6"/>
    </row>
    <row r="607564" spans="36:36" hidden="1" x14ac:dyDescent="0.25">
      <c r="AJ607564" s="6"/>
    </row>
    <row r="607565" spans="36:36" hidden="1" x14ac:dyDescent="0.25">
      <c r="AJ607565" s="6"/>
    </row>
    <row r="608647" spans="36:36" hidden="1" x14ac:dyDescent="0.25">
      <c r="AJ608647" s="6"/>
    </row>
    <row r="608648" spans="36:36" hidden="1" x14ac:dyDescent="0.25">
      <c r="AJ608648" s="6"/>
    </row>
    <row r="609730" spans="36:36" hidden="1" x14ac:dyDescent="0.25">
      <c r="AJ609730" s="6"/>
    </row>
    <row r="609731" spans="36:36" hidden="1" x14ac:dyDescent="0.25">
      <c r="AJ609731" s="6"/>
    </row>
    <row r="610813" spans="36:36" hidden="1" x14ac:dyDescent="0.25">
      <c r="AJ610813" s="6"/>
    </row>
    <row r="610814" spans="36:36" hidden="1" x14ac:dyDescent="0.25">
      <c r="AJ610814" s="6"/>
    </row>
    <row r="611896" spans="36:36" hidden="1" x14ac:dyDescent="0.25">
      <c r="AJ611896" s="6"/>
    </row>
    <row r="611897" spans="36:36" hidden="1" x14ac:dyDescent="0.25">
      <c r="AJ611897" s="6"/>
    </row>
    <row r="612979" spans="36:36" hidden="1" x14ac:dyDescent="0.25">
      <c r="AJ612979" s="6"/>
    </row>
    <row r="612980" spans="36:36" hidden="1" x14ac:dyDescent="0.25">
      <c r="AJ612980" s="6"/>
    </row>
    <row r="614062" spans="36:36" hidden="1" x14ac:dyDescent="0.25">
      <c r="AJ614062" s="6"/>
    </row>
    <row r="614063" spans="36:36" hidden="1" x14ac:dyDescent="0.25">
      <c r="AJ614063" s="6"/>
    </row>
    <row r="615145" spans="36:36" hidden="1" x14ac:dyDescent="0.25">
      <c r="AJ615145" s="6"/>
    </row>
    <row r="615146" spans="36:36" hidden="1" x14ac:dyDescent="0.25">
      <c r="AJ615146" s="6"/>
    </row>
    <row r="616228" spans="36:36" hidden="1" x14ac:dyDescent="0.25">
      <c r="AJ616228" s="6"/>
    </row>
    <row r="616229" spans="36:36" hidden="1" x14ac:dyDescent="0.25">
      <c r="AJ616229" s="6"/>
    </row>
    <row r="617311" spans="36:36" hidden="1" x14ac:dyDescent="0.25">
      <c r="AJ617311" s="6"/>
    </row>
    <row r="617312" spans="36:36" hidden="1" x14ac:dyDescent="0.25">
      <c r="AJ617312" s="6"/>
    </row>
    <row r="618394" spans="36:36" hidden="1" x14ac:dyDescent="0.25">
      <c r="AJ618394" s="6"/>
    </row>
    <row r="618395" spans="36:36" hidden="1" x14ac:dyDescent="0.25">
      <c r="AJ618395" s="6"/>
    </row>
    <row r="619477" spans="36:36" hidden="1" x14ac:dyDescent="0.25">
      <c r="AJ619477" s="6"/>
    </row>
    <row r="619478" spans="36:36" hidden="1" x14ac:dyDescent="0.25">
      <c r="AJ619478" s="6"/>
    </row>
    <row r="620560" spans="36:36" hidden="1" x14ac:dyDescent="0.25">
      <c r="AJ620560" s="6"/>
    </row>
    <row r="620561" spans="36:36" hidden="1" x14ac:dyDescent="0.25">
      <c r="AJ620561" s="6"/>
    </row>
    <row r="621643" spans="36:36" hidden="1" x14ac:dyDescent="0.25">
      <c r="AJ621643" s="6"/>
    </row>
    <row r="621644" spans="36:36" hidden="1" x14ac:dyDescent="0.25">
      <c r="AJ621644" s="6"/>
    </row>
    <row r="622726" spans="36:36" hidden="1" x14ac:dyDescent="0.25">
      <c r="AJ622726" s="6"/>
    </row>
    <row r="622727" spans="36:36" hidden="1" x14ac:dyDescent="0.25">
      <c r="AJ622727" s="6"/>
    </row>
    <row r="623809" spans="36:36" hidden="1" x14ac:dyDescent="0.25">
      <c r="AJ623809" s="6"/>
    </row>
    <row r="623810" spans="36:36" hidden="1" x14ac:dyDescent="0.25">
      <c r="AJ623810" s="6"/>
    </row>
    <row r="624892" spans="36:36" hidden="1" x14ac:dyDescent="0.25">
      <c r="AJ624892" s="6"/>
    </row>
    <row r="624893" spans="36:36" hidden="1" x14ac:dyDescent="0.25">
      <c r="AJ624893" s="6"/>
    </row>
    <row r="625975" spans="36:36" hidden="1" x14ac:dyDescent="0.25">
      <c r="AJ625975" s="6"/>
    </row>
    <row r="625976" spans="36:36" hidden="1" x14ac:dyDescent="0.25">
      <c r="AJ625976" s="6"/>
    </row>
    <row r="627058" spans="36:36" hidden="1" x14ac:dyDescent="0.25">
      <c r="AJ627058" s="6"/>
    </row>
    <row r="627059" spans="36:36" hidden="1" x14ac:dyDescent="0.25">
      <c r="AJ627059" s="6"/>
    </row>
    <row r="628141" spans="36:36" hidden="1" x14ac:dyDescent="0.25">
      <c r="AJ628141" s="6"/>
    </row>
    <row r="628142" spans="36:36" hidden="1" x14ac:dyDescent="0.25">
      <c r="AJ628142" s="6"/>
    </row>
    <row r="629224" spans="36:36" hidden="1" x14ac:dyDescent="0.25">
      <c r="AJ629224" s="6"/>
    </row>
    <row r="629225" spans="36:36" hidden="1" x14ac:dyDescent="0.25">
      <c r="AJ629225" s="6"/>
    </row>
    <row r="630307" spans="36:36" hidden="1" x14ac:dyDescent="0.25">
      <c r="AJ630307" s="6"/>
    </row>
    <row r="630308" spans="36:36" hidden="1" x14ac:dyDescent="0.25">
      <c r="AJ630308" s="6"/>
    </row>
    <row r="631390" spans="36:36" hidden="1" x14ac:dyDescent="0.25">
      <c r="AJ631390" s="6"/>
    </row>
    <row r="631391" spans="36:36" hidden="1" x14ac:dyDescent="0.25">
      <c r="AJ631391" s="6"/>
    </row>
    <row r="632473" spans="36:36" hidden="1" x14ac:dyDescent="0.25">
      <c r="AJ632473" s="6"/>
    </row>
    <row r="632474" spans="36:36" hidden="1" x14ac:dyDescent="0.25">
      <c r="AJ632474" s="6"/>
    </row>
    <row r="633556" spans="36:36" hidden="1" x14ac:dyDescent="0.25">
      <c r="AJ633556" s="6"/>
    </row>
    <row r="633557" spans="36:36" hidden="1" x14ac:dyDescent="0.25">
      <c r="AJ633557" s="6"/>
    </row>
    <row r="634639" spans="36:36" hidden="1" x14ac:dyDescent="0.25">
      <c r="AJ634639" s="6"/>
    </row>
    <row r="634640" spans="36:36" hidden="1" x14ac:dyDescent="0.25">
      <c r="AJ634640" s="6"/>
    </row>
    <row r="635722" spans="36:36" hidden="1" x14ac:dyDescent="0.25">
      <c r="AJ635722" s="6"/>
    </row>
    <row r="635723" spans="36:36" hidden="1" x14ac:dyDescent="0.25">
      <c r="AJ635723" s="6"/>
    </row>
    <row r="636805" spans="36:36" hidden="1" x14ac:dyDescent="0.25">
      <c r="AJ636805" s="6"/>
    </row>
    <row r="636806" spans="36:36" hidden="1" x14ac:dyDescent="0.25">
      <c r="AJ636806" s="6"/>
    </row>
    <row r="637888" spans="36:36" hidden="1" x14ac:dyDescent="0.25">
      <c r="AJ637888" s="6"/>
    </row>
    <row r="637889" spans="36:36" hidden="1" x14ac:dyDescent="0.25">
      <c r="AJ637889" s="6"/>
    </row>
    <row r="638971" spans="36:36" hidden="1" x14ac:dyDescent="0.25">
      <c r="AJ638971" s="6"/>
    </row>
    <row r="638972" spans="36:36" hidden="1" x14ac:dyDescent="0.25">
      <c r="AJ638972" s="6"/>
    </row>
    <row r="640054" spans="36:36" hidden="1" x14ac:dyDescent="0.25">
      <c r="AJ640054" s="6"/>
    </row>
    <row r="640055" spans="36:36" hidden="1" x14ac:dyDescent="0.25">
      <c r="AJ640055" s="6"/>
    </row>
    <row r="641137" spans="36:36" hidden="1" x14ac:dyDescent="0.25">
      <c r="AJ641137" s="6"/>
    </row>
    <row r="641138" spans="36:36" hidden="1" x14ac:dyDescent="0.25">
      <c r="AJ641138" s="6"/>
    </row>
    <row r="642220" spans="36:36" hidden="1" x14ac:dyDescent="0.25">
      <c r="AJ642220" s="6"/>
    </row>
    <row r="642221" spans="36:36" hidden="1" x14ac:dyDescent="0.25">
      <c r="AJ642221" s="6"/>
    </row>
    <row r="643303" spans="36:36" hidden="1" x14ac:dyDescent="0.25">
      <c r="AJ643303" s="6"/>
    </row>
    <row r="643304" spans="36:36" hidden="1" x14ac:dyDescent="0.25">
      <c r="AJ643304" s="6"/>
    </row>
    <row r="644386" spans="36:36" hidden="1" x14ac:dyDescent="0.25">
      <c r="AJ644386" s="6"/>
    </row>
    <row r="644387" spans="36:36" hidden="1" x14ac:dyDescent="0.25">
      <c r="AJ644387" s="6"/>
    </row>
    <row r="645469" spans="36:36" hidden="1" x14ac:dyDescent="0.25">
      <c r="AJ645469" s="6"/>
    </row>
    <row r="645470" spans="36:36" hidden="1" x14ac:dyDescent="0.25">
      <c r="AJ645470" s="6"/>
    </row>
    <row r="646552" spans="36:36" hidden="1" x14ac:dyDescent="0.25">
      <c r="AJ646552" s="6"/>
    </row>
    <row r="646553" spans="36:36" hidden="1" x14ac:dyDescent="0.25">
      <c r="AJ646553" s="6"/>
    </row>
    <row r="647635" spans="36:36" hidden="1" x14ac:dyDescent="0.25">
      <c r="AJ647635" s="6"/>
    </row>
    <row r="647636" spans="36:36" hidden="1" x14ac:dyDescent="0.25">
      <c r="AJ647636" s="6"/>
    </row>
    <row r="648718" spans="36:36" hidden="1" x14ac:dyDescent="0.25">
      <c r="AJ648718" s="6"/>
    </row>
    <row r="648719" spans="36:36" hidden="1" x14ac:dyDescent="0.25">
      <c r="AJ648719" s="6"/>
    </row>
    <row r="649801" spans="36:36" hidden="1" x14ac:dyDescent="0.25">
      <c r="AJ649801" s="6"/>
    </row>
    <row r="649802" spans="36:36" hidden="1" x14ac:dyDescent="0.25">
      <c r="AJ649802" s="6"/>
    </row>
    <row r="650884" spans="36:36" hidden="1" x14ac:dyDescent="0.25">
      <c r="AJ650884" s="6"/>
    </row>
    <row r="650885" spans="36:36" hidden="1" x14ac:dyDescent="0.25">
      <c r="AJ650885" s="6"/>
    </row>
    <row r="651967" spans="36:36" hidden="1" x14ac:dyDescent="0.25">
      <c r="AJ651967" s="6"/>
    </row>
    <row r="651968" spans="36:36" hidden="1" x14ac:dyDescent="0.25">
      <c r="AJ651968" s="6"/>
    </row>
    <row r="653050" spans="36:36" hidden="1" x14ac:dyDescent="0.25">
      <c r="AJ653050" s="6"/>
    </row>
    <row r="653051" spans="36:36" hidden="1" x14ac:dyDescent="0.25">
      <c r="AJ653051" s="6"/>
    </row>
    <row r="654133" spans="36:36" hidden="1" x14ac:dyDescent="0.25">
      <c r="AJ654133" s="6"/>
    </row>
    <row r="654134" spans="36:36" hidden="1" x14ac:dyDescent="0.25">
      <c r="AJ654134" s="6"/>
    </row>
    <row r="655216" spans="36:36" hidden="1" x14ac:dyDescent="0.25">
      <c r="AJ655216" s="6"/>
    </row>
    <row r="655217" spans="36:36" hidden="1" x14ac:dyDescent="0.25">
      <c r="AJ655217" s="6"/>
    </row>
    <row r="656299" spans="36:36" hidden="1" x14ac:dyDescent="0.25">
      <c r="AJ656299" s="6"/>
    </row>
    <row r="656300" spans="36:36" hidden="1" x14ac:dyDescent="0.25">
      <c r="AJ656300" s="6"/>
    </row>
    <row r="657382" spans="36:36" hidden="1" x14ac:dyDescent="0.25">
      <c r="AJ657382" s="6"/>
    </row>
    <row r="657383" spans="36:36" hidden="1" x14ac:dyDescent="0.25">
      <c r="AJ657383" s="6"/>
    </row>
    <row r="658465" spans="36:36" hidden="1" x14ac:dyDescent="0.25">
      <c r="AJ658465" s="6"/>
    </row>
    <row r="658466" spans="36:36" hidden="1" x14ac:dyDescent="0.25">
      <c r="AJ658466" s="6"/>
    </row>
    <row r="659548" spans="36:36" hidden="1" x14ac:dyDescent="0.25">
      <c r="AJ659548" s="6"/>
    </row>
    <row r="659549" spans="36:36" hidden="1" x14ac:dyDescent="0.25">
      <c r="AJ659549" s="6"/>
    </row>
    <row r="660631" spans="36:36" hidden="1" x14ac:dyDescent="0.25">
      <c r="AJ660631" s="6"/>
    </row>
    <row r="660632" spans="36:36" hidden="1" x14ac:dyDescent="0.25">
      <c r="AJ660632" s="6"/>
    </row>
    <row r="661714" spans="36:36" hidden="1" x14ac:dyDescent="0.25">
      <c r="AJ661714" s="6"/>
    </row>
    <row r="661715" spans="36:36" hidden="1" x14ac:dyDescent="0.25">
      <c r="AJ661715" s="6"/>
    </row>
    <row r="662797" spans="36:36" hidden="1" x14ac:dyDescent="0.25">
      <c r="AJ662797" s="6"/>
    </row>
    <row r="662798" spans="36:36" hidden="1" x14ac:dyDescent="0.25">
      <c r="AJ662798" s="6"/>
    </row>
    <row r="663880" spans="36:36" hidden="1" x14ac:dyDescent="0.25">
      <c r="AJ663880" s="6"/>
    </row>
    <row r="663881" spans="36:36" hidden="1" x14ac:dyDescent="0.25">
      <c r="AJ663881" s="6"/>
    </row>
    <row r="664963" spans="36:36" hidden="1" x14ac:dyDescent="0.25">
      <c r="AJ664963" s="6"/>
    </row>
    <row r="664964" spans="36:36" hidden="1" x14ac:dyDescent="0.25">
      <c r="AJ664964" s="6"/>
    </row>
    <row r="666046" spans="36:36" hidden="1" x14ac:dyDescent="0.25">
      <c r="AJ666046" s="6"/>
    </row>
    <row r="666047" spans="36:36" hidden="1" x14ac:dyDescent="0.25">
      <c r="AJ666047" s="6"/>
    </row>
    <row r="667129" spans="36:36" hidden="1" x14ac:dyDescent="0.25">
      <c r="AJ667129" s="6"/>
    </row>
    <row r="667130" spans="36:36" hidden="1" x14ac:dyDescent="0.25">
      <c r="AJ667130" s="6"/>
    </row>
    <row r="668212" spans="36:36" hidden="1" x14ac:dyDescent="0.25">
      <c r="AJ668212" s="6"/>
    </row>
    <row r="668213" spans="36:36" hidden="1" x14ac:dyDescent="0.25">
      <c r="AJ668213" s="6"/>
    </row>
    <row r="669295" spans="36:36" hidden="1" x14ac:dyDescent="0.25">
      <c r="AJ669295" s="6"/>
    </row>
    <row r="669296" spans="36:36" hidden="1" x14ac:dyDescent="0.25">
      <c r="AJ669296" s="6"/>
    </row>
    <row r="670378" spans="36:36" hidden="1" x14ac:dyDescent="0.25">
      <c r="AJ670378" s="6"/>
    </row>
    <row r="670379" spans="36:36" hidden="1" x14ac:dyDescent="0.25">
      <c r="AJ670379" s="6"/>
    </row>
    <row r="671461" spans="36:36" hidden="1" x14ac:dyDescent="0.25">
      <c r="AJ671461" s="6"/>
    </row>
    <row r="671462" spans="36:36" hidden="1" x14ac:dyDescent="0.25">
      <c r="AJ671462" s="6"/>
    </row>
    <row r="672544" spans="36:36" hidden="1" x14ac:dyDescent="0.25">
      <c r="AJ672544" s="6"/>
    </row>
    <row r="672545" spans="36:36" hidden="1" x14ac:dyDescent="0.25">
      <c r="AJ672545" s="6"/>
    </row>
    <row r="673627" spans="36:36" hidden="1" x14ac:dyDescent="0.25">
      <c r="AJ673627" s="6"/>
    </row>
    <row r="673628" spans="36:36" hidden="1" x14ac:dyDescent="0.25">
      <c r="AJ673628" s="6"/>
    </row>
    <row r="674710" spans="36:36" hidden="1" x14ac:dyDescent="0.25">
      <c r="AJ674710" s="6"/>
    </row>
    <row r="674711" spans="36:36" hidden="1" x14ac:dyDescent="0.25">
      <c r="AJ674711" s="6"/>
    </row>
    <row r="675793" spans="36:36" hidden="1" x14ac:dyDescent="0.25">
      <c r="AJ675793" s="6"/>
    </row>
    <row r="675794" spans="36:36" hidden="1" x14ac:dyDescent="0.25">
      <c r="AJ675794" s="6"/>
    </row>
    <row r="676876" spans="36:36" hidden="1" x14ac:dyDescent="0.25">
      <c r="AJ676876" s="6"/>
    </row>
    <row r="676877" spans="36:36" hidden="1" x14ac:dyDescent="0.25">
      <c r="AJ676877" s="6"/>
    </row>
    <row r="677959" spans="36:36" hidden="1" x14ac:dyDescent="0.25">
      <c r="AJ677959" s="6"/>
    </row>
    <row r="677960" spans="36:36" hidden="1" x14ac:dyDescent="0.25">
      <c r="AJ677960" s="6"/>
    </row>
    <row r="679042" spans="36:36" hidden="1" x14ac:dyDescent="0.25">
      <c r="AJ679042" s="6"/>
    </row>
    <row r="679043" spans="36:36" hidden="1" x14ac:dyDescent="0.25">
      <c r="AJ679043" s="6"/>
    </row>
    <row r="680125" spans="36:36" hidden="1" x14ac:dyDescent="0.25">
      <c r="AJ680125" s="6"/>
    </row>
    <row r="680126" spans="36:36" hidden="1" x14ac:dyDescent="0.25">
      <c r="AJ680126" s="6"/>
    </row>
    <row r="681208" spans="36:36" hidden="1" x14ac:dyDescent="0.25">
      <c r="AJ681208" s="6"/>
    </row>
    <row r="681209" spans="36:36" hidden="1" x14ac:dyDescent="0.25">
      <c r="AJ681209" s="6"/>
    </row>
    <row r="682291" spans="36:36" hidden="1" x14ac:dyDescent="0.25">
      <c r="AJ682291" s="6"/>
    </row>
    <row r="682292" spans="36:36" hidden="1" x14ac:dyDescent="0.25">
      <c r="AJ682292" s="6"/>
    </row>
    <row r="683374" spans="36:36" hidden="1" x14ac:dyDescent="0.25">
      <c r="AJ683374" s="6"/>
    </row>
    <row r="683375" spans="36:36" hidden="1" x14ac:dyDescent="0.25">
      <c r="AJ683375" s="6"/>
    </row>
    <row r="684457" spans="36:36" hidden="1" x14ac:dyDescent="0.25">
      <c r="AJ684457" s="6"/>
    </row>
    <row r="684458" spans="36:36" hidden="1" x14ac:dyDescent="0.25">
      <c r="AJ684458" s="6"/>
    </row>
    <row r="685540" spans="36:36" hidden="1" x14ac:dyDescent="0.25">
      <c r="AJ685540" s="6"/>
    </row>
    <row r="685541" spans="36:36" hidden="1" x14ac:dyDescent="0.25">
      <c r="AJ685541" s="6"/>
    </row>
    <row r="686623" spans="36:36" hidden="1" x14ac:dyDescent="0.25">
      <c r="AJ686623" s="6"/>
    </row>
    <row r="686624" spans="36:36" hidden="1" x14ac:dyDescent="0.25">
      <c r="AJ686624" s="6"/>
    </row>
    <row r="687706" spans="36:36" hidden="1" x14ac:dyDescent="0.25">
      <c r="AJ687706" s="6"/>
    </row>
    <row r="687707" spans="36:36" hidden="1" x14ac:dyDescent="0.25">
      <c r="AJ687707" s="6"/>
    </row>
    <row r="688789" spans="36:36" hidden="1" x14ac:dyDescent="0.25">
      <c r="AJ688789" s="6"/>
    </row>
    <row r="688790" spans="36:36" hidden="1" x14ac:dyDescent="0.25">
      <c r="AJ688790" s="6"/>
    </row>
    <row r="689872" spans="36:36" hidden="1" x14ac:dyDescent="0.25">
      <c r="AJ689872" s="6"/>
    </row>
    <row r="689873" spans="36:36" hidden="1" x14ac:dyDescent="0.25">
      <c r="AJ689873" s="6"/>
    </row>
    <row r="690955" spans="36:36" hidden="1" x14ac:dyDescent="0.25">
      <c r="AJ690955" s="6"/>
    </row>
    <row r="690956" spans="36:36" hidden="1" x14ac:dyDescent="0.25">
      <c r="AJ690956" s="6"/>
    </row>
    <row r="692038" spans="36:36" hidden="1" x14ac:dyDescent="0.25">
      <c r="AJ692038" s="6"/>
    </row>
    <row r="692039" spans="36:36" hidden="1" x14ac:dyDescent="0.25">
      <c r="AJ692039" s="6"/>
    </row>
    <row r="693121" spans="36:36" hidden="1" x14ac:dyDescent="0.25">
      <c r="AJ693121" s="6"/>
    </row>
    <row r="693122" spans="36:36" hidden="1" x14ac:dyDescent="0.25">
      <c r="AJ693122" s="6"/>
    </row>
    <row r="694204" spans="36:36" hidden="1" x14ac:dyDescent="0.25">
      <c r="AJ694204" s="6"/>
    </row>
    <row r="694205" spans="36:36" hidden="1" x14ac:dyDescent="0.25">
      <c r="AJ694205" s="6"/>
    </row>
    <row r="695287" spans="36:36" hidden="1" x14ac:dyDescent="0.25">
      <c r="AJ695287" s="6"/>
    </row>
    <row r="695288" spans="36:36" hidden="1" x14ac:dyDescent="0.25">
      <c r="AJ695288" s="6"/>
    </row>
    <row r="696370" spans="36:36" hidden="1" x14ac:dyDescent="0.25">
      <c r="AJ696370" s="6"/>
    </row>
    <row r="696371" spans="36:36" hidden="1" x14ac:dyDescent="0.25">
      <c r="AJ696371" s="6"/>
    </row>
    <row r="697453" spans="36:36" hidden="1" x14ac:dyDescent="0.25">
      <c r="AJ697453" s="6"/>
    </row>
    <row r="697454" spans="36:36" hidden="1" x14ac:dyDescent="0.25">
      <c r="AJ697454" s="6"/>
    </row>
    <row r="698536" spans="36:36" hidden="1" x14ac:dyDescent="0.25">
      <c r="AJ698536" s="6"/>
    </row>
    <row r="698537" spans="36:36" hidden="1" x14ac:dyDescent="0.25">
      <c r="AJ698537" s="6"/>
    </row>
    <row r="699619" spans="36:36" hidden="1" x14ac:dyDescent="0.25">
      <c r="AJ699619" s="6"/>
    </row>
    <row r="699620" spans="36:36" hidden="1" x14ac:dyDescent="0.25">
      <c r="AJ699620" s="6"/>
    </row>
    <row r="700702" spans="36:36" hidden="1" x14ac:dyDescent="0.25">
      <c r="AJ700702" s="6"/>
    </row>
    <row r="700703" spans="36:36" hidden="1" x14ac:dyDescent="0.25">
      <c r="AJ700703" s="6"/>
    </row>
    <row r="701785" spans="36:36" hidden="1" x14ac:dyDescent="0.25">
      <c r="AJ701785" s="6"/>
    </row>
    <row r="701786" spans="36:36" hidden="1" x14ac:dyDescent="0.25">
      <c r="AJ701786" s="6"/>
    </row>
    <row r="702868" spans="36:36" hidden="1" x14ac:dyDescent="0.25">
      <c r="AJ702868" s="6"/>
    </row>
    <row r="702869" spans="36:36" hidden="1" x14ac:dyDescent="0.25">
      <c r="AJ702869" s="6"/>
    </row>
    <row r="703951" spans="36:36" hidden="1" x14ac:dyDescent="0.25">
      <c r="AJ703951" s="6"/>
    </row>
    <row r="703952" spans="36:36" hidden="1" x14ac:dyDescent="0.25">
      <c r="AJ703952" s="6"/>
    </row>
    <row r="705034" spans="36:36" hidden="1" x14ac:dyDescent="0.25">
      <c r="AJ705034" s="6"/>
    </row>
    <row r="705035" spans="36:36" hidden="1" x14ac:dyDescent="0.25">
      <c r="AJ705035" s="6"/>
    </row>
    <row r="706117" spans="36:36" hidden="1" x14ac:dyDescent="0.25">
      <c r="AJ706117" s="6"/>
    </row>
    <row r="706118" spans="36:36" hidden="1" x14ac:dyDescent="0.25">
      <c r="AJ706118" s="6"/>
    </row>
    <row r="707200" spans="36:36" hidden="1" x14ac:dyDescent="0.25">
      <c r="AJ707200" s="6"/>
    </row>
    <row r="707201" spans="36:36" hidden="1" x14ac:dyDescent="0.25">
      <c r="AJ707201" s="6"/>
    </row>
    <row r="708283" spans="36:36" hidden="1" x14ac:dyDescent="0.25">
      <c r="AJ708283" s="6"/>
    </row>
    <row r="708284" spans="36:36" hidden="1" x14ac:dyDescent="0.25">
      <c r="AJ708284" s="6"/>
    </row>
    <row r="709366" spans="36:36" hidden="1" x14ac:dyDescent="0.25">
      <c r="AJ709366" s="6"/>
    </row>
    <row r="709367" spans="36:36" hidden="1" x14ac:dyDescent="0.25">
      <c r="AJ709367" s="6"/>
    </row>
    <row r="710449" spans="36:36" hidden="1" x14ac:dyDescent="0.25">
      <c r="AJ710449" s="6"/>
    </row>
    <row r="710450" spans="36:36" hidden="1" x14ac:dyDescent="0.25">
      <c r="AJ710450" s="6"/>
    </row>
    <row r="711532" spans="36:36" hidden="1" x14ac:dyDescent="0.25">
      <c r="AJ711532" s="6"/>
    </row>
    <row r="711533" spans="36:36" hidden="1" x14ac:dyDescent="0.25">
      <c r="AJ711533" s="6"/>
    </row>
    <row r="712615" spans="36:36" hidden="1" x14ac:dyDescent="0.25">
      <c r="AJ712615" s="6"/>
    </row>
    <row r="712616" spans="36:36" hidden="1" x14ac:dyDescent="0.25">
      <c r="AJ712616" s="6"/>
    </row>
    <row r="713698" spans="36:36" hidden="1" x14ac:dyDescent="0.25">
      <c r="AJ713698" s="6"/>
    </row>
    <row r="713699" spans="36:36" hidden="1" x14ac:dyDescent="0.25">
      <c r="AJ713699" s="6"/>
    </row>
    <row r="714781" spans="36:36" hidden="1" x14ac:dyDescent="0.25">
      <c r="AJ714781" s="6"/>
    </row>
    <row r="714782" spans="36:36" hidden="1" x14ac:dyDescent="0.25">
      <c r="AJ714782" s="6"/>
    </row>
    <row r="715864" spans="36:36" hidden="1" x14ac:dyDescent="0.25">
      <c r="AJ715864" s="6"/>
    </row>
    <row r="715865" spans="36:36" hidden="1" x14ac:dyDescent="0.25">
      <c r="AJ715865" s="6"/>
    </row>
    <row r="716947" spans="36:36" hidden="1" x14ac:dyDescent="0.25">
      <c r="AJ716947" s="6"/>
    </row>
    <row r="716948" spans="36:36" hidden="1" x14ac:dyDescent="0.25">
      <c r="AJ716948" s="6"/>
    </row>
    <row r="718030" spans="36:36" hidden="1" x14ac:dyDescent="0.25">
      <c r="AJ718030" s="6"/>
    </row>
    <row r="718031" spans="36:36" hidden="1" x14ac:dyDescent="0.25">
      <c r="AJ718031" s="6"/>
    </row>
    <row r="719113" spans="36:36" hidden="1" x14ac:dyDescent="0.25">
      <c r="AJ719113" s="6"/>
    </row>
    <row r="719114" spans="36:36" hidden="1" x14ac:dyDescent="0.25">
      <c r="AJ719114" s="6"/>
    </row>
    <row r="720196" spans="36:36" hidden="1" x14ac:dyDescent="0.25">
      <c r="AJ720196" s="6"/>
    </row>
    <row r="720197" spans="36:36" hidden="1" x14ac:dyDescent="0.25">
      <c r="AJ720197" s="6"/>
    </row>
    <row r="721279" spans="36:36" hidden="1" x14ac:dyDescent="0.25">
      <c r="AJ721279" s="6"/>
    </row>
    <row r="721280" spans="36:36" hidden="1" x14ac:dyDescent="0.25">
      <c r="AJ721280" s="6"/>
    </row>
    <row r="722362" spans="36:36" hidden="1" x14ac:dyDescent="0.25">
      <c r="AJ722362" s="6"/>
    </row>
    <row r="722363" spans="36:36" hidden="1" x14ac:dyDescent="0.25">
      <c r="AJ722363" s="6"/>
    </row>
    <row r="723445" spans="36:36" hidden="1" x14ac:dyDescent="0.25">
      <c r="AJ723445" s="6"/>
    </row>
    <row r="723446" spans="36:36" hidden="1" x14ac:dyDescent="0.25">
      <c r="AJ723446" s="6"/>
    </row>
    <row r="724528" spans="36:36" hidden="1" x14ac:dyDescent="0.25">
      <c r="AJ724528" s="6"/>
    </row>
    <row r="724529" spans="36:36" hidden="1" x14ac:dyDescent="0.25">
      <c r="AJ724529" s="6"/>
    </row>
    <row r="725611" spans="36:36" hidden="1" x14ac:dyDescent="0.25">
      <c r="AJ725611" s="6"/>
    </row>
    <row r="725612" spans="36:36" hidden="1" x14ac:dyDescent="0.25">
      <c r="AJ725612" s="6"/>
    </row>
    <row r="726694" spans="36:36" hidden="1" x14ac:dyDescent="0.25">
      <c r="AJ726694" s="6"/>
    </row>
    <row r="726695" spans="36:36" hidden="1" x14ac:dyDescent="0.25">
      <c r="AJ726695" s="6"/>
    </row>
    <row r="727777" spans="36:36" hidden="1" x14ac:dyDescent="0.25">
      <c r="AJ727777" s="6"/>
    </row>
    <row r="727778" spans="36:36" hidden="1" x14ac:dyDescent="0.25">
      <c r="AJ727778" s="6"/>
    </row>
    <row r="728860" spans="36:36" hidden="1" x14ac:dyDescent="0.25">
      <c r="AJ728860" s="6"/>
    </row>
    <row r="728861" spans="36:36" hidden="1" x14ac:dyDescent="0.25">
      <c r="AJ728861" s="6"/>
    </row>
    <row r="729943" spans="36:36" hidden="1" x14ac:dyDescent="0.25">
      <c r="AJ729943" s="6"/>
    </row>
    <row r="729944" spans="36:36" hidden="1" x14ac:dyDescent="0.25">
      <c r="AJ729944" s="6"/>
    </row>
    <row r="731026" spans="36:36" hidden="1" x14ac:dyDescent="0.25">
      <c r="AJ731026" s="6"/>
    </row>
    <row r="731027" spans="36:36" hidden="1" x14ac:dyDescent="0.25">
      <c r="AJ731027" s="6"/>
    </row>
    <row r="732109" spans="36:36" hidden="1" x14ac:dyDescent="0.25">
      <c r="AJ732109" s="6"/>
    </row>
    <row r="732110" spans="36:36" hidden="1" x14ac:dyDescent="0.25">
      <c r="AJ732110" s="6"/>
    </row>
    <row r="733192" spans="36:36" hidden="1" x14ac:dyDescent="0.25">
      <c r="AJ733192" s="6"/>
    </row>
    <row r="733193" spans="36:36" hidden="1" x14ac:dyDescent="0.25">
      <c r="AJ733193" s="6"/>
    </row>
    <row r="734275" spans="36:36" hidden="1" x14ac:dyDescent="0.25">
      <c r="AJ734275" s="6"/>
    </row>
    <row r="734276" spans="36:36" hidden="1" x14ac:dyDescent="0.25">
      <c r="AJ734276" s="6"/>
    </row>
    <row r="735358" spans="36:36" hidden="1" x14ac:dyDescent="0.25">
      <c r="AJ735358" s="6"/>
    </row>
    <row r="735359" spans="36:36" hidden="1" x14ac:dyDescent="0.25">
      <c r="AJ735359" s="6"/>
    </row>
    <row r="736441" spans="36:36" hidden="1" x14ac:dyDescent="0.25">
      <c r="AJ736441" s="6"/>
    </row>
    <row r="736442" spans="36:36" hidden="1" x14ac:dyDescent="0.25">
      <c r="AJ736442" s="6"/>
    </row>
    <row r="737524" spans="36:36" hidden="1" x14ac:dyDescent="0.25">
      <c r="AJ737524" s="6"/>
    </row>
    <row r="737525" spans="36:36" hidden="1" x14ac:dyDescent="0.25">
      <c r="AJ737525" s="6"/>
    </row>
    <row r="738607" spans="36:36" hidden="1" x14ac:dyDescent="0.25">
      <c r="AJ738607" s="6"/>
    </row>
    <row r="738608" spans="36:36" hidden="1" x14ac:dyDescent="0.25">
      <c r="AJ738608" s="6"/>
    </row>
    <row r="739690" spans="36:36" hidden="1" x14ac:dyDescent="0.25">
      <c r="AJ739690" s="6"/>
    </row>
    <row r="739691" spans="36:36" hidden="1" x14ac:dyDescent="0.25">
      <c r="AJ739691" s="6"/>
    </row>
    <row r="740773" spans="36:36" hidden="1" x14ac:dyDescent="0.25">
      <c r="AJ740773" s="6"/>
    </row>
    <row r="740774" spans="36:36" hidden="1" x14ac:dyDescent="0.25">
      <c r="AJ740774" s="6"/>
    </row>
    <row r="741856" spans="36:36" hidden="1" x14ac:dyDescent="0.25">
      <c r="AJ741856" s="6"/>
    </row>
    <row r="741857" spans="36:36" hidden="1" x14ac:dyDescent="0.25">
      <c r="AJ741857" s="6"/>
    </row>
    <row r="742939" spans="36:36" hidden="1" x14ac:dyDescent="0.25">
      <c r="AJ742939" s="6"/>
    </row>
    <row r="742940" spans="36:36" hidden="1" x14ac:dyDescent="0.25">
      <c r="AJ742940" s="6"/>
    </row>
    <row r="744022" spans="36:36" hidden="1" x14ac:dyDescent="0.25">
      <c r="AJ744022" s="6"/>
    </row>
    <row r="744023" spans="36:36" hidden="1" x14ac:dyDescent="0.25">
      <c r="AJ744023" s="6"/>
    </row>
    <row r="745105" spans="36:36" hidden="1" x14ac:dyDescent="0.25">
      <c r="AJ745105" s="6"/>
    </row>
    <row r="745106" spans="36:36" hidden="1" x14ac:dyDescent="0.25">
      <c r="AJ745106" s="6"/>
    </row>
    <row r="746188" spans="36:36" hidden="1" x14ac:dyDescent="0.25">
      <c r="AJ746188" s="6"/>
    </row>
    <row r="746189" spans="36:36" hidden="1" x14ac:dyDescent="0.25">
      <c r="AJ746189" s="6"/>
    </row>
    <row r="747271" spans="36:36" hidden="1" x14ac:dyDescent="0.25">
      <c r="AJ747271" s="6"/>
    </row>
    <row r="747272" spans="36:36" hidden="1" x14ac:dyDescent="0.25">
      <c r="AJ747272" s="6"/>
    </row>
    <row r="748354" spans="36:36" hidden="1" x14ac:dyDescent="0.25">
      <c r="AJ748354" s="6"/>
    </row>
    <row r="748355" spans="36:36" hidden="1" x14ac:dyDescent="0.25">
      <c r="AJ748355" s="6"/>
    </row>
    <row r="749437" spans="36:36" hidden="1" x14ac:dyDescent="0.25">
      <c r="AJ749437" s="6"/>
    </row>
    <row r="749438" spans="36:36" hidden="1" x14ac:dyDescent="0.25">
      <c r="AJ749438" s="6"/>
    </row>
    <row r="750520" spans="36:36" hidden="1" x14ac:dyDescent="0.25">
      <c r="AJ750520" s="6"/>
    </row>
    <row r="750521" spans="36:36" hidden="1" x14ac:dyDescent="0.25">
      <c r="AJ750521" s="6"/>
    </row>
    <row r="751603" spans="36:36" hidden="1" x14ac:dyDescent="0.25">
      <c r="AJ751603" s="6"/>
    </row>
    <row r="751604" spans="36:36" hidden="1" x14ac:dyDescent="0.25">
      <c r="AJ751604" s="6"/>
    </row>
    <row r="752686" spans="36:36" hidden="1" x14ac:dyDescent="0.25">
      <c r="AJ752686" s="6"/>
    </row>
    <row r="752687" spans="36:36" hidden="1" x14ac:dyDescent="0.25">
      <c r="AJ752687" s="6"/>
    </row>
    <row r="753769" spans="36:36" hidden="1" x14ac:dyDescent="0.25">
      <c r="AJ753769" s="6"/>
    </row>
    <row r="753770" spans="36:36" hidden="1" x14ac:dyDescent="0.25">
      <c r="AJ753770" s="6"/>
    </row>
    <row r="754852" spans="36:36" hidden="1" x14ac:dyDescent="0.25">
      <c r="AJ754852" s="6"/>
    </row>
    <row r="754853" spans="36:36" hidden="1" x14ac:dyDescent="0.25">
      <c r="AJ754853" s="6"/>
    </row>
    <row r="755935" spans="36:36" hidden="1" x14ac:dyDescent="0.25">
      <c r="AJ755935" s="6"/>
    </row>
    <row r="755936" spans="36:36" hidden="1" x14ac:dyDescent="0.25">
      <c r="AJ755936" s="6"/>
    </row>
    <row r="757018" spans="36:36" hidden="1" x14ac:dyDescent="0.25">
      <c r="AJ757018" s="6"/>
    </row>
    <row r="757019" spans="36:36" hidden="1" x14ac:dyDescent="0.25">
      <c r="AJ757019" s="6"/>
    </row>
    <row r="758101" spans="36:36" hidden="1" x14ac:dyDescent="0.25">
      <c r="AJ758101" s="6"/>
    </row>
    <row r="758102" spans="36:36" hidden="1" x14ac:dyDescent="0.25">
      <c r="AJ758102" s="6"/>
    </row>
    <row r="759184" spans="36:36" hidden="1" x14ac:dyDescent="0.25">
      <c r="AJ759184" s="6"/>
    </row>
    <row r="759185" spans="36:36" hidden="1" x14ac:dyDescent="0.25">
      <c r="AJ759185" s="6"/>
    </row>
    <row r="760267" spans="36:36" hidden="1" x14ac:dyDescent="0.25">
      <c r="AJ760267" s="6"/>
    </row>
    <row r="760268" spans="36:36" hidden="1" x14ac:dyDescent="0.25">
      <c r="AJ760268" s="6"/>
    </row>
    <row r="761350" spans="36:36" hidden="1" x14ac:dyDescent="0.25">
      <c r="AJ761350" s="6"/>
    </row>
    <row r="761351" spans="36:36" hidden="1" x14ac:dyDescent="0.25">
      <c r="AJ761351" s="6"/>
    </row>
    <row r="762433" spans="36:36" hidden="1" x14ac:dyDescent="0.25">
      <c r="AJ762433" s="6"/>
    </row>
    <row r="762434" spans="36:36" hidden="1" x14ac:dyDescent="0.25">
      <c r="AJ762434" s="6"/>
    </row>
    <row r="763516" spans="36:36" hidden="1" x14ac:dyDescent="0.25">
      <c r="AJ763516" s="6"/>
    </row>
    <row r="763517" spans="36:36" hidden="1" x14ac:dyDescent="0.25">
      <c r="AJ763517" s="6"/>
    </row>
    <row r="764599" spans="36:36" hidden="1" x14ac:dyDescent="0.25">
      <c r="AJ764599" s="6"/>
    </row>
    <row r="764600" spans="36:36" hidden="1" x14ac:dyDescent="0.25">
      <c r="AJ764600" s="6"/>
    </row>
    <row r="765682" spans="36:36" hidden="1" x14ac:dyDescent="0.25">
      <c r="AJ765682" s="6"/>
    </row>
    <row r="765683" spans="36:36" hidden="1" x14ac:dyDescent="0.25">
      <c r="AJ765683" s="6"/>
    </row>
    <row r="766765" spans="36:36" hidden="1" x14ac:dyDescent="0.25">
      <c r="AJ766765" s="6"/>
    </row>
    <row r="766766" spans="36:36" hidden="1" x14ac:dyDescent="0.25">
      <c r="AJ766766" s="6"/>
    </row>
    <row r="767848" spans="36:36" hidden="1" x14ac:dyDescent="0.25">
      <c r="AJ767848" s="6"/>
    </row>
    <row r="767849" spans="36:36" hidden="1" x14ac:dyDescent="0.25">
      <c r="AJ767849" s="6"/>
    </row>
    <row r="768931" spans="36:36" hidden="1" x14ac:dyDescent="0.25">
      <c r="AJ768931" s="6"/>
    </row>
    <row r="768932" spans="36:36" hidden="1" x14ac:dyDescent="0.25">
      <c r="AJ768932" s="6"/>
    </row>
    <row r="770014" spans="36:36" hidden="1" x14ac:dyDescent="0.25">
      <c r="AJ770014" s="6"/>
    </row>
    <row r="770015" spans="36:36" hidden="1" x14ac:dyDescent="0.25">
      <c r="AJ770015" s="6"/>
    </row>
    <row r="771097" spans="36:36" hidden="1" x14ac:dyDescent="0.25">
      <c r="AJ771097" s="6"/>
    </row>
    <row r="771098" spans="36:36" hidden="1" x14ac:dyDescent="0.25">
      <c r="AJ771098" s="6"/>
    </row>
    <row r="772180" spans="36:36" hidden="1" x14ac:dyDescent="0.25">
      <c r="AJ772180" s="6"/>
    </row>
    <row r="772181" spans="36:36" hidden="1" x14ac:dyDescent="0.25">
      <c r="AJ772181" s="6"/>
    </row>
    <row r="773263" spans="36:36" hidden="1" x14ac:dyDescent="0.25">
      <c r="AJ773263" s="6"/>
    </row>
    <row r="773264" spans="36:36" hidden="1" x14ac:dyDescent="0.25">
      <c r="AJ773264" s="6"/>
    </row>
    <row r="774346" spans="36:36" hidden="1" x14ac:dyDescent="0.25">
      <c r="AJ774346" s="6"/>
    </row>
    <row r="774347" spans="36:36" hidden="1" x14ac:dyDescent="0.25">
      <c r="AJ774347" s="6"/>
    </row>
    <row r="775429" spans="36:36" hidden="1" x14ac:dyDescent="0.25">
      <c r="AJ775429" s="6"/>
    </row>
    <row r="775430" spans="36:36" hidden="1" x14ac:dyDescent="0.25">
      <c r="AJ775430" s="6"/>
    </row>
    <row r="776512" spans="36:36" hidden="1" x14ac:dyDescent="0.25">
      <c r="AJ776512" s="6"/>
    </row>
    <row r="776513" spans="36:36" hidden="1" x14ac:dyDescent="0.25">
      <c r="AJ776513" s="6"/>
    </row>
    <row r="777595" spans="36:36" hidden="1" x14ac:dyDescent="0.25">
      <c r="AJ777595" s="6"/>
    </row>
    <row r="777596" spans="36:36" hidden="1" x14ac:dyDescent="0.25">
      <c r="AJ777596" s="6"/>
    </row>
    <row r="778678" spans="36:36" hidden="1" x14ac:dyDescent="0.25">
      <c r="AJ778678" s="6"/>
    </row>
    <row r="778679" spans="36:36" hidden="1" x14ac:dyDescent="0.25">
      <c r="AJ778679" s="6"/>
    </row>
    <row r="779761" spans="36:36" hidden="1" x14ac:dyDescent="0.25">
      <c r="AJ779761" s="6"/>
    </row>
    <row r="779762" spans="36:36" hidden="1" x14ac:dyDescent="0.25">
      <c r="AJ779762" s="6"/>
    </row>
    <row r="780844" spans="36:36" hidden="1" x14ac:dyDescent="0.25">
      <c r="AJ780844" s="6"/>
    </row>
    <row r="780845" spans="36:36" hidden="1" x14ac:dyDescent="0.25">
      <c r="AJ780845" s="6"/>
    </row>
    <row r="781927" spans="36:36" hidden="1" x14ac:dyDescent="0.25">
      <c r="AJ781927" s="6"/>
    </row>
    <row r="781928" spans="36:36" hidden="1" x14ac:dyDescent="0.25">
      <c r="AJ781928" s="6"/>
    </row>
    <row r="783010" spans="36:36" hidden="1" x14ac:dyDescent="0.25">
      <c r="AJ783010" s="6"/>
    </row>
    <row r="783011" spans="36:36" hidden="1" x14ac:dyDescent="0.25">
      <c r="AJ783011" s="6"/>
    </row>
    <row r="784093" spans="36:36" hidden="1" x14ac:dyDescent="0.25">
      <c r="AJ784093" s="6"/>
    </row>
    <row r="784094" spans="36:36" hidden="1" x14ac:dyDescent="0.25">
      <c r="AJ784094" s="6"/>
    </row>
    <row r="785176" spans="36:36" hidden="1" x14ac:dyDescent="0.25">
      <c r="AJ785176" s="6"/>
    </row>
    <row r="785177" spans="36:36" hidden="1" x14ac:dyDescent="0.25">
      <c r="AJ785177" s="6"/>
    </row>
    <row r="786259" spans="36:36" hidden="1" x14ac:dyDescent="0.25">
      <c r="AJ786259" s="6"/>
    </row>
    <row r="786260" spans="36:36" hidden="1" x14ac:dyDescent="0.25">
      <c r="AJ786260" s="6"/>
    </row>
    <row r="787342" spans="36:36" hidden="1" x14ac:dyDescent="0.25">
      <c r="AJ787342" s="6"/>
    </row>
    <row r="787343" spans="36:36" hidden="1" x14ac:dyDescent="0.25">
      <c r="AJ787343" s="6"/>
    </row>
    <row r="788425" spans="36:36" hidden="1" x14ac:dyDescent="0.25">
      <c r="AJ788425" s="6"/>
    </row>
    <row r="788426" spans="36:36" hidden="1" x14ac:dyDescent="0.25">
      <c r="AJ788426" s="6"/>
    </row>
    <row r="789508" spans="36:36" hidden="1" x14ac:dyDescent="0.25">
      <c r="AJ789508" s="6"/>
    </row>
    <row r="789509" spans="36:36" hidden="1" x14ac:dyDescent="0.25">
      <c r="AJ789509" s="6"/>
    </row>
    <row r="790591" spans="36:36" hidden="1" x14ac:dyDescent="0.25">
      <c r="AJ790591" s="6"/>
    </row>
    <row r="790592" spans="36:36" hidden="1" x14ac:dyDescent="0.25">
      <c r="AJ790592" s="6"/>
    </row>
    <row r="791674" spans="36:36" hidden="1" x14ac:dyDescent="0.25">
      <c r="AJ791674" s="6"/>
    </row>
    <row r="791675" spans="36:36" hidden="1" x14ac:dyDescent="0.25">
      <c r="AJ791675" s="6"/>
    </row>
    <row r="792757" spans="36:36" hidden="1" x14ac:dyDescent="0.25">
      <c r="AJ792757" s="6"/>
    </row>
    <row r="792758" spans="36:36" hidden="1" x14ac:dyDescent="0.25">
      <c r="AJ792758" s="6"/>
    </row>
    <row r="793840" spans="36:36" hidden="1" x14ac:dyDescent="0.25">
      <c r="AJ793840" s="6"/>
    </row>
    <row r="793841" spans="36:36" hidden="1" x14ac:dyDescent="0.25">
      <c r="AJ793841" s="6"/>
    </row>
    <row r="794923" spans="36:36" hidden="1" x14ac:dyDescent="0.25">
      <c r="AJ794923" s="6"/>
    </row>
    <row r="794924" spans="36:36" hidden="1" x14ac:dyDescent="0.25">
      <c r="AJ794924" s="6"/>
    </row>
    <row r="796006" spans="36:36" hidden="1" x14ac:dyDescent="0.25">
      <c r="AJ796006" s="6"/>
    </row>
    <row r="796007" spans="36:36" hidden="1" x14ac:dyDescent="0.25">
      <c r="AJ796007" s="6"/>
    </row>
    <row r="797089" spans="36:36" hidden="1" x14ac:dyDescent="0.25">
      <c r="AJ797089" s="6"/>
    </row>
    <row r="797090" spans="36:36" hidden="1" x14ac:dyDescent="0.25">
      <c r="AJ797090" s="6"/>
    </row>
    <row r="798172" spans="36:36" hidden="1" x14ac:dyDescent="0.25">
      <c r="AJ798172" s="6"/>
    </row>
    <row r="798173" spans="36:36" hidden="1" x14ac:dyDescent="0.25">
      <c r="AJ798173" s="6"/>
    </row>
    <row r="799255" spans="36:36" hidden="1" x14ac:dyDescent="0.25">
      <c r="AJ799255" s="6"/>
    </row>
    <row r="799256" spans="36:36" hidden="1" x14ac:dyDescent="0.25">
      <c r="AJ799256" s="6"/>
    </row>
    <row r="800338" spans="36:36" hidden="1" x14ac:dyDescent="0.25">
      <c r="AJ800338" s="6"/>
    </row>
    <row r="800339" spans="36:36" hidden="1" x14ac:dyDescent="0.25">
      <c r="AJ800339" s="6"/>
    </row>
    <row r="801421" spans="36:36" hidden="1" x14ac:dyDescent="0.25">
      <c r="AJ801421" s="6"/>
    </row>
    <row r="801422" spans="36:36" hidden="1" x14ac:dyDescent="0.25">
      <c r="AJ801422" s="6"/>
    </row>
    <row r="802504" spans="36:36" hidden="1" x14ac:dyDescent="0.25">
      <c r="AJ802504" s="6"/>
    </row>
    <row r="802505" spans="36:36" hidden="1" x14ac:dyDescent="0.25">
      <c r="AJ802505" s="6"/>
    </row>
    <row r="803587" spans="36:36" hidden="1" x14ac:dyDescent="0.25">
      <c r="AJ803587" s="6"/>
    </row>
    <row r="803588" spans="36:36" hidden="1" x14ac:dyDescent="0.25">
      <c r="AJ803588" s="6"/>
    </row>
    <row r="804670" spans="36:36" hidden="1" x14ac:dyDescent="0.25">
      <c r="AJ804670" s="6"/>
    </row>
    <row r="804671" spans="36:36" hidden="1" x14ac:dyDescent="0.25">
      <c r="AJ804671" s="6"/>
    </row>
    <row r="805753" spans="36:36" hidden="1" x14ac:dyDescent="0.25">
      <c r="AJ805753" s="6"/>
    </row>
    <row r="805754" spans="36:36" hidden="1" x14ac:dyDescent="0.25">
      <c r="AJ805754" s="6"/>
    </row>
    <row r="806836" spans="36:36" hidden="1" x14ac:dyDescent="0.25">
      <c r="AJ806836" s="6"/>
    </row>
    <row r="806837" spans="36:36" hidden="1" x14ac:dyDescent="0.25">
      <c r="AJ806837" s="6"/>
    </row>
    <row r="807919" spans="36:36" hidden="1" x14ac:dyDescent="0.25">
      <c r="AJ807919" s="6"/>
    </row>
    <row r="807920" spans="36:36" hidden="1" x14ac:dyDescent="0.25">
      <c r="AJ807920" s="6"/>
    </row>
    <row r="809002" spans="36:36" hidden="1" x14ac:dyDescent="0.25">
      <c r="AJ809002" s="6"/>
    </row>
    <row r="809003" spans="36:36" hidden="1" x14ac:dyDescent="0.25">
      <c r="AJ809003" s="6"/>
    </row>
    <row r="810085" spans="36:36" hidden="1" x14ac:dyDescent="0.25">
      <c r="AJ810085" s="6"/>
    </row>
    <row r="810086" spans="36:36" hidden="1" x14ac:dyDescent="0.25">
      <c r="AJ810086" s="6"/>
    </row>
    <row r="811168" spans="36:36" hidden="1" x14ac:dyDescent="0.25">
      <c r="AJ811168" s="6"/>
    </row>
    <row r="811169" spans="36:36" hidden="1" x14ac:dyDescent="0.25">
      <c r="AJ811169" s="6"/>
    </row>
    <row r="812251" spans="36:36" hidden="1" x14ac:dyDescent="0.25">
      <c r="AJ812251" s="6"/>
    </row>
    <row r="812252" spans="36:36" hidden="1" x14ac:dyDescent="0.25">
      <c r="AJ812252" s="6"/>
    </row>
    <row r="813334" spans="36:36" hidden="1" x14ac:dyDescent="0.25">
      <c r="AJ813334" s="6"/>
    </row>
    <row r="813335" spans="36:36" hidden="1" x14ac:dyDescent="0.25">
      <c r="AJ813335" s="6"/>
    </row>
    <row r="814417" spans="36:36" hidden="1" x14ac:dyDescent="0.25">
      <c r="AJ814417" s="6"/>
    </row>
    <row r="814418" spans="36:36" hidden="1" x14ac:dyDescent="0.25">
      <c r="AJ814418" s="6"/>
    </row>
    <row r="815500" spans="36:36" hidden="1" x14ac:dyDescent="0.25">
      <c r="AJ815500" s="6"/>
    </row>
    <row r="815501" spans="36:36" hidden="1" x14ac:dyDescent="0.25">
      <c r="AJ815501" s="6"/>
    </row>
    <row r="816583" spans="36:36" hidden="1" x14ac:dyDescent="0.25">
      <c r="AJ816583" s="6"/>
    </row>
    <row r="816584" spans="36:36" hidden="1" x14ac:dyDescent="0.25">
      <c r="AJ816584" s="6"/>
    </row>
    <row r="817666" spans="36:36" hidden="1" x14ac:dyDescent="0.25">
      <c r="AJ817666" s="6"/>
    </row>
    <row r="817667" spans="36:36" hidden="1" x14ac:dyDescent="0.25">
      <c r="AJ817667" s="6"/>
    </row>
    <row r="818749" spans="36:36" hidden="1" x14ac:dyDescent="0.25">
      <c r="AJ818749" s="6"/>
    </row>
    <row r="818750" spans="36:36" hidden="1" x14ac:dyDescent="0.25">
      <c r="AJ818750" s="6"/>
    </row>
    <row r="819832" spans="36:36" hidden="1" x14ac:dyDescent="0.25">
      <c r="AJ819832" s="6"/>
    </row>
    <row r="819833" spans="36:36" hidden="1" x14ac:dyDescent="0.25">
      <c r="AJ819833" s="6"/>
    </row>
    <row r="820915" spans="36:36" hidden="1" x14ac:dyDescent="0.25">
      <c r="AJ820915" s="6"/>
    </row>
    <row r="820916" spans="36:36" hidden="1" x14ac:dyDescent="0.25">
      <c r="AJ820916" s="6"/>
    </row>
    <row r="821998" spans="36:36" hidden="1" x14ac:dyDescent="0.25">
      <c r="AJ821998" s="6"/>
    </row>
    <row r="821999" spans="36:36" hidden="1" x14ac:dyDescent="0.25">
      <c r="AJ821999" s="6"/>
    </row>
    <row r="823081" spans="36:36" hidden="1" x14ac:dyDescent="0.25">
      <c r="AJ823081" s="6"/>
    </row>
    <row r="823082" spans="36:36" hidden="1" x14ac:dyDescent="0.25">
      <c r="AJ823082" s="6"/>
    </row>
    <row r="824164" spans="36:36" hidden="1" x14ac:dyDescent="0.25">
      <c r="AJ824164" s="6"/>
    </row>
    <row r="824165" spans="36:36" hidden="1" x14ac:dyDescent="0.25">
      <c r="AJ824165" s="6"/>
    </row>
    <row r="825247" spans="36:36" hidden="1" x14ac:dyDescent="0.25">
      <c r="AJ825247" s="6"/>
    </row>
    <row r="825248" spans="36:36" hidden="1" x14ac:dyDescent="0.25">
      <c r="AJ825248" s="6"/>
    </row>
    <row r="826330" spans="36:36" hidden="1" x14ac:dyDescent="0.25">
      <c r="AJ826330" s="6"/>
    </row>
    <row r="826331" spans="36:36" hidden="1" x14ac:dyDescent="0.25">
      <c r="AJ826331" s="6"/>
    </row>
    <row r="827413" spans="36:36" hidden="1" x14ac:dyDescent="0.25">
      <c r="AJ827413" s="6"/>
    </row>
    <row r="827414" spans="36:36" hidden="1" x14ac:dyDescent="0.25">
      <c r="AJ827414" s="6"/>
    </row>
    <row r="828496" spans="36:36" hidden="1" x14ac:dyDescent="0.25">
      <c r="AJ828496" s="6"/>
    </row>
    <row r="828497" spans="36:36" hidden="1" x14ac:dyDescent="0.25">
      <c r="AJ828497" s="6"/>
    </row>
    <row r="829579" spans="36:36" hidden="1" x14ac:dyDescent="0.25">
      <c r="AJ829579" s="6"/>
    </row>
    <row r="829580" spans="36:36" hidden="1" x14ac:dyDescent="0.25">
      <c r="AJ829580" s="6"/>
    </row>
    <row r="830662" spans="36:36" hidden="1" x14ac:dyDescent="0.25">
      <c r="AJ830662" s="6"/>
    </row>
    <row r="830663" spans="36:36" hidden="1" x14ac:dyDescent="0.25">
      <c r="AJ830663" s="6"/>
    </row>
    <row r="831745" spans="36:36" hidden="1" x14ac:dyDescent="0.25">
      <c r="AJ831745" s="6"/>
    </row>
    <row r="831746" spans="36:36" hidden="1" x14ac:dyDescent="0.25">
      <c r="AJ831746" s="6"/>
    </row>
    <row r="832828" spans="36:36" hidden="1" x14ac:dyDescent="0.25">
      <c r="AJ832828" s="6"/>
    </row>
    <row r="832829" spans="36:36" hidden="1" x14ac:dyDescent="0.25">
      <c r="AJ832829" s="6"/>
    </row>
    <row r="833911" spans="36:36" hidden="1" x14ac:dyDescent="0.25">
      <c r="AJ833911" s="6"/>
    </row>
    <row r="833912" spans="36:36" hidden="1" x14ac:dyDescent="0.25">
      <c r="AJ833912" s="6"/>
    </row>
    <row r="834994" spans="36:36" hidden="1" x14ac:dyDescent="0.25">
      <c r="AJ834994" s="6"/>
    </row>
    <row r="834995" spans="36:36" hidden="1" x14ac:dyDescent="0.25">
      <c r="AJ834995" s="6"/>
    </row>
    <row r="836077" spans="36:36" hidden="1" x14ac:dyDescent="0.25">
      <c r="AJ836077" s="6"/>
    </row>
    <row r="836078" spans="36:36" hidden="1" x14ac:dyDescent="0.25">
      <c r="AJ836078" s="6"/>
    </row>
    <row r="837160" spans="36:36" hidden="1" x14ac:dyDescent="0.25">
      <c r="AJ837160" s="6"/>
    </row>
    <row r="837161" spans="36:36" hidden="1" x14ac:dyDescent="0.25">
      <c r="AJ837161" s="6"/>
    </row>
    <row r="838243" spans="36:36" hidden="1" x14ac:dyDescent="0.25">
      <c r="AJ838243" s="6"/>
    </row>
    <row r="838244" spans="36:36" hidden="1" x14ac:dyDescent="0.25">
      <c r="AJ838244" s="6"/>
    </row>
    <row r="839326" spans="36:36" hidden="1" x14ac:dyDescent="0.25">
      <c r="AJ839326" s="6"/>
    </row>
    <row r="839327" spans="36:36" hidden="1" x14ac:dyDescent="0.25">
      <c r="AJ839327" s="6"/>
    </row>
    <row r="840409" spans="36:36" hidden="1" x14ac:dyDescent="0.25">
      <c r="AJ840409" s="6"/>
    </row>
    <row r="840410" spans="36:36" hidden="1" x14ac:dyDescent="0.25">
      <c r="AJ840410" s="6"/>
    </row>
    <row r="841492" spans="36:36" hidden="1" x14ac:dyDescent="0.25">
      <c r="AJ841492" s="6"/>
    </row>
    <row r="841493" spans="36:36" hidden="1" x14ac:dyDescent="0.25">
      <c r="AJ841493" s="6"/>
    </row>
    <row r="842575" spans="36:36" hidden="1" x14ac:dyDescent="0.25">
      <c r="AJ842575" s="6"/>
    </row>
    <row r="842576" spans="36:36" hidden="1" x14ac:dyDescent="0.25">
      <c r="AJ842576" s="6"/>
    </row>
    <row r="843658" spans="36:36" hidden="1" x14ac:dyDescent="0.25">
      <c r="AJ843658" s="6"/>
    </row>
    <row r="843659" spans="36:36" hidden="1" x14ac:dyDescent="0.25">
      <c r="AJ843659" s="6"/>
    </row>
    <row r="844741" spans="36:36" hidden="1" x14ac:dyDescent="0.25">
      <c r="AJ844741" s="6"/>
    </row>
    <row r="844742" spans="36:36" hidden="1" x14ac:dyDescent="0.25">
      <c r="AJ844742" s="6"/>
    </row>
    <row r="845824" spans="36:36" hidden="1" x14ac:dyDescent="0.25">
      <c r="AJ845824" s="6"/>
    </row>
    <row r="845825" spans="36:36" hidden="1" x14ac:dyDescent="0.25">
      <c r="AJ845825" s="6"/>
    </row>
    <row r="846907" spans="36:36" hidden="1" x14ac:dyDescent="0.25">
      <c r="AJ846907" s="6"/>
    </row>
    <row r="846908" spans="36:36" hidden="1" x14ac:dyDescent="0.25">
      <c r="AJ846908" s="6"/>
    </row>
    <row r="847990" spans="36:36" hidden="1" x14ac:dyDescent="0.25">
      <c r="AJ847990" s="6"/>
    </row>
    <row r="847991" spans="36:36" hidden="1" x14ac:dyDescent="0.25">
      <c r="AJ847991" s="6"/>
    </row>
    <row r="849073" spans="36:36" hidden="1" x14ac:dyDescent="0.25">
      <c r="AJ849073" s="6"/>
    </row>
    <row r="849074" spans="36:36" hidden="1" x14ac:dyDescent="0.25">
      <c r="AJ849074" s="6"/>
    </row>
    <row r="850156" spans="36:36" hidden="1" x14ac:dyDescent="0.25">
      <c r="AJ850156" s="6"/>
    </row>
    <row r="850157" spans="36:36" hidden="1" x14ac:dyDescent="0.25">
      <c r="AJ850157" s="6"/>
    </row>
    <row r="851239" spans="36:36" hidden="1" x14ac:dyDescent="0.25">
      <c r="AJ851239" s="6"/>
    </row>
    <row r="851240" spans="36:36" hidden="1" x14ac:dyDescent="0.25">
      <c r="AJ851240" s="6"/>
    </row>
    <row r="852322" spans="36:36" hidden="1" x14ac:dyDescent="0.25">
      <c r="AJ852322" s="6"/>
    </row>
    <row r="852323" spans="36:36" hidden="1" x14ac:dyDescent="0.25">
      <c r="AJ852323" s="6"/>
    </row>
    <row r="853405" spans="36:36" hidden="1" x14ac:dyDescent="0.25">
      <c r="AJ853405" s="6"/>
    </row>
    <row r="853406" spans="36:36" hidden="1" x14ac:dyDescent="0.25">
      <c r="AJ853406" s="6"/>
    </row>
    <row r="854488" spans="36:36" hidden="1" x14ac:dyDescent="0.25">
      <c r="AJ854488" s="6"/>
    </row>
    <row r="854489" spans="36:36" hidden="1" x14ac:dyDescent="0.25">
      <c r="AJ854489" s="6"/>
    </row>
    <row r="855571" spans="36:36" hidden="1" x14ac:dyDescent="0.25">
      <c r="AJ855571" s="6"/>
    </row>
    <row r="855572" spans="36:36" hidden="1" x14ac:dyDescent="0.25">
      <c r="AJ855572" s="6"/>
    </row>
    <row r="856654" spans="36:36" hidden="1" x14ac:dyDescent="0.25">
      <c r="AJ856654" s="6"/>
    </row>
    <row r="856655" spans="36:36" hidden="1" x14ac:dyDescent="0.25">
      <c r="AJ856655" s="6"/>
    </row>
    <row r="857737" spans="36:36" hidden="1" x14ac:dyDescent="0.25">
      <c r="AJ857737" s="6"/>
    </row>
    <row r="857738" spans="36:36" hidden="1" x14ac:dyDescent="0.25">
      <c r="AJ857738" s="6"/>
    </row>
    <row r="858820" spans="36:36" hidden="1" x14ac:dyDescent="0.25">
      <c r="AJ858820" s="6"/>
    </row>
    <row r="858821" spans="36:36" hidden="1" x14ac:dyDescent="0.25">
      <c r="AJ858821" s="6"/>
    </row>
    <row r="859903" spans="36:36" hidden="1" x14ac:dyDescent="0.25">
      <c r="AJ859903" s="6"/>
    </row>
    <row r="859904" spans="36:36" hidden="1" x14ac:dyDescent="0.25">
      <c r="AJ859904" s="6"/>
    </row>
    <row r="860986" spans="36:36" hidden="1" x14ac:dyDescent="0.25">
      <c r="AJ860986" s="6"/>
    </row>
    <row r="860987" spans="36:36" hidden="1" x14ac:dyDescent="0.25">
      <c r="AJ860987" s="6"/>
    </row>
    <row r="862069" spans="36:36" hidden="1" x14ac:dyDescent="0.25">
      <c r="AJ862069" s="6"/>
    </row>
    <row r="862070" spans="36:36" hidden="1" x14ac:dyDescent="0.25">
      <c r="AJ862070" s="6"/>
    </row>
    <row r="863152" spans="36:36" hidden="1" x14ac:dyDescent="0.25">
      <c r="AJ863152" s="6"/>
    </row>
    <row r="863153" spans="36:36" hidden="1" x14ac:dyDescent="0.25">
      <c r="AJ863153" s="6"/>
    </row>
    <row r="864235" spans="36:36" hidden="1" x14ac:dyDescent="0.25">
      <c r="AJ864235" s="6"/>
    </row>
    <row r="864236" spans="36:36" hidden="1" x14ac:dyDescent="0.25">
      <c r="AJ864236" s="6"/>
    </row>
    <row r="865318" spans="36:36" hidden="1" x14ac:dyDescent="0.25">
      <c r="AJ865318" s="6"/>
    </row>
    <row r="865319" spans="36:36" hidden="1" x14ac:dyDescent="0.25">
      <c r="AJ865319" s="6"/>
    </row>
    <row r="866401" spans="36:36" hidden="1" x14ac:dyDescent="0.25">
      <c r="AJ866401" s="6"/>
    </row>
    <row r="866402" spans="36:36" hidden="1" x14ac:dyDescent="0.25">
      <c r="AJ866402" s="6"/>
    </row>
    <row r="867484" spans="36:36" hidden="1" x14ac:dyDescent="0.25">
      <c r="AJ867484" s="6"/>
    </row>
    <row r="867485" spans="36:36" hidden="1" x14ac:dyDescent="0.25">
      <c r="AJ867485" s="6"/>
    </row>
    <row r="868567" spans="36:36" hidden="1" x14ac:dyDescent="0.25">
      <c r="AJ868567" s="6"/>
    </row>
    <row r="868568" spans="36:36" hidden="1" x14ac:dyDescent="0.25">
      <c r="AJ868568" s="6"/>
    </row>
    <row r="869650" spans="36:36" hidden="1" x14ac:dyDescent="0.25">
      <c r="AJ869650" s="6"/>
    </row>
    <row r="869651" spans="36:36" hidden="1" x14ac:dyDescent="0.25">
      <c r="AJ869651" s="6"/>
    </row>
    <row r="870733" spans="36:36" hidden="1" x14ac:dyDescent="0.25">
      <c r="AJ870733" s="6"/>
    </row>
    <row r="870734" spans="36:36" hidden="1" x14ac:dyDescent="0.25">
      <c r="AJ870734" s="6"/>
    </row>
    <row r="871816" spans="36:36" hidden="1" x14ac:dyDescent="0.25">
      <c r="AJ871816" s="6"/>
    </row>
    <row r="871817" spans="36:36" hidden="1" x14ac:dyDescent="0.25">
      <c r="AJ871817" s="6"/>
    </row>
    <row r="872899" spans="36:36" hidden="1" x14ac:dyDescent="0.25">
      <c r="AJ872899" s="6"/>
    </row>
    <row r="872900" spans="36:36" hidden="1" x14ac:dyDescent="0.25">
      <c r="AJ872900" s="6"/>
    </row>
    <row r="873982" spans="36:36" hidden="1" x14ac:dyDescent="0.25">
      <c r="AJ873982" s="6"/>
    </row>
    <row r="873983" spans="36:36" hidden="1" x14ac:dyDescent="0.25">
      <c r="AJ873983" s="6"/>
    </row>
    <row r="875065" spans="36:36" hidden="1" x14ac:dyDescent="0.25">
      <c r="AJ875065" s="6"/>
    </row>
    <row r="875066" spans="36:36" hidden="1" x14ac:dyDescent="0.25">
      <c r="AJ875066" s="6"/>
    </row>
    <row r="876148" spans="36:36" hidden="1" x14ac:dyDescent="0.25">
      <c r="AJ876148" s="6"/>
    </row>
    <row r="876149" spans="36:36" hidden="1" x14ac:dyDescent="0.25">
      <c r="AJ876149" s="6"/>
    </row>
    <row r="877231" spans="36:36" hidden="1" x14ac:dyDescent="0.25">
      <c r="AJ877231" s="6"/>
    </row>
    <row r="877232" spans="36:36" hidden="1" x14ac:dyDescent="0.25">
      <c r="AJ877232" s="6"/>
    </row>
    <row r="878314" spans="36:36" hidden="1" x14ac:dyDescent="0.25">
      <c r="AJ878314" s="6"/>
    </row>
    <row r="878315" spans="36:36" hidden="1" x14ac:dyDescent="0.25">
      <c r="AJ878315" s="6"/>
    </row>
    <row r="879397" spans="36:36" hidden="1" x14ac:dyDescent="0.25">
      <c r="AJ879397" s="6"/>
    </row>
    <row r="879398" spans="36:36" hidden="1" x14ac:dyDescent="0.25">
      <c r="AJ879398" s="6"/>
    </row>
    <row r="880480" spans="36:36" hidden="1" x14ac:dyDescent="0.25">
      <c r="AJ880480" s="6"/>
    </row>
    <row r="880481" spans="36:36" hidden="1" x14ac:dyDescent="0.25">
      <c r="AJ880481" s="6"/>
    </row>
    <row r="881563" spans="36:36" hidden="1" x14ac:dyDescent="0.25">
      <c r="AJ881563" s="6"/>
    </row>
    <row r="881564" spans="36:36" hidden="1" x14ac:dyDescent="0.25">
      <c r="AJ881564" s="6"/>
    </row>
    <row r="882646" spans="36:36" hidden="1" x14ac:dyDescent="0.25">
      <c r="AJ882646" s="6"/>
    </row>
    <row r="882647" spans="36:36" hidden="1" x14ac:dyDescent="0.25">
      <c r="AJ882647" s="6"/>
    </row>
    <row r="883729" spans="36:36" hidden="1" x14ac:dyDescent="0.25">
      <c r="AJ883729" s="6"/>
    </row>
    <row r="883730" spans="36:36" hidden="1" x14ac:dyDescent="0.25">
      <c r="AJ883730" s="6"/>
    </row>
    <row r="884812" spans="36:36" hidden="1" x14ac:dyDescent="0.25">
      <c r="AJ884812" s="6"/>
    </row>
    <row r="884813" spans="36:36" hidden="1" x14ac:dyDescent="0.25">
      <c r="AJ884813" s="6"/>
    </row>
    <row r="885895" spans="36:36" hidden="1" x14ac:dyDescent="0.25">
      <c r="AJ885895" s="6"/>
    </row>
    <row r="885896" spans="36:36" hidden="1" x14ac:dyDescent="0.25">
      <c r="AJ885896" s="6"/>
    </row>
    <row r="886978" spans="36:36" hidden="1" x14ac:dyDescent="0.25">
      <c r="AJ886978" s="6"/>
    </row>
    <row r="886979" spans="36:36" hidden="1" x14ac:dyDescent="0.25">
      <c r="AJ886979" s="6"/>
    </row>
    <row r="888061" spans="36:36" hidden="1" x14ac:dyDescent="0.25">
      <c r="AJ888061" s="6"/>
    </row>
    <row r="888062" spans="36:36" hidden="1" x14ac:dyDescent="0.25">
      <c r="AJ888062" s="6"/>
    </row>
    <row r="889144" spans="36:36" hidden="1" x14ac:dyDescent="0.25">
      <c r="AJ889144" s="6"/>
    </row>
    <row r="889145" spans="36:36" hidden="1" x14ac:dyDescent="0.25">
      <c r="AJ889145" s="6"/>
    </row>
    <row r="890227" spans="36:36" hidden="1" x14ac:dyDescent="0.25">
      <c r="AJ890227" s="6"/>
    </row>
    <row r="890228" spans="36:36" hidden="1" x14ac:dyDescent="0.25">
      <c r="AJ890228" s="6"/>
    </row>
    <row r="891310" spans="36:36" hidden="1" x14ac:dyDescent="0.25">
      <c r="AJ891310" s="6"/>
    </row>
    <row r="891311" spans="36:36" hidden="1" x14ac:dyDescent="0.25">
      <c r="AJ891311" s="6"/>
    </row>
    <row r="892393" spans="36:36" hidden="1" x14ac:dyDescent="0.25">
      <c r="AJ892393" s="6"/>
    </row>
    <row r="892394" spans="36:36" hidden="1" x14ac:dyDescent="0.25">
      <c r="AJ892394" s="6"/>
    </row>
    <row r="893476" spans="36:36" hidden="1" x14ac:dyDescent="0.25">
      <c r="AJ893476" s="6"/>
    </row>
    <row r="893477" spans="36:36" hidden="1" x14ac:dyDescent="0.25">
      <c r="AJ893477" s="6"/>
    </row>
    <row r="894559" spans="36:36" hidden="1" x14ac:dyDescent="0.25">
      <c r="AJ894559" s="6"/>
    </row>
    <row r="894560" spans="36:36" hidden="1" x14ac:dyDescent="0.25">
      <c r="AJ894560" s="6"/>
    </row>
    <row r="895642" spans="36:36" hidden="1" x14ac:dyDescent="0.25">
      <c r="AJ895642" s="6"/>
    </row>
    <row r="895643" spans="36:36" hidden="1" x14ac:dyDescent="0.25">
      <c r="AJ895643" s="6"/>
    </row>
    <row r="896725" spans="36:36" hidden="1" x14ac:dyDescent="0.25">
      <c r="AJ896725" s="6"/>
    </row>
    <row r="896726" spans="36:36" hidden="1" x14ac:dyDescent="0.25">
      <c r="AJ896726" s="6"/>
    </row>
    <row r="897808" spans="36:36" hidden="1" x14ac:dyDescent="0.25">
      <c r="AJ897808" s="6"/>
    </row>
    <row r="897809" spans="36:36" hidden="1" x14ac:dyDescent="0.25">
      <c r="AJ897809" s="6"/>
    </row>
    <row r="898891" spans="36:36" hidden="1" x14ac:dyDescent="0.25">
      <c r="AJ898891" s="6"/>
    </row>
    <row r="898892" spans="36:36" hidden="1" x14ac:dyDescent="0.25">
      <c r="AJ898892" s="6"/>
    </row>
    <row r="899974" spans="36:36" hidden="1" x14ac:dyDescent="0.25">
      <c r="AJ899974" s="6"/>
    </row>
    <row r="899975" spans="36:36" hidden="1" x14ac:dyDescent="0.25">
      <c r="AJ899975" s="6"/>
    </row>
    <row r="901057" spans="36:36" hidden="1" x14ac:dyDescent="0.25">
      <c r="AJ901057" s="6"/>
    </row>
    <row r="901058" spans="36:36" hidden="1" x14ac:dyDescent="0.25">
      <c r="AJ901058" s="6"/>
    </row>
    <row r="902140" spans="36:36" hidden="1" x14ac:dyDescent="0.25">
      <c r="AJ902140" s="6"/>
    </row>
    <row r="902141" spans="36:36" hidden="1" x14ac:dyDescent="0.25">
      <c r="AJ902141" s="6"/>
    </row>
    <row r="903223" spans="36:36" hidden="1" x14ac:dyDescent="0.25">
      <c r="AJ903223" s="6"/>
    </row>
    <row r="903224" spans="36:36" hidden="1" x14ac:dyDescent="0.25">
      <c r="AJ903224" s="6"/>
    </row>
    <row r="904306" spans="36:36" hidden="1" x14ac:dyDescent="0.25">
      <c r="AJ904306" s="6"/>
    </row>
    <row r="904307" spans="36:36" hidden="1" x14ac:dyDescent="0.25">
      <c r="AJ904307" s="6"/>
    </row>
    <row r="905389" spans="36:36" hidden="1" x14ac:dyDescent="0.25">
      <c r="AJ905389" s="6"/>
    </row>
    <row r="905390" spans="36:36" hidden="1" x14ac:dyDescent="0.25">
      <c r="AJ905390" s="6"/>
    </row>
    <row r="906472" spans="36:36" hidden="1" x14ac:dyDescent="0.25">
      <c r="AJ906472" s="6"/>
    </row>
    <row r="906473" spans="36:36" hidden="1" x14ac:dyDescent="0.25">
      <c r="AJ906473" s="6"/>
    </row>
    <row r="907555" spans="36:36" hidden="1" x14ac:dyDescent="0.25">
      <c r="AJ907555" s="6"/>
    </row>
    <row r="907556" spans="36:36" hidden="1" x14ac:dyDescent="0.25">
      <c r="AJ907556" s="6"/>
    </row>
    <row r="908638" spans="36:36" hidden="1" x14ac:dyDescent="0.25">
      <c r="AJ908638" s="6"/>
    </row>
    <row r="908639" spans="36:36" hidden="1" x14ac:dyDescent="0.25">
      <c r="AJ908639" s="6"/>
    </row>
    <row r="909721" spans="36:36" hidden="1" x14ac:dyDescent="0.25">
      <c r="AJ909721" s="6"/>
    </row>
    <row r="909722" spans="36:36" hidden="1" x14ac:dyDescent="0.25">
      <c r="AJ909722" s="6"/>
    </row>
    <row r="910804" spans="36:36" hidden="1" x14ac:dyDescent="0.25">
      <c r="AJ910804" s="6"/>
    </row>
    <row r="910805" spans="36:36" hidden="1" x14ac:dyDescent="0.25">
      <c r="AJ910805" s="6"/>
    </row>
    <row r="911887" spans="36:36" hidden="1" x14ac:dyDescent="0.25">
      <c r="AJ911887" s="6"/>
    </row>
    <row r="911888" spans="36:36" hidden="1" x14ac:dyDescent="0.25">
      <c r="AJ911888" s="6"/>
    </row>
    <row r="912970" spans="36:36" hidden="1" x14ac:dyDescent="0.25">
      <c r="AJ912970" s="6"/>
    </row>
    <row r="912971" spans="36:36" hidden="1" x14ac:dyDescent="0.25">
      <c r="AJ912971" s="6"/>
    </row>
    <row r="914053" spans="36:36" hidden="1" x14ac:dyDescent="0.25">
      <c r="AJ914053" s="6"/>
    </row>
    <row r="914054" spans="36:36" hidden="1" x14ac:dyDescent="0.25">
      <c r="AJ914054" s="6"/>
    </row>
    <row r="915136" spans="36:36" hidden="1" x14ac:dyDescent="0.25">
      <c r="AJ915136" s="6"/>
    </row>
    <row r="915137" spans="36:36" hidden="1" x14ac:dyDescent="0.25">
      <c r="AJ915137" s="6"/>
    </row>
    <row r="916219" spans="36:36" hidden="1" x14ac:dyDescent="0.25">
      <c r="AJ916219" s="6"/>
    </row>
    <row r="916220" spans="36:36" hidden="1" x14ac:dyDescent="0.25">
      <c r="AJ916220" s="6"/>
    </row>
    <row r="917302" spans="36:36" hidden="1" x14ac:dyDescent="0.25">
      <c r="AJ917302" s="6"/>
    </row>
    <row r="917303" spans="36:36" hidden="1" x14ac:dyDescent="0.25">
      <c r="AJ917303" s="6"/>
    </row>
    <row r="918385" spans="36:36" hidden="1" x14ac:dyDescent="0.25">
      <c r="AJ918385" s="6"/>
    </row>
    <row r="918386" spans="36:36" hidden="1" x14ac:dyDescent="0.25">
      <c r="AJ918386" s="6"/>
    </row>
    <row r="919468" spans="36:36" hidden="1" x14ac:dyDescent="0.25">
      <c r="AJ919468" s="6"/>
    </row>
    <row r="919469" spans="36:36" hidden="1" x14ac:dyDescent="0.25">
      <c r="AJ919469" s="6"/>
    </row>
    <row r="920551" spans="36:36" hidden="1" x14ac:dyDescent="0.25">
      <c r="AJ920551" s="6"/>
    </row>
    <row r="920552" spans="36:36" hidden="1" x14ac:dyDescent="0.25">
      <c r="AJ920552" s="6"/>
    </row>
    <row r="921634" spans="36:36" hidden="1" x14ac:dyDescent="0.25">
      <c r="AJ921634" s="6"/>
    </row>
    <row r="921635" spans="36:36" hidden="1" x14ac:dyDescent="0.25">
      <c r="AJ921635" s="6"/>
    </row>
    <row r="922717" spans="36:36" hidden="1" x14ac:dyDescent="0.25">
      <c r="AJ922717" s="6"/>
    </row>
    <row r="922718" spans="36:36" hidden="1" x14ac:dyDescent="0.25">
      <c r="AJ922718" s="6"/>
    </row>
    <row r="923800" spans="36:36" hidden="1" x14ac:dyDescent="0.25">
      <c r="AJ923800" s="6"/>
    </row>
    <row r="923801" spans="36:36" hidden="1" x14ac:dyDescent="0.25">
      <c r="AJ923801" s="6"/>
    </row>
    <row r="924883" spans="36:36" hidden="1" x14ac:dyDescent="0.25">
      <c r="AJ924883" s="6"/>
    </row>
    <row r="924884" spans="36:36" hidden="1" x14ac:dyDescent="0.25">
      <c r="AJ924884" s="6"/>
    </row>
    <row r="925966" spans="36:36" hidden="1" x14ac:dyDescent="0.25">
      <c r="AJ925966" s="6"/>
    </row>
    <row r="925967" spans="36:36" hidden="1" x14ac:dyDescent="0.25">
      <c r="AJ925967" s="6"/>
    </row>
    <row r="927049" spans="36:36" hidden="1" x14ac:dyDescent="0.25">
      <c r="AJ927049" s="6"/>
    </row>
    <row r="927050" spans="36:36" hidden="1" x14ac:dyDescent="0.25">
      <c r="AJ927050" s="6"/>
    </row>
    <row r="928132" spans="36:36" hidden="1" x14ac:dyDescent="0.25">
      <c r="AJ928132" s="6"/>
    </row>
    <row r="928133" spans="36:36" hidden="1" x14ac:dyDescent="0.25">
      <c r="AJ928133" s="6"/>
    </row>
    <row r="929215" spans="36:36" hidden="1" x14ac:dyDescent="0.25">
      <c r="AJ929215" s="6"/>
    </row>
    <row r="929216" spans="36:36" hidden="1" x14ac:dyDescent="0.25">
      <c r="AJ929216" s="6"/>
    </row>
    <row r="930298" spans="36:36" hidden="1" x14ac:dyDescent="0.25">
      <c r="AJ930298" s="6"/>
    </row>
    <row r="930299" spans="36:36" hidden="1" x14ac:dyDescent="0.25">
      <c r="AJ930299" s="6"/>
    </row>
    <row r="931381" spans="36:36" hidden="1" x14ac:dyDescent="0.25">
      <c r="AJ931381" s="6"/>
    </row>
    <row r="931382" spans="36:36" hidden="1" x14ac:dyDescent="0.25">
      <c r="AJ931382" s="6"/>
    </row>
    <row r="932464" spans="36:36" hidden="1" x14ac:dyDescent="0.25">
      <c r="AJ932464" s="6"/>
    </row>
    <row r="932465" spans="36:36" hidden="1" x14ac:dyDescent="0.25">
      <c r="AJ932465" s="6"/>
    </row>
    <row r="933547" spans="36:36" hidden="1" x14ac:dyDescent="0.25">
      <c r="AJ933547" s="6"/>
    </row>
    <row r="933548" spans="36:36" hidden="1" x14ac:dyDescent="0.25">
      <c r="AJ933548" s="6"/>
    </row>
    <row r="934630" spans="36:36" hidden="1" x14ac:dyDescent="0.25">
      <c r="AJ934630" s="6"/>
    </row>
    <row r="934631" spans="36:36" hidden="1" x14ac:dyDescent="0.25">
      <c r="AJ934631" s="6"/>
    </row>
    <row r="935713" spans="36:36" hidden="1" x14ac:dyDescent="0.25">
      <c r="AJ935713" s="6"/>
    </row>
    <row r="935714" spans="36:36" hidden="1" x14ac:dyDescent="0.25">
      <c r="AJ935714" s="6"/>
    </row>
    <row r="936796" spans="36:36" hidden="1" x14ac:dyDescent="0.25">
      <c r="AJ936796" s="6"/>
    </row>
    <row r="936797" spans="36:36" hidden="1" x14ac:dyDescent="0.25">
      <c r="AJ936797" s="6"/>
    </row>
    <row r="937879" spans="36:36" hidden="1" x14ac:dyDescent="0.25">
      <c r="AJ937879" s="6"/>
    </row>
    <row r="937880" spans="36:36" hidden="1" x14ac:dyDescent="0.25">
      <c r="AJ937880" s="6"/>
    </row>
    <row r="938962" spans="36:36" hidden="1" x14ac:dyDescent="0.25">
      <c r="AJ938962" s="6"/>
    </row>
    <row r="938963" spans="36:36" hidden="1" x14ac:dyDescent="0.25">
      <c r="AJ938963" s="6"/>
    </row>
    <row r="940045" spans="36:36" hidden="1" x14ac:dyDescent="0.25">
      <c r="AJ940045" s="6"/>
    </row>
    <row r="940046" spans="36:36" hidden="1" x14ac:dyDescent="0.25">
      <c r="AJ940046" s="6"/>
    </row>
    <row r="941128" spans="36:36" hidden="1" x14ac:dyDescent="0.25">
      <c r="AJ941128" s="6"/>
    </row>
    <row r="941129" spans="36:36" hidden="1" x14ac:dyDescent="0.25">
      <c r="AJ941129" s="6"/>
    </row>
    <row r="942211" spans="36:36" hidden="1" x14ac:dyDescent="0.25">
      <c r="AJ942211" s="6"/>
    </row>
    <row r="942212" spans="36:36" hidden="1" x14ac:dyDescent="0.25">
      <c r="AJ942212" s="6"/>
    </row>
    <row r="943294" spans="36:36" hidden="1" x14ac:dyDescent="0.25">
      <c r="AJ943294" s="6"/>
    </row>
    <row r="943295" spans="36:36" hidden="1" x14ac:dyDescent="0.25">
      <c r="AJ943295" s="6"/>
    </row>
    <row r="944377" spans="36:36" hidden="1" x14ac:dyDescent="0.25">
      <c r="AJ944377" s="6"/>
    </row>
    <row r="944378" spans="36:36" hidden="1" x14ac:dyDescent="0.25">
      <c r="AJ944378" s="6"/>
    </row>
    <row r="945460" spans="36:36" hidden="1" x14ac:dyDescent="0.25">
      <c r="AJ945460" s="6"/>
    </row>
    <row r="945461" spans="36:36" hidden="1" x14ac:dyDescent="0.25">
      <c r="AJ945461" s="6"/>
    </row>
    <row r="946543" spans="36:36" hidden="1" x14ac:dyDescent="0.25">
      <c r="AJ946543" s="6"/>
    </row>
    <row r="946544" spans="36:36" hidden="1" x14ac:dyDescent="0.25">
      <c r="AJ946544" s="6"/>
    </row>
    <row r="947626" spans="36:36" hidden="1" x14ac:dyDescent="0.25">
      <c r="AJ947626" s="6"/>
    </row>
    <row r="947627" spans="36:36" hidden="1" x14ac:dyDescent="0.25">
      <c r="AJ947627" s="6"/>
    </row>
    <row r="948709" spans="36:36" hidden="1" x14ac:dyDescent="0.25">
      <c r="AJ948709" s="6"/>
    </row>
    <row r="948710" spans="36:36" hidden="1" x14ac:dyDescent="0.25">
      <c r="AJ948710" s="6"/>
    </row>
    <row r="949792" spans="36:36" hidden="1" x14ac:dyDescent="0.25">
      <c r="AJ949792" s="6"/>
    </row>
    <row r="949793" spans="36:36" hidden="1" x14ac:dyDescent="0.25">
      <c r="AJ949793" s="6"/>
    </row>
    <row r="950875" spans="36:36" hidden="1" x14ac:dyDescent="0.25">
      <c r="AJ950875" s="6"/>
    </row>
    <row r="950876" spans="36:36" hidden="1" x14ac:dyDescent="0.25">
      <c r="AJ950876" s="6"/>
    </row>
    <row r="951958" spans="36:36" hidden="1" x14ac:dyDescent="0.25">
      <c r="AJ951958" s="6"/>
    </row>
    <row r="951959" spans="36:36" hidden="1" x14ac:dyDescent="0.25">
      <c r="AJ951959" s="6"/>
    </row>
    <row r="953041" spans="36:36" hidden="1" x14ac:dyDescent="0.25">
      <c r="AJ953041" s="6"/>
    </row>
    <row r="953042" spans="36:36" hidden="1" x14ac:dyDescent="0.25">
      <c r="AJ953042" s="6"/>
    </row>
    <row r="954124" spans="36:36" hidden="1" x14ac:dyDescent="0.25">
      <c r="AJ954124" s="6"/>
    </row>
    <row r="954125" spans="36:36" hidden="1" x14ac:dyDescent="0.25">
      <c r="AJ954125" s="6"/>
    </row>
    <row r="955207" spans="36:36" hidden="1" x14ac:dyDescent="0.25">
      <c r="AJ955207" s="6"/>
    </row>
    <row r="955208" spans="36:36" hidden="1" x14ac:dyDescent="0.25">
      <c r="AJ955208" s="6"/>
    </row>
    <row r="956290" spans="36:36" hidden="1" x14ac:dyDescent="0.25">
      <c r="AJ956290" s="6"/>
    </row>
    <row r="956291" spans="36:36" hidden="1" x14ac:dyDescent="0.25">
      <c r="AJ956291" s="6"/>
    </row>
    <row r="957373" spans="36:36" hidden="1" x14ac:dyDescent="0.25">
      <c r="AJ957373" s="6"/>
    </row>
    <row r="957374" spans="36:36" hidden="1" x14ac:dyDescent="0.25">
      <c r="AJ957374" s="6"/>
    </row>
    <row r="958456" spans="36:36" hidden="1" x14ac:dyDescent="0.25">
      <c r="AJ958456" s="6"/>
    </row>
    <row r="958457" spans="36:36" hidden="1" x14ac:dyDescent="0.25">
      <c r="AJ958457" s="6"/>
    </row>
    <row r="959539" spans="36:36" hidden="1" x14ac:dyDescent="0.25">
      <c r="AJ959539" s="6"/>
    </row>
    <row r="959540" spans="36:36" hidden="1" x14ac:dyDescent="0.25">
      <c r="AJ959540" s="6"/>
    </row>
    <row r="960622" spans="36:36" hidden="1" x14ac:dyDescent="0.25">
      <c r="AJ960622" s="6"/>
    </row>
    <row r="960623" spans="36:36" hidden="1" x14ac:dyDescent="0.25">
      <c r="AJ960623" s="6"/>
    </row>
    <row r="961705" spans="36:36" hidden="1" x14ac:dyDescent="0.25">
      <c r="AJ961705" s="6"/>
    </row>
    <row r="961706" spans="36:36" hidden="1" x14ac:dyDescent="0.25">
      <c r="AJ961706" s="6"/>
    </row>
    <row r="962788" spans="36:36" hidden="1" x14ac:dyDescent="0.25">
      <c r="AJ962788" s="6"/>
    </row>
    <row r="962789" spans="36:36" hidden="1" x14ac:dyDescent="0.25">
      <c r="AJ962789" s="6"/>
    </row>
    <row r="963871" spans="36:36" hidden="1" x14ac:dyDescent="0.25">
      <c r="AJ963871" s="6"/>
    </row>
    <row r="963872" spans="36:36" hidden="1" x14ac:dyDescent="0.25">
      <c r="AJ963872" s="6"/>
    </row>
    <row r="964954" spans="36:36" hidden="1" x14ac:dyDescent="0.25">
      <c r="AJ964954" s="6"/>
    </row>
    <row r="964955" spans="36:36" hidden="1" x14ac:dyDescent="0.25">
      <c r="AJ964955" s="6"/>
    </row>
    <row r="966037" spans="36:36" hidden="1" x14ac:dyDescent="0.25">
      <c r="AJ966037" s="6"/>
    </row>
    <row r="966038" spans="36:36" hidden="1" x14ac:dyDescent="0.25">
      <c r="AJ966038" s="6"/>
    </row>
    <row r="967120" spans="36:36" hidden="1" x14ac:dyDescent="0.25">
      <c r="AJ967120" s="6"/>
    </row>
    <row r="967121" spans="36:36" hidden="1" x14ac:dyDescent="0.25">
      <c r="AJ967121" s="6"/>
    </row>
    <row r="968203" spans="36:36" hidden="1" x14ac:dyDescent="0.25">
      <c r="AJ968203" s="6"/>
    </row>
    <row r="968204" spans="36:36" hidden="1" x14ac:dyDescent="0.25">
      <c r="AJ968204" s="6"/>
    </row>
    <row r="969286" spans="36:36" hidden="1" x14ac:dyDescent="0.25">
      <c r="AJ969286" s="6"/>
    </row>
    <row r="969287" spans="36:36" hidden="1" x14ac:dyDescent="0.25">
      <c r="AJ969287" s="6"/>
    </row>
    <row r="970369" spans="36:36" hidden="1" x14ac:dyDescent="0.25">
      <c r="AJ970369" s="6"/>
    </row>
    <row r="970370" spans="36:36" hidden="1" x14ac:dyDescent="0.25">
      <c r="AJ970370" s="6"/>
    </row>
    <row r="971452" spans="36:36" hidden="1" x14ac:dyDescent="0.25">
      <c r="AJ971452" s="6"/>
    </row>
    <row r="971453" spans="36:36" hidden="1" x14ac:dyDescent="0.25">
      <c r="AJ971453" s="6"/>
    </row>
    <row r="972535" spans="36:36" hidden="1" x14ac:dyDescent="0.25">
      <c r="AJ972535" s="6"/>
    </row>
    <row r="972536" spans="36:36" hidden="1" x14ac:dyDescent="0.25">
      <c r="AJ972536" s="6"/>
    </row>
    <row r="973618" spans="36:36" hidden="1" x14ac:dyDescent="0.25">
      <c r="AJ973618" s="6"/>
    </row>
    <row r="973619" spans="36:36" hidden="1" x14ac:dyDescent="0.25">
      <c r="AJ973619" s="6"/>
    </row>
    <row r="974701" spans="36:36" hidden="1" x14ac:dyDescent="0.25">
      <c r="AJ974701" s="6"/>
    </row>
    <row r="974702" spans="36:36" hidden="1" x14ac:dyDescent="0.25">
      <c r="AJ974702" s="6"/>
    </row>
    <row r="975784" spans="36:36" hidden="1" x14ac:dyDescent="0.25">
      <c r="AJ975784" s="6"/>
    </row>
    <row r="975785" spans="36:36" hidden="1" x14ac:dyDescent="0.25">
      <c r="AJ975785" s="6"/>
    </row>
    <row r="976867" spans="36:36" hidden="1" x14ac:dyDescent="0.25">
      <c r="AJ976867" s="6"/>
    </row>
    <row r="976868" spans="36:36" hidden="1" x14ac:dyDescent="0.25">
      <c r="AJ976868" s="6"/>
    </row>
    <row r="977950" spans="36:36" hidden="1" x14ac:dyDescent="0.25">
      <c r="AJ977950" s="6"/>
    </row>
    <row r="977951" spans="36:36" hidden="1" x14ac:dyDescent="0.25">
      <c r="AJ977951" s="6"/>
    </row>
    <row r="979033" spans="36:36" hidden="1" x14ac:dyDescent="0.25">
      <c r="AJ979033" s="6"/>
    </row>
    <row r="979034" spans="36:36" hidden="1" x14ac:dyDescent="0.25">
      <c r="AJ979034" s="6"/>
    </row>
    <row r="980116" spans="36:36" hidden="1" x14ac:dyDescent="0.25">
      <c r="AJ980116" s="6"/>
    </row>
    <row r="980117" spans="36:36" hidden="1" x14ac:dyDescent="0.25">
      <c r="AJ980117" s="6"/>
    </row>
    <row r="981199" spans="36:36" hidden="1" x14ac:dyDescent="0.25">
      <c r="AJ981199" s="6"/>
    </row>
    <row r="981200" spans="36:36" hidden="1" x14ac:dyDescent="0.25">
      <c r="AJ981200" s="6"/>
    </row>
    <row r="982282" spans="36:36" hidden="1" x14ac:dyDescent="0.25">
      <c r="AJ982282" s="6"/>
    </row>
    <row r="982283" spans="36:36" hidden="1" x14ac:dyDescent="0.25">
      <c r="AJ982283" s="6"/>
    </row>
    <row r="983365" spans="36:36" hidden="1" x14ac:dyDescent="0.25">
      <c r="AJ983365" s="6"/>
    </row>
    <row r="983366" spans="36:36" hidden="1" x14ac:dyDescent="0.25">
      <c r="AJ983366" s="6"/>
    </row>
    <row r="984448" spans="36:36" hidden="1" x14ac:dyDescent="0.25">
      <c r="AJ984448" s="6"/>
    </row>
    <row r="984449" spans="36:36" hidden="1" x14ac:dyDescent="0.25">
      <c r="AJ984449" s="6"/>
    </row>
    <row r="985531" spans="36:36" hidden="1" x14ac:dyDescent="0.25">
      <c r="AJ985531" s="6"/>
    </row>
    <row r="985532" spans="36:36" hidden="1" x14ac:dyDescent="0.25">
      <c r="AJ985532" s="6"/>
    </row>
    <row r="986614" spans="36:36" hidden="1" x14ac:dyDescent="0.25">
      <c r="AJ986614" s="6"/>
    </row>
    <row r="986615" spans="36:36" hidden="1" x14ac:dyDescent="0.25">
      <c r="AJ986615" s="6"/>
    </row>
    <row r="987697" spans="36:36" hidden="1" x14ac:dyDescent="0.25">
      <c r="AJ987697" s="6"/>
    </row>
    <row r="987698" spans="36:36" hidden="1" x14ac:dyDescent="0.25">
      <c r="AJ987698" s="6"/>
    </row>
    <row r="988780" spans="36:36" hidden="1" x14ac:dyDescent="0.25">
      <c r="AJ988780" s="6"/>
    </row>
    <row r="988781" spans="36:36" hidden="1" x14ac:dyDescent="0.25">
      <c r="AJ988781" s="6"/>
    </row>
    <row r="989863" spans="36:36" hidden="1" x14ac:dyDescent="0.25">
      <c r="AJ989863" s="6"/>
    </row>
    <row r="989864" spans="36:36" hidden="1" x14ac:dyDescent="0.25">
      <c r="AJ989864" s="6"/>
    </row>
    <row r="990946" spans="36:36" hidden="1" x14ac:dyDescent="0.25">
      <c r="AJ990946" s="6"/>
    </row>
    <row r="990947" spans="36:36" hidden="1" x14ac:dyDescent="0.25">
      <c r="AJ990947" s="6"/>
    </row>
    <row r="992029" spans="36:36" hidden="1" x14ac:dyDescent="0.25">
      <c r="AJ992029" s="6"/>
    </row>
    <row r="992030" spans="36:36" hidden="1" x14ac:dyDescent="0.25">
      <c r="AJ992030" s="6"/>
    </row>
    <row r="993112" spans="36:36" hidden="1" x14ac:dyDescent="0.25">
      <c r="AJ993112" s="6"/>
    </row>
    <row r="993113" spans="36:36" hidden="1" x14ac:dyDescent="0.25">
      <c r="AJ993113" s="6"/>
    </row>
    <row r="994195" spans="36:36" hidden="1" x14ac:dyDescent="0.25">
      <c r="AJ994195" s="6"/>
    </row>
    <row r="994196" spans="36:36" hidden="1" x14ac:dyDescent="0.25">
      <c r="AJ994196" s="6"/>
    </row>
    <row r="995278" spans="36:36" hidden="1" x14ac:dyDescent="0.25">
      <c r="AJ995278" s="6"/>
    </row>
    <row r="995279" spans="36:36" hidden="1" x14ac:dyDescent="0.25">
      <c r="AJ995279" s="6"/>
    </row>
    <row r="996361" spans="36:36" hidden="1" x14ac:dyDescent="0.25">
      <c r="AJ996361" s="6"/>
    </row>
    <row r="996362" spans="36:36" hidden="1" x14ac:dyDescent="0.25">
      <c r="AJ996362" s="6"/>
    </row>
    <row r="997444" spans="36:36" hidden="1" x14ac:dyDescent="0.25">
      <c r="AJ997444" s="6"/>
    </row>
    <row r="997445" spans="36:36" hidden="1" x14ac:dyDescent="0.25">
      <c r="AJ997445" s="6"/>
    </row>
    <row r="998527" spans="36:36" hidden="1" x14ac:dyDescent="0.25">
      <c r="AJ998527" s="6"/>
    </row>
    <row r="998528" spans="36:36" hidden="1" x14ac:dyDescent="0.25">
      <c r="AJ998528" s="6"/>
    </row>
    <row r="999610" spans="36:36" hidden="1" x14ac:dyDescent="0.25">
      <c r="AJ999610" s="6"/>
    </row>
    <row r="999611" spans="36:36" hidden="1" x14ac:dyDescent="0.25">
      <c r="AJ999611" s="6"/>
    </row>
    <row r="1000693" spans="36:36" hidden="1" x14ac:dyDescent="0.25">
      <c r="AJ1000693" s="6"/>
    </row>
    <row r="1000694" spans="36:36" hidden="1" x14ac:dyDescent="0.25">
      <c r="AJ1000694" s="6"/>
    </row>
    <row r="1001776" spans="36:36" hidden="1" x14ac:dyDescent="0.25">
      <c r="AJ1001776" s="6"/>
    </row>
    <row r="1001777" spans="36:36" hidden="1" x14ac:dyDescent="0.25">
      <c r="AJ1001777" s="6"/>
    </row>
    <row r="1002859" spans="36:36" hidden="1" x14ac:dyDescent="0.25">
      <c r="AJ1002859" s="6"/>
    </row>
    <row r="1002860" spans="36:36" hidden="1" x14ac:dyDescent="0.25">
      <c r="AJ1002860" s="6"/>
    </row>
    <row r="1003942" spans="36:36" hidden="1" x14ac:dyDescent="0.25">
      <c r="AJ1003942" s="6"/>
    </row>
    <row r="1003943" spans="36:36" hidden="1" x14ac:dyDescent="0.25">
      <c r="AJ1003943" s="6"/>
    </row>
    <row r="1005025" spans="36:36" hidden="1" x14ac:dyDescent="0.25">
      <c r="AJ1005025" s="6"/>
    </row>
    <row r="1005026" spans="36:36" hidden="1" x14ac:dyDescent="0.25">
      <c r="AJ1005026" s="6"/>
    </row>
    <row r="1006108" spans="36:36" hidden="1" x14ac:dyDescent="0.25">
      <c r="AJ1006108" s="6"/>
    </row>
    <row r="1006109" spans="36:36" hidden="1" x14ac:dyDescent="0.25">
      <c r="AJ1006109" s="6"/>
    </row>
    <row r="1007191" spans="36:36" hidden="1" x14ac:dyDescent="0.25">
      <c r="AJ1007191" s="6"/>
    </row>
    <row r="1007192" spans="36:36" hidden="1" x14ac:dyDescent="0.25">
      <c r="AJ1007192" s="6"/>
    </row>
    <row r="1008274" spans="36:36" hidden="1" x14ac:dyDescent="0.25">
      <c r="AJ1008274" s="6"/>
    </row>
    <row r="1008275" spans="36:36" hidden="1" x14ac:dyDescent="0.25">
      <c r="AJ1008275" s="6"/>
    </row>
    <row r="1009357" spans="36:36" hidden="1" x14ac:dyDescent="0.25">
      <c r="AJ1009357" s="6"/>
    </row>
    <row r="1009358" spans="36:36" hidden="1" x14ac:dyDescent="0.25">
      <c r="AJ1009358" s="6"/>
    </row>
    <row r="1010440" spans="36:36" hidden="1" x14ac:dyDescent="0.25">
      <c r="AJ1010440" s="6"/>
    </row>
    <row r="1010441" spans="36:36" hidden="1" x14ac:dyDescent="0.25">
      <c r="AJ1010441" s="6"/>
    </row>
    <row r="1011523" spans="36:36" hidden="1" x14ac:dyDescent="0.25">
      <c r="AJ1011523" s="6"/>
    </row>
    <row r="1011524" spans="36:36" hidden="1" x14ac:dyDescent="0.25">
      <c r="AJ1011524" s="6"/>
    </row>
    <row r="1012606" spans="36:36" hidden="1" x14ac:dyDescent="0.25">
      <c r="AJ1012606" s="6"/>
    </row>
    <row r="1012607" spans="36:36" hidden="1" x14ac:dyDescent="0.25">
      <c r="AJ1012607" s="6"/>
    </row>
    <row r="1013689" spans="36:36" hidden="1" x14ac:dyDescent="0.25">
      <c r="AJ1013689" s="6"/>
    </row>
    <row r="1013690" spans="36:36" hidden="1" x14ac:dyDescent="0.25">
      <c r="AJ1013690" s="6"/>
    </row>
    <row r="1014772" spans="36:36" hidden="1" x14ac:dyDescent="0.25">
      <c r="AJ1014772" s="6"/>
    </row>
    <row r="1014773" spans="36:36" hidden="1" x14ac:dyDescent="0.25">
      <c r="AJ1014773" s="6"/>
    </row>
    <row r="1015855" spans="36:36" hidden="1" x14ac:dyDescent="0.25">
      <c r="AJ1015855" s="6"/>
    </row>
    <row r="1015856" spans="36:36" hidden="1" x14ac:dyDescent="0.25">
      <c r="AJ1015856" s="6"/>
    </row>
    <row r="1016938" spans="36:36" hidden="1" x14ac:dyDescent="0.25">
      <c r="AJ1016938" s="6"/>
    </row>
    <row r="1016939" spans="36:36" hidden="1" x14ac:dyDescent="0.25">
      <c r="AJ1016939" s="6"/>
    </row>
    <row r="1018021" spans="36:36" hidden="1" x14ac:dyDescent="0.25">
      <c r="AJ1018021" s="6"/>
    </row>
    <row r="1018022" spans="36:36" hidden="1" x14ac:dyDescent="0.25">
      <c r="AJ1018022" s="6"/>
    </row>
    <row r="1019104" spans="36:36" hidden="1" x14ac:dyDescent="0.25">
      <c r="AJ1019104" s="6"/>
    </row>
    <row r="1019105" spans="36:36" hidden="1" x14ac:dyDescent="0.25">
      <c r="AJ1019105" s="6"/>
    </row>
    <row r="1020187" spans="36:36" hidden="1" x14ac:dyDescent="0.25">
      <c r="AJ1020187" s="6"/>
    </row>
    <row r="1020188" spans="36:36" hidden="1" x14ac:dyDescent="0.25">
      <c r="AJ1020188" s="6"/>
    </row>
    <row r="1021270" spans="36:36" hidden="1" x14ac:dyDescent="0.25">
      <c r="AJ1021270" s="6"/>
    </row>
    <row r="1021271" spans="36:36" hidden="1" x14ac:dyDescent="0.25">
      <c r="AJ1021271" s="6"/>
    </row>
    <row r="1022353" spans="36:36" hidden="1" x14ac:dyDescent="0.25">
      <c r="AJ1022353" s="6"/>
    </row>
    <row r="1022354" spans="36:36" hidden="1" x14ac:dyDescent="0.25">
      <c r="AJ1022354" s="6"/>
    </row>
    <row r="1023436" spans="36:36" hidden="1" x14ac:dyDescent="0.25">
      <c r="AJ1023436" s="6"/>
    </row>
    <row r="1023437" spans="36:36" hidden="1" x14ac:dyDescent="0.25">
      <c r="AJ1023437" s="6"/>
    </row>
    <row r="1024519" spans="36:36" hidden="1" x14ac:dyDescent="0.25">
      <c r="AJ1024519" s="6"/>
    </row>
    <row r="1024520" spans="36:36" hidden="1" x14ac:dyDescent="0.25">
      <c r="AJ1024520" s="6"/>
    </row>
    <row r="1025602" spans="36:36" hidden="1" x14ac:dyDescent="0.25">
      <c r="AJ1025602" s="6"/>
    </row>
    <row r="1025603" spans="36:36" hidden="1" x14ac:dyDescent="0.25">
      <c r="AJ1025603" s="6"/>
    </row>
    <row r="1026685" spans="36:36" hidden="1" x14ac:dyDescent="0.25">
      <c r="AJ1026685" s="6"/>
    </row>
    <row r="1026686" spans="36:36" hidden="1" x14ac:dyDescent="0.25">
      <c r="AJ1026686" s="6"/>
    </row>
    <row r="1027768" spans="36:36" hidden="1" x14ac:dyDescent="0.25">
      <c r="AJ1027768" s="6"/>
    </row>
    <row r="1027769" spans="36:36" hidden="1" x14ac:dyDescent="0.25">
      <c r="AJ1027769" s="6"/>
    </row>
    <row r="1028851" spans="36:36" hidden="1" x14ac:dyDescent="0.25">
      <c r="AJ1028851" s="6"/>
    </row>
    <row r="1028852" spans="36:36" hidden="1" x14ac:dyDescent="0.25">
      <c r="AJ1028852" s="6"/>
    </row>
    <row r="1029934" spans="36:36" hidden="1" x14ac:dyDescent="0.25">
      <c r="AJ1029934" s="6"/>
    </row>
    <row r="1029935" spans="36:36" hidden="1" x14ac:dyDescent="0.25">
      <c r="AJ1029935" s="6"/>
    </row>
    <row r="1031017" spans="36:36" hidden="1" x14ac:dyDescent="0.25">
      <c r="AJ1031017" s="6"/>
    </row>
    <row r="1031018" spans="36:36" hidden="1" x14ac:dyDescent="0.25">
      <c r="AJ1031018" s="6"/>
    </row>
    <row r="1032100" spans="36:36" hidden="1" x14ac:dyDescent="0.25">
      <c r="AJ1032100" s="6"/>
    </row>
    <row r="1032101" spans="36:36" hidden="1" x14ac:dyDescent="0.25">
      <c r="AJ1032101" s="6"/>
    </row>
    <row r="1033183" spans="36:36" hidden="1" x14ac:dyDescent="0.25">
      <c r="AJ1033183" s="6"/>
    </row>
    <row r="1033184" spans="36:36" hidden="1" x14ac:dyDescent="0.25">
      <c r="AJ1033184" s="6"/>
    </row>
    <row r="1034266" spans="36:36" hidden="1" x14ac:dyDescent="0.25">
      <c r="AJ1034266" s="6"/>
    </row>
    <row r="1034267" spans="36:36" hidden="1" x14ac:dyDescent="0.25">
      <c r="AJ1034267" s="6"/>
    </row>
    <row r="1035349" spans="36:36" hidden="1" x14ac:dyDescent="0.25">
      <c r="AJ1035349" s="6"/>
    </row>
    <row r="1035350" spans="36:36" hidden="1" x14ac:dyDescent="0.25">
      <c r="AJ1035350" s="6"/>
    </row>
    <row r="1036432" spans="36:36" hidden="1" x14ac:dyDescent="0.25">
      <c r="AJ1036432" s="6"/>
    </row>
    <row r="1036433" spans="36:36" hidden="1" x14ac:dyDescent="0.25">
      <c r="AJ1036433" s="6"/>
    </row>
    <row r="1037515" spans="36:36" hidden="1" x14ac:dyDescent="0.25">
      <c r="AJ1037515" s="6"/>
    </row>
    <row r="1037516" spans="36:36" hidden="1" x14ac:dyDescent="0.25">
      <c r="AJ1037516" s="6"/>
    </row>
    <row r="1038598" spans="36:36" hidden="1" x14ac:dyDescent="0.25">
      <c r="AJ1038598" s="6"/>
    </row>
    <row r="1038599" spans="36:36" hidden="1" x14ac:dyDescent="0.25">
      <c r="AJ1038599" s="6"/>
    </row>
    <row r="1039681" spans="36:36" hidden="1" x14ac:dyDescent="0.25">
      <c r="AJ1039681" s="6"/>
    </row>
    <row r="1039682" spans="36:36" hidden="1" x14ac:dyDescent="0.25">
      <c r="AJ1039682" s="6"/>
    </row>
    <row r="1040764" spans="36:36" hidden="1" x14ac:dyDescent="0.25">
      <c r="AJ1040764" s="6"/>
    </row>
    <row r="1040765" spans="36:36" hidden="1" x14ac:dyDescent="0.25">
      <c r="AJ1040765" s="6"/>
    </row>
    <row r="1041847" spans="36:36" hidden="1" x14ac:dyDescent="0.25">
      <c r="AJ1041847" s="6"/>
    </row>
    <row r="1041848" spans="36:36" hidden="1" x14ac:dyDescent="0.25">
      <c r="AJ1041848" s="6"/>
    </row>
    <row r="1042930" spans="36:36" hidden="1" x14ac:dyDescent="0.25">
      <c r="AJ1042930" s="6"/>
    </row>
    <row r="1042931" spans="36:36" hidden="1" x14ac:dyDescent="0.25">
      <c r="AJ1042931" s="6"/>
    </row>
    <row r="1044013" spans="36:36" hidden="1" x14ac:dyDescent="0.25">
      <c r="AJ1044013" s="6"/>
    </row>
    <row r="1044014" spans="36:36" hidden="1" x14ac:dyDescent="0.25">
      <c r="AJ1044014" s="6"/>
    </row>
    <row r="1045096" spans="36:36" hidden="1" x14ac:dyDescent="0.25">
      <c r="AJ1045096" s="6"/>
    </row>
    <row r="1045097" spans="36:36" hidden="1" x14ac:dyDescent="0.25">
      <c r="AJ1045097" s="6"/>
    </row>
    <row r="1046179" spans="36:36" hidden="1" x14ac:dyDescent="0.25">
      <c r="AJ1046179" s="6"/>
    </row>
    <row r="1046180" spans="36:36" hidden="1" x14ac:dyDescent="0.25">
      <c r="AJ1046180" s="6"/>
    </row>
    <row r="1047262" spans="36:36" hidden="1" x14ac:dyDescent="0.25">
      <c r="AJ1047262" s="6"/>
    </row>
    <row r="1047263" spans="36:36" hidden="1" x14ac:dyDescent="0.25">
      <c r="AJ1047263" s="6"/>
    </row>
    <row r="1048345" spans="36:36" hidden="1" x14ac:dyDescent="0.25">
      <c r="AJ1048345" s="6"/>
    </row>
    <row r="1048346" spans="36:36" hidden="1" x14ac:dyDescent="0.25">
      <c r="AJ1048346" s="6"/>
    </row>
  </sheetData>
  <sheetProtection sheet="1" objects="1" scenarios="1" selectLockedCells="1"/>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b6b3807d2d9ce70bad67701a384c7c71">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30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DHCSDOC-491057189-1175</_dlc_DocId>
    <_dlc_DocIdUrl xmlns="69bc34b3-1921-46c7-8c7a-d18363374b4b">
      <Url>http://dhcsgovstaging:88/services/medi-cal/_layouts/15/DocIdRedir.aspx?ID=DHCSDOC-491057189-1175</Url>
      <Description>DHCSDOC-491057189-1175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38A47C9-1BBB-4FE9-B0F8-5D99754B775A}"/>
</file>

<file path=customXml/itemProps2.xml><?xml version="1.0" encoding="utf-8"?>
<ds:datastoreItem xmlns:ds="http://schemas.openxmlformats.org/officeDocument/2006/customXml" ds:itemID="{6C0E9253-AEF8-48A1-AAF3-A7FA1460BC24}">
  <ds:schemaRefs>
    <ds:schemaRef ds:uri="69bc34b3-1921-46c7-8c7a-d18363374b4b"/>
    <ds:schemaRef ds:uri="http://purl.org/dc/elements/1.1/"/>
    <ds:schemaRef ds:uri="http://schemas.microsoft.com/office/2006/metadata/properties"/>
    <ds:schemaRef ds:uri="http://schemas.openxmlformats.org/package/2006/metadata/core-properties"/>
    <ds:schemaRef ds:uri="http://schemas.microsoft.com/sharepoint/v3"/>
    <ds:schemaRef ds:uri="http://schemas.microsoft.com/office/infopath/2007/PartnerControls"/>
    <ds:schemaRef ds:uri="http://purl.org/dc/terms/"/>
    <ds:schemaRef ds:uri="c1c1dc04-eeda-4b6e-b2df-40979f5da1d3"/>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8C9A2F6F-FFCD-452C-BA53-6B34AF541D48}">
  <ds:schemaRefs>
    <ds:schemaRef ds:uri="http://schemas.microsoft.com/sharepoint/v3/contenttype/forms"/>
  </ds:schemaRefs>
</ds:datastoreItem>
</file>

<file path=customXml/itemProps4.xml><?xml version="1.0" encoding="utf-8"?>
<ds:datastoreItem xmlns:ds="http://schemas.openxmlformats.org/officeDocument/2006/customXml" ds:itemID="{E0139B24-2AF8-41D4-8C9F-378A9DBFE31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Overview</vt:lpstr>
      <vt:lpstr>All Facilities</vt:lpstr>
      <vt:lpstr>TitleRegion1.A5.G19.1</vt:lpstr>
      <vt:lpstr>TitleRegion1.A6.AH1092.2</vt:lpstr>
      <vt:lpstr>TitleRegion2.A24.F33.1</vt:lpstr>
      <vt:lpstr>TitleRegion3.A38.G49</vt:lpstr>
      <vt:lpstr>TitleRegion4.A52.B60.1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Revised-August-2020-June-2021-QASP-Report</dc:title>
  <dc:creator>Chiginsky, Steven (HCP-FFSRD)</dc:creator>
  <cp:keywords/>
  <cp:lastModifiedBy>Seawright, Ken@DHCS</cp:lastModifiedBy>
  <dcterms:created xsi:type="dcterms:W3CDTF">2020-04-21T18:46:56Z</dcterms:created>
  <dcterms:modified xsi:type="dcterms:W3CDTF">2022-07-07T22:27:38Z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_dlc_DocIdItemGuid">
    <vt:lpwstr>b9b7315d-1ef4-4dea-879b-80fc6b06d8fc</vt:lpwstr>
  </property>
  <property fmtid="{D5CDD505-2E9C-101B-9397-08002B2CF9AE}" pid="4" name="Division">
    <vt:lpwstr>30;#Fee-For-Service Rates Development|f4b3987f-d379-4ea2-9325-ab5a79e49e9a</vt:lpwstr>
  </property>
</Properties>
</file>