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0"/>
  <workbookPr/>
  <mc:AlternateContent xmlns:mc="http://schemas.openxmlformats.org/markup-compatibility/2006">
    <mc:Choice Requires="x15">
      <x15ac:absPath xmlns:x15ac="http://schemas.microsoft.com/office/spreadsheetml/2010/11/ac" url="https://cadhcs.sharepoint.com/sites/mc/managedcarepolicy/Shared Documents/Policy and External Relations Section/Community Coordination Unit/Managed Care Advisory Group (MCAG)/2024 Meetings/4. December 2024/Ombudsman Reports/"/>
    </mc:Choice>
  </mc:AlternateContent>
  <xr:revisionPtr revIDLastSave="0" documentId="8_{1E3649CC-7590-4636-AAAB-2B6E3CA58FE1}" xr6:coauthVersionLast="47" xr6:coauthVersionMax="47" xr10:uidLastSave="{00000000-0000-0000-0000-000000000000}"/>
  <bookViews>
    <workbookView xWindow="-120" yWindow="-120" windowWidth="29040" windowHeight="15720" xr2:uid="{00000000-000D-0000-FFFF-FFFF00000000}"/>
  </bookViews>
  <sheets>
    <sheet name="MCAG Report v2" sheetId="1" r:id="rId1"/>
  </sheets>
  <definedNames>
    <definedName name="_xlnm.Print_Area" localSheetId="0">'MCAG Report v2'!$A$2:$M$33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1" l="1"/>
  <c r="L29" i="1"/>
  <c r="K29" i="1"/>
  <c r="J29" i="1"/>
  <c r="I29" i="1"/>
  <c r="H29" i="1"/>
  <c r="G29" i="1"/>
  <c r="F29" i="1"/>
  <c r="E29" i="1"/>
  <c r="D29" i="1"/>
  <c r="C29" i="1"/>
  <c r="B29" i="1"/>
</calcChain>
</file>

<file path=xl/sharedStrings.xml><?xml version="1.0" encoding="utf-8"?>
<sst xmlns="http://schemas.openxmlformats.org/spreadsheetml/2006/main" count="51" uniqueCount="50">
  <si>
    <t>Press TAB to move to input areas. Press UP, DOWN, LEFT, or RIGHT ARROW in column A to read through the document.”</t>
  </si>
  <si>
    <t>Case Detail by Issue Type, Reporting Period 7/01/2024- 07/30/2024</t>
  </si>
  <si>
    <t>Managed Care Operations Division, Office of the Ombudsman</t>
  </si>
  <si>
    <t>Health Care Plan</t>
  </si>
  <si>
    <t xml:space="preserve"> Enrollment</t>
  </si>
  <si>
    <t>Address Change</t>
  </si>
  <si>
    <t>Access to Care</t>
  </si>
  <si>
    <t>Benefits</t>
  </si>
  <si>
    <t>Billing</t>
  </si>
  <si>
    <t>Complaint</t>
  </si>
  <si>
    <t>Eligibility</t>
  </si>
  <si>
    <t>Enrollment/Disenrollment</t>
  </si>
  <si>
    <t>Long Term Care</t>
  </si>
  <si>
    <t>Miscellaneous</t>
  </si>
  <si>
    <t>Other Health Coverage</t>
  </si>
  <si>
    <t>Total</t>
  </si>
  <si>
    <t>000 - Fee for Service</t>
  </si>
  <si>
    <t>Alameda Alliance for Health</t>
  </si>
  <si>
    <t>Anthem Blue Cross Partnership Plan</t>
  </si>
  <si>
    <t>Blue Shield of California Promise Health Plan</t>
  </si>
  <si>
    <t>Cal Viva Health</t>
  </si>
  <si>
    <t>CalOptima</t>
  </si>
  <si>
    <t>CenCal Health</t>
  </si>
  <si>
    <t>Central California Alliance for Health</t>
  </si>
  <si>
    <t>CHPIV</t>
  </si>
  <si>
    <t>Community Health Group Partnership</t>
  </si>
  <si>
    <t>Contra Costa Health Plan</t>
  </si>
  <si>
    <t>Gold Coast Health Plan</t>
  </si>
  <si>
    <t>Health Net Community Solutions, Inc.</t>
  </si>
  <si>
    <t>Health Plan of San Joaquin</t>
  </si>
  <si>
    <t>Health Plan of San Mateo</t>
  </si>
  <si>
    <t>Inland Empire Health Plan</t>
  </si>
  <si>
    <t>Kern Family Health Care</t>
  </si>
  <si>
    <t>KP Cal LLC</t>
  </si>
  <si>
    <t>L.A. Care Health Plan</t>
  </si>
  <si>
    <t>Molina Healthcare of California Partner</t>
  </si>
  <si>
    <t>Partnership HealthPlan of California</t>
  </si>
  <si>
    <t>San Francisco Health Plan</t>
  </si>
  <si>
    <t>Santa Clara Family Health Plan</t>
  </si>
  <si>
    <t>Senior Care Action Network (SCAN)</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</si>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</sst>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sz val="12"/>
      <name val="Segoe UI"/>
      <family val="2"/>
    </font>
    <font>
      <b/>
      <sz val="12"/>
      <name val="Segoe UI"/>
      <family val="2"/>
    </font>
    <font>
      <b/>
      <sz val="12"/>
      <color theme="0"/>
      <name val="Segoe UI"/>
      <family val="2"/>
    </font>
    <font>
      <sz val="14"/>
      <name val="Segoe UI"/>
      <family val="2"/>
    </font>
    <font>
      <sz val="12"/>
      <color theme="0"/>
      <name val="Segoe UI"/>
      <family val="2"/>
    </font>
  </fonts>
  <fills count="6">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ECEEF0"/>
        <bgColor indexed="64"/>
      </patternFill>
    </fill>
    <fill>
      <patternFill patternType="solid">
        <fgColor rgb="FF17315A"/>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5">
    <xf numFmtId="0" fontId="0" fillId="0" borderId="0" xfId="0"/>
    <xf numFmtId="0" fontId="5" fillId="2" borderId="0" xfId="0" applyFont="1" applyFill="1" applyProtection="1">
      <protection locked="0"/>
    </xf>
    <xf numFmtId="0" fontId="1" fillId="0" borderId="0" xfId="0" applyFont="1" applyAlignment="1" applyProtection="1">
      <alignment horizontal="right" vertical="center" indent="1"/>
      <protection locked="0"/>
    </xf>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vertical="center"/>
      <protection locked="0"/>
    </xf>
    <xf numFmtId="0" fontId="1" fillId="0" borderId="17" xfId="0" applyFont="1" applyFill="1" applyBorder="1" applyAlignment="1" applyProtection="1">
      <alignment horizontal="left"/>
      <protection locked="0"/>
    </xf>
    <xf numFmtId="3" fontId="1" fillId="0" borderId="1" xfId="0" applyNumberFormat="1" applyFont="1" applyBorder="1" applyAlignment="1" applyProtection="1">
      <alignment horizontal="right" indent="2"/>
      <protection locked="0"/>
    </xf>
    <xf numFmtId="3" fontId="1" fillId="3" borderId="1" xfId="0" applyNumberFormat="1" applyFont="1" applyFill="1" applyBorder="1" applyAlignment="1" applyProtection="1">
      <alignment horizontal="center"/>
      <protection locked="0"/>
    </xf>
    <xf numFmtId="0" fontId="1" fillId="0" borderId="19" xfId="0" applyFont="1" applyFill="1" applyBorder="1" applyAlignment="1" applyProtection="1">
      <alignment horizontal="left"/>
      <protection locked="0"/>
    </xf>
    <xf numFmtId="3" fontId="1" fillId="0" borderId="10" xfId="0" applyNumberFormat="1" applyFont="1" applyBorder="1" applyAlignment="1" applyProtection="1">
      <alignment horizontal="right" indent="2"/>
      <protection locked="0"/>
    </xf>
    <xf numFmtId="3" fontId="1" fillId="3" borderId="10" xfId="0" applyNumberFormat="1" applyFont="1" applyFill="1" applyBorder="1" applyAlignment="1" applyProtection="1">
      <alignment horizontal="center"/>
      <protection locked="0"/>
    </xf>
    <xf numFmtId="0" fontId="1" fillId="2" borderId="11" xfId="0" applyFont="1" applyFill="1" applyBorder="1" applyProtection="1">
      <protection locked="0"/>
    </xf>
    <xf numFmtId="0" fontId="1" fillId="2" borderId="12" xfId="0" applyFont="1" applyFill="1" applyBorder="1" applyAlignment="1" applyProtection="1">
      <alignment horizontal="left" vertical="center" indent="1"/>
      <protection locked="0"/>
    </xf>
    <xf numFmtId="0" fontId="1" fillId="2" borderId="12" xfId="0" applyFont="1" applyFill="1" applyBorder="1" applyAlignment="1" applyProtection="1">
      <alignment horizontal="center" vertical="center"/>
      <protection locked="0"/>
    </xf>
    <xf numFmtId="0" fontId="1" fillId="2" borderId="12" xfId="0" applyFont="1" applyFill="1" applyBorder="1" applyAlignment="1" applyProtection="1">
      <alignment horizontal="left" vertical="center"/>
      <protection locked="0"/>
    </xf>
    <xf numFmtId="0" fontId="1" fillId="2" borderId="2" xfId="0" applyFont="1" applyFill="1" applyBorder="1" applyProtection="1">
      <protection locked="0"/>
    </xf>
    <xf numFmtId="0" fontId="1" fillId="2" borderId="0" xfId="0" applyFont="1" applyFill="1" applyBorder="1" applyAlignment="1" applyProtection="1">
      <alignment horizontal="left" vertical="center" indent="1"/>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left" vertical="center"/>
      <protection locked="0"/>
    </xf>
    <xf numFmtId="0" fontId="1" fillId="2" borderId="4" xfId="0" applyFont="1" applyFill="1" applyBorder="1" applyProtection="1">
      <protection locked="0"/>
    </xf>
    <xf numFmtId="3" fontId="2" fillId="4" borderId="18" xfId="0" applyNumberFormat="1" applyFont="1" applyFill="1" applyBorder="1" applyAlignment="1" applyProtection="1">
      <alignment horizontal="right" indent="2"/>
      <protection locked="0"/>
    </xf>
    <xf numFmtId="3" fontId="2" fillId="4" borderId="20" xfId="0" applyNumberFormat="1" applyFont="1" applyFill="1" applyBorder="1" applyAlignment="1" applyProtection="1">
      <alignment horizontal="right" indent="2"/>
      <protection locked="0"/>
    </xf>
    <xf numFmtId="3" fontId="2" fillId="4" borderId="16" xfId="0" applyNumberFormat="1" applyFont="1" applyFill="1" applyBorder="1" applyAlignment="1" applyProtection="1">
      <alignment horizontal="right" indent="2"/>
      <protection locked="0"/>
    </xf>
    <xf numFmtId="0" fontId="2" fillId="4" borderId="14" xfId="0" applyFont="1" applyFill="1" applyBorder="1" applyProtection="1">
      <protection locked="0"/>
    </xf>
    <xf numFmtId="3" fontId="2" fillId="4" borderId="15" xfId="0" applyNumberFormat="1" applyFont="1" applyFill="1" applyBorder="1" applyAlignment="1" applyProtection="1">
      <alignment horizontal="right" indent="2"/>
      <protection locked="0"/>
    </xf>
    <xf numFmtId="0" fontId="2" fillId="4" borderId="0" xfId="0" applyFont="1" applyFill="1" applyProtection="1">
      <protection locked="0"/>
    </xf>
    <xf numFmtId="0" fontId="1" fillId="0" borderId="0" xfId="0" applyFont="1" applyAlignment="1" applyProtection="1">
      <alignment horizontal="right" vertical="center" indent="1"/>
    </xf>
    <xf numFmtId="0" fontId="1" fillId="0" borderId="0" xfId="0" applyFont="1" applyAlignment="1" applyProtection="1">
      <alignment horizontal="center" vertical="center"/>
    </xf>
    <xf numFmtId="0" fontId="2" fillId="0" borderId="0" xfId="0" applyFont="1" applyAlignment="1" applyProtection="1">
      <alignment horizontal="right" indent="1"/>
    </xf>
    <xf numFmtId="0" fontId="1" fillId="2" borderId="1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5" xfId="0" applyFont="1" applyFill="1" applyBorder="1" applyAlignment="1" applyProtection="1">
      <alignment horizontal="right" vertical="center" indent="1"/>
    </xf>
    <xf numFmtId="0" fontId="1" fillId="2" borderId="5" xfId="0" applyFont="1" applyFill="1" applyBorder="1" applyAlignment="1" applyProtection="1">
      <alignment horizontal="center" vertical="center"/>
    </xf>
    <xf numFmtId="0" fontId="2" fillId="2" borderId="13" xfId="0" applyFont="1" applyFill="1" applyBorder="1" applyAlignment="1" applyProtection="1">
      <alignment horizontal="right" indent="1"/>
    </xf>
    <xf numFmtId="0" fontId="2" fillId="2" borderId="3" xfId="0" applyFont="1" applyFill="1" applyBorder="1" applyAlignment="1" applyProtection="1">
      <alignment horizontal="right" indent="1"/>
    </xf>
    <xf numFmtId="0" fontId="1" fillId="2" borderId="5" xfId="0" applyFont="1" applyFill="1" applyBorder="1" applyAlignment="1" applyProtection="1">
      <alignment vertical="center"/>
    </xf>
    <xf numFmtId="0" fontId="2" fillId="2" borderId="6" xfId="0" applyFont="1" applyFill="1" applyBorder="1" applyAlignment="1" applyProtection="1">
      <alignment horizontal="right" indent="1"/>
    </xf>
    <xf numFmtId="0" fontId="3" fillId="5" borderId="7" xfId="0" applyFont="1" applyFill="1" applyBorder="1" applyAlignment="1" applyProtection="1">
      <alignment vertical="center"/>
      <protection locked="0"/>
    </xf>
    <xf numFmtId="0" fontId="3" fillId="5" borderId="8" xfId="0" applyFont="1" applyFill="1" applyBorder="1" applyAlignment="1" applyProtection="1">
      <alignment horizontal="right" vertical="center" indent="1"/>
      <protection locked="0"/>
    </xf>
    <xf numFmtId="0" fontId="3" fillId="5" borderId="8" xfId="0" applyFont="1" applyFill="1" applyBorder="1" applyAlignment="1" applyProtection="1">
      <alignment horizontal="center" vertical="center"/>
      <protection locked="0"/>
    </xf>
    <xf numFmtId="0" fontId="3" fillId="5" borderId="9" xfId="0" applyFont="1" applyFill="1" applyBorder="1" applyAlignment="1" applyProtection="1">
      <alignment horizontal="right" vertical="center" indent="1"/>
      <protection locked="0"/>
    </xf>
    <xf numFmtId="0" fontId="3" fillId="5" borderId="8"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4" fillId="0" borderId="5"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17315A"/>
      <color rgb="FFECE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3"/>
  <sheetViews>
    <sheetView tabSelected="1" zoomScale="90" zoomScaleNormal="90" workbookViewId="0">
      <selection activeCell="A2" sqref="A2:M2"/>
    </sheetView>
  </sheetViews>
  <sheetFormatPr defaultColWidth="0" defaultRowHeight="17.25" zeroHeight="1"/>
  <cols>
    <col min="1" max="1" width="53.28515625" style="4" customWidth="1"/>
    <col min="2" max="2" width="16.140625" style="2" customWidth="1"/>
    <col min="3" max="3" width="15.85546875" style="3" customWidth="1"/>
    <col min="4" max="4" width="11.7109375" style="3" customWidth="1"/>
    <col min="5" max="5" width="10.140625" style="3" customWidth="1"/>
    <col min="6" max="6" width="9.85546875" style="3" customWidth="1"/>
    <col min="7" max="7" width="12.42578125" style="3" customWidth="1"/>
    <col min="8" max="8" width="11.140625" style="3" customWidth="1"/>
    <col min="9" max="9" width="14.42578125" style="28" customWidth="1"/>
    <col min="10" max="10" width="11.85546875" style="28" customWidth="1"/>
    <col min="11" max="11" width="17.28515625" style="28" customWidth="1"/>
    <col min="12" max="12" width="15.42578125" style="28" bestFit="1" customWidth="1"/>
    <col min="13" max="13" width="12" style="29" customWidth="1"/>
    <col min="14" max="16384" width="0" style="4" hidden="1"/>
  </cols>
  <sheetData>
    <row r="1" spans="1:13" ht="7.5" customHeight="1">
      <c r="A1" s="1" t="s">
        <v>0</v>
      </c>
      <c r="B1" s="27"/>
      <c r="C1" s="28"/>
      <c r="D1" s="28"/>
      <c r="E1" s="28"/>
      <c r="F1" s="28"/>
      <c r="G1" s="28"/>
      <c r="H1" s="28"/>
    </row>
    <row r="2" spans="1:13" ht="20.25">
      <c r="A2" s="43" t="s">
        <v>1</v>
      </c>
      <c r="B2" s="43"/>
      <c r="C2" s="43"/>
      <c r="D2" s="43"/>
      <c r="E2" s="43"/>
      <c r="F2" s="43"/>
      <c r="G2" s="43"/>
      <c r="H2" s="43"/>
      <c r="I2" s="43"/>
      <c r="J2" s="43"/>
      <c r="K2" s="43"/>
      <c r="L2" s="43"/>
      <c r="M2" s="43"/>
    </row>
    <row r="3" spans="1:13" ht="21" thickBot="1">
      <c r="A3" s="44" t="s">
        <v>2</v>
      </c>
      <c r="B3" s="44"/>
      <c r="C3" s="44"/>
      <c r="D3" s="44"/>
      <c r="E3" s="44"/>
      <c r="F3" s="44"/>
      <c r="G3" s="44"/>
      <c r="H3" s="44"/>
      <c r="I3" s="44"/>
      <c r="J3" s="44"/>
      <c r="K3" s="44"/>
      <c r="L3" s="44"/>
      <c r="M3" s="44"/>
    </row>
    <row r="4" spans="1:13" s="5" customFormat="1" ht="45.75" customHeight="1">
      <c r="A4" s="38" t="s">
        <v>3</v>
      </c>
      <c r="B4" s="39" t="s">
        <v>4</v>
      </c>
      <c r="C4" s="42" t="s">
        <v>5</v>
      </c>
      <c r="D4" s="42" t="s">
        <v>6</v>
      </c>
      <c r="E4" s="40" t="s">
        <v>7</v>
      </c>
      <c r="F4" s="40" t="s">
        <v>8</v>
      </c>
      <c r="G4" s="40" t="s">
        <v>9</v>
      </c>
      <c r="H4" s="40" t="s">
        <v>10</v>
      </c>
      <c r="I4" s="42" t="s">
        <v>11</v>
      </c>
      <c r="J4" s="42" t="s">
        <v>12</v>
      </c>
      <c r="K4" s="40" t="s">
        <v>13</v>
      </c>
      <c r="L4" s="42" t="s">
        <v>14</v>
      </c>
      <c r="M4" s="41" t="s">
        <v>15</v>
      </c>
    </row>
    <row r="5" spans="1:13">
      <c r="A5" s="6" t="s">
        <v>16</v>
      </c>
      <c r="B5" s="7"/>
      <c r="C5" s="8">
        <v>155</v>
      </c>
      <c r="D5" s="8">
        <v>1269</v>
      </c>
      <c r="E5" s="8">
        <v>228</v>
      </c>
      <c r="F5" s="8">
        <v>88</v>
      </c>
      <c r="G5" s="8">
        <v>8</v>
      </c>
      <c r="H5" s="8">
        <v>367</v>
      </c>
      <c r="I5" s="8">
        <v>461</v>
      </c>
      <c r="J5" s="8">
        <v>6</v>
      </c>
      <c r="K5" s="8">
        <v>727</v>
      </c>
      <c r="L5" s="8">
        <v>98</v>
      </c>
      <c r="M5" s="21">
        <v>3407</v>
      </c>
    </row>
    <row r="6" spans="1:13">
      <c r="A6" s="6" t="s">
        <v>17</v>
      </c>
      <c r="B6" s="7">
        <v>399437</v>
      </c>
      <c r="C6" s="8">
        <v>81</v>
      </c>
      <c r="D6" s="8">
        <v>87</v>
      </c>
      <c r="E6" s="8">
        <v>22</v>
      </c>
      <c r="F6" s="8">
        <v>3</v>
      </c>
      <c r="G6" s="8">
        <v>0</v>
      </c>
      <c r="H6" s="8">
        <v>23</v>
      </c>
      <c r="I6" s="8">
        <v>58</v>
      </c>
      <c r="J6" s="8">
        <v>1</v>
      </c>
      <c r="K6" s="8">
        <v>8</v>
      </c>
      <c r="L6" s="8">
        <v>13</v>
      </c>
      <c r="M6" s="21">
        <v>296</v>
      </c>
    </row>
    <row r="7" spans="1:13">
      <c r="A7" s="6" t="s">
        <v>18</v>
      </c>
      <c r="B7" s="7">
        <v>825283</v>
      </c>
      <c r="C7" s="8">
        <v>48</v>
      </c>
      <c r="D7" s="8">
        <v>209</v>
      </c>
      <c r="E7" s="8">
        <v>40</v>
      </c>
      <c r="F7" s="8">
        <v>18</v>
      </c>
      <c r="G7" s="8">
        <v>5</v>
      </c>
      <c r="H7" s="8">
        <v>27</v>
      </c>
      <c r="I7" s="8">
        <v>128</v>
      </c>
      <c r="J7" s="8">
        <v>0</v>
      </c>
      <c r="K7" s="8">
        <v>16</v>
      </c>
      <c r="L7" s="8">
        <v>13</v>
      </c>
      <c r="M7" s="21">
        <v>504</v>
      </c>
    </row>
    <row r="8" spans="1:13">
      <c r="A8" s="6" t="s">
        <v>19</v>
      </c>
      <c r="B8" s="7">
        <v>196478</v>
      </c>
      <c r="C8" s="8">
        <v>17</v>
      </c>
      <c r="D8" s="8">
        <v>43</v>
      </c>
      <c r="E8" s="8">
        <v>13</v>
      </c>
      <c r="F8" s="8">
        <v>6</v>
      </c>
      <c r="G8" s="8">
        <v>0</v>
      </c>
      <c r="H8" s="8">
        <v>0</v>
      </c>
      <c r="I8" s="8">
        <v>23</v>
      </c>
      <c r="J8" s="8">
        <v>0</v>
      </c>
      <c r="K8" s="8">
        <v>6</v>
      </c>
      <c r="L8" s="8">
        <v>5</v>
      </c>
      <c r="M8" s="21">
        <v>113</v>
      </c>
    </row>
    <row r="9" spans="1:13">
      <c r="A9" s="6" t="s">
        <v>20</v>
      </c>
      <c r="B9" s="7">
        <v>437027</v>
      </c>
      <c r="C9" s="8">
        <v>22</v>
      </c>
      <c r="D9" s="8">
        <v>40</v>
      </c>
      <c r="E9" s="8">
        <v>8</v>
      </c>
      <c r="F9" s="8">
        <v>5</v>
      </c>
      <c r="G9" s="8">
        <v>1</v>
      </c>
      <c r="H9" s="8">
        <v>8</v>
      </c>
      <c r="I9" s="8">
        <v>30</v>
      </c>
      <c r="J9" s="8">
        <v>0</v>
      </c>
      <c r="K9" s="8">
        <v>5</v>
      </c>
      <c r="L9" s="8">
        <v>1</v>
      </c>
      <c r="M9" s="21">
        <v>120</v>
      </c>
    </row>
    <row r="10" spans="1:13">
      <c r="A10" s="6" t="s">
        <v>21</v>
      </c>
      <c r="B10" s="7">
        <v>891486</v>
      </c>
      <c r="C10" s="8">
        <v>108</v>
      </c>
      <c r="D10" s="8">
        <v>230</v>
      </c>
      <c r="E10" s="8">
        <v>42</v>
      </c>
      <c r="F10" s="8">
        <v>14</v>
      </c>
      <c r="G10" s="8">
        <v>1</v>
      </c>
      <c r="H10" s="8">
        <v>41</v>
      </c>
      <c r="I10" s="8">
        <v>128</v>
      </c>
      <c r="J10" s="8">
        <v>2</v>
      </c>
      <c r="K10" s="8">
        <v>21</v>
      </c>
      <c r="L10" s="8">
        <v>17</v>
      </c>
      <c r="M10" s="21">
        <v>604</v>
      </c>
    </row>
    <row r="11" spans="1:13">
      <c r="A11" s="6" t="s">
        <v>22</v>
      </c>
      <c r="B11" s="7">
        <v>239187</v>
      </c>
      <c r="C11" s="8">
        <v>18</v>
      </c>
      <c r="D11" s="8">
        <v>31</v>
      </c>
      <c r="E11" s="8">
        <v>8</v>
      </c>
      <c r="F11" s="8">
        <v>2</v>
      </c>
      <c r="G11" s="8">
        <v>0</v>
      </c>
      <c r="H11" s="8">
        <v>5</v>
      </c>
      <c r="I11" s="8">
        <v>12</v>
      </c>
      <c r="J11" s="8">
        <v>0</v>
      </c>
      <c r="K11" s="8">
        <v>5</v>
      </c>
      <c r="L11" s="8">
        <v>0</v>
      </c>
      <c r="M11" s="21">
        <v>81</v>
      </c>
    </row>
    <row r="12" spans="1:13">
      <c r="A12" s="6" t="s">
        <v>23</v>
      </c>
      <c r="B12" s="7">
        <v>446816</v>
      </c>
      <c r="C12" s="8">
        <v>46</v>
      </c>
      <c r="D12" s="8">
        <v>53</v>
      </c>
      <c r="E12" s="8">
        <v>7</v>
      </c>
      <c r="F12" s="8">
        <v>9</v>
      </c>
      <c r="G12" s="8">
        <v>1</v>
      </c>
      <c r="H12" s="8">
        <v>15</v>
      </c>
      <c r="I12" s="8">
        <v>45</v>
      </c>
      <c r="J12" s="8">
        <v>0</v>
      </c>
      <c r="K12" s="8">
        <v>6</v>
      </c>
      <c r="L12" s="8">
        <v>8</v>
      </c>
      <c r="M12" s="21">
        <v>190</v>
      </c>
    </row>
    <row r="13" spans="1:13">
      <c r="A13" s="6" t="s">
        <v>24</v>
      </c>
      <c r="B13" s="7">
        <v>96331</v>
      </c>
      <c r="C13" s="8">
        <v>12</v>
      </c>
      <c r="D13" s="8">
        <v>31</v>
      </c>
      <c r="E13" s="8">
        <v>6</v>
      </c>
      <c r="F13" s="8">
        <v>3</v>
      </c>
      <c r="G13" s="8">
        <v>1</v>
      </c>
      <c r="H13" s="8">
        <v>3</v>
      </c>
      <c r="I13" s="8">
        <v>5</v>
      </c>
      <c r="J13" s="8">
        <v>0</v>
      </c>
      <c r="K13" s="8">
        <v>0</v>
      </c>
      <c r="L13" s="8">
        <v>2</v>
      </c>
      <c r="M13" s="21">
        <v>63</v>
      </c>
    </row>
    <row r="14" spans="1:13">
      <c r="A14" s="6" t="s">
        <v>25</v>
      </c>
      <c r="B14" s="7">
        <v>403979</v>
      </c>
      <c r="C14" s="8">
        <v>12</v>
      </c>
      <c r="D14" s="8">
        <v>54</v>
      </c>
      <c r="E14" s="8">
        <v>10</v>
      </c>
      <c r="F14" s="8">
        <v>11</v>
      </c>
      <c r="G14" s="8">
        <v>1</v>
      </c>
      <c r="H14" s="8">
        <v>10</v>
      </c>
      <c r="I14" s="8">
        <v>40</v>
      </c>
      <c r="J14" s="8">
        <v>0</v>
      </c>
      <c r="K14" s="8">
        <v>0</v>
      </c>
      <c r="L14" s="8">
        <v>4</v>
      </c>
      <c r="M14" s="21">
        <v>142</v>
      </c>
    </row>
    <row r="15" spans="1:13">
      <c r="A15" s="6" t="s">
        <v>26</v>
      </c>
      <c r="B15" s="7">
        <v>257822</v>
      </c>
      <c r="C15" s="8">
        <v>34</v>
      </c>
      <c r="D15" s="8">
        <v>67</v>
      </c>
      <c r="E15" s="8">
        <v>5</v>
      </c>
      <c r="F15" s="8">
        <v>1</v>
      </c>
      <c r="G15" s="8">
        <v>0</v>
      </c>
      <c r="H15" s="8">
        <v>8</v>
      </c>
      <c r="I15" s="8">
        <v>32</v>
      </c>
      <c r="J15" s="8">
        <v>0</v>
      </c>
      <c r="K15" s="8">
        <v>5</v>
      </c>
      <c r="L15" s="8">
        <v>2</v>
      </c>
      <c r="M15" s="21">
        <v>154</v>
      </c>
    </row>
    <row r="16" spans="1:13">
      <c r="A16" s="6" t="s">
        <v>27</v>
      </c>
      <c r="B16" s="7">
        <v>247342</v>
      </c>
      <c r="C16" s="8">
        <v>22</v>
      </c>
      <c r="D16" s="8">
        <v>43</v>
      </c>
      <c r="E16" s="8">
        <v>10</v>
      </c>
      <c r="F16" s="8">
        <v>4</v>
      </c>
      <c r="G16" s="8">
        <v>0</v>
      </c>
      <c r="H16" s="8">
        <v>9</v>
      </c>
      <c r="I16" s="8">
        <v>25</v>
      </c>
      <c r="J16" s="8">
        <v>0</v>
      </c>
      <c r="K16" s="8">
        <v>2</v>
      </c>
      <c r="L16" s="8">
        <v>7</v>
      </c>
      <c r="M16" s="21">
        <v>122</v>
      </c>
    </row>
    <row r="17" spans="1:13" ht="15" customHeight="1">
      <c r="A17" s="6" t="s">
        <v>28</v>
      </c>
      <c r="B17" s="7">
        <v>1580253</v>
      </c>
      <c r="C17" s="8">
        <v>91</v>
      </c>
      <c r="D17" s="8">
        <v>539</v>
      </c>
      <c r="E17" s="8">
        <v>74</v>
      </c>
      <c r="F17" s="8">
        <v>32</v>
      </c>
      <c r="G17" s="8">
        <v>3</v>
      </c>
      <c r="H17" s="8">
        <v>70</v>
      </c>
      <c r="I17" s="8">
        <v>327</v>
      </c>
      <c r="J17" s="8">
        <v>1</v>
      </c>
      <c r="K17" s="8">
        <v>30</v>
      </c>
      <c r="L17" s="8">
        <v>18</v>
      </c>
      <c r="M17" s="21">
        <v>1185</v>
      </c>
    </row>
    <row r="18" spans="1:13">
      <c r="A18" s="6" t="s">
        <v>29</v>
      </c>
      <c r="B18" s="7">
        <v>419637</v>
      </c>
      <c r="C18" s="8">
        <v>32</v>
      </c>
      <c r="D18" s="8">
        <v>85</v>
      </c>
      <c r="E18" s="8">
        <v>6</v>
      </c>
      <c r="F18" s="8">
        <v>10</v>
      </c>
      <c r="G18" s="8">
        <v>3</v>
      </c>
      <c r="H18" s="8">
        <v>9</v>
      </c>
      <c r="I18" s="8">
        <v>39</v>
      </c>
      <c r="J18" s="8">
        <v>0</v>
      </c>
      <c r="K18" s="8">
        <v>5</v>
      </c>
      <c r="L18" s="8">
        <v>8</v>
      </c>
      <c r="M18" s="21">
        <v>197</v>
      </c>
    </row>
    <row r="19" spans="1:13">
      <c r="A19" s="6" t="s">
        <v>30</v>
      </c>
      <c r="B19" s="7">
        <v>144506</v>
      </c>
      <c r="C19" s="8">
        <v>15</v>
      </c>
      <c r="D19" s="8">
        <v>39</v>
      </c>
      <c r="E19" s="8">
        <v>6</v>
      </c>
      <c r="F19" s="8">
        <v>3</v>
      </c>
      <c r="G19" s="8">
        <v>0</v>
      </c>
      <c r="H19" s="8">
        <v>8</v>
      </c>
      <c r="I19" s="8">
        <v>21</v>
      </c>
      <c r="J19" s="8">
        <v>0</v>
      </c>
      <c r="K19" s="8">
        <v>0</v>
      </c>
      <c r="L19" s="8">
        <v>2</v>
      </c>
      <c r="M19" s="21">
        <v>94</v>
      </c>
    </row>
    <row r="20" spans="1:13">
      <c r="A20" s="6" t="s">
        <v>31</v>
      </c>
      <c r="B20" s="7">
        <v>1490029</v>
      </c>
      <c r="C20" s="8">
        <v>245</v>
      </c>
      <c r="D20" s="8">
        <v>386</v>
      </c>
      <c r="E20" s="8">
        <v>81</v>
      </c>
      <c r="F20" s="8">
        <v>16</v>
      </c>
      <c r="G20" s="8">
        <v>0</v>
      </c>
      <c r="H20" s="8">
        <v>79</v>
      </c>
      <c r="I20" s="8">
        <v>246</v>
      </c>
      <c r="J20" s="8">
        <v>1</v>
      </c>
      <c r="K20" s="8">
        <v>35</v>
      </c>
      <c r="L20" s="8">
        <v>28</v>
      </c>
      <c r="M20" s="21">
        <v>1117</v>
      </c>
    </row>
    <row r="21" spans="1:13">
      <c r="A21" s="6" t="s">
        <v>32</v>
      </c>
      <c r="B21" s="7">
        <v>401463</v>
      </c>
      <c r="C21" s="8">
        <v>25</v>
      </c>
      <c r="D21" s="8">
        <v>29</v>
      </c>
      <c r="E21" s="8">
        <v>12</v>
      </c>
      <c r="F21" s="8">
        <v>2</v>
      </c>
      <c r="G21" s="8">
        <v>2</v>
      </c>
      <c r="H21" s="8">
        <v>10</v>
      </c>
      <c r="I21" s="8">
        <v>22</v>
      </c>
      <c r="J21" s="8">
        <v>0</v>
      </c>
      <c r="K21" s="8">
        <v>8</v>
      </c>
      <c r="L21" s="8">
        <v>6</v>
      </c>
      <c r="M21" s="21">
        <v>116</v>
      </c>
    </row>
    <row r="22" spans="1:13">
      <c r="A22" s="6" t="s">
        <v>33</v>
      </c>
      <c r="B22" s="7">
        <v>1117857</v>
      </c>
      <c r="C22" s="8">
        <v>150</v>
      </c>
      <c r="D22" s="8">
        <v>486</v>
      </c>
      <c r="E22" s="8">
        <v>100</v>
      </c>
      <c r="F22" s="8">
        <v>23</v>
      </c>
      <c r="G22" s="8">
        <v>13</v>
      </c>
      <c r="H22" s="8">
        <v>74</v>
      </c>
      <c r="I22" s="8">
        <v>340</v>
      </c>
      <c r="J22" s="8">
        <v>2</v>
      </c>
      <c r="K22" s="8">
        <v>39</v>
      </c>
      <c r="L22" s="8">
        <v>25</v>
      </c>
      <c r="M22" s="21">
        <v>1252</v>
      </c>
    </row>
    <row r="23" spans="1:13">
      <c r="A23" s="6" t="s">
        <v>34</v>
      </c>
      <c r="B23" s="7">
        <v>2355160</v>
      </c>
      <c r="C23" s="8">
        <v>94</v>
      </c>
      <c r="D23" s="8">
        <v>683</v>
      </c>
      <c r="E23" s="8">
        <v>134</v>
      </c>
      <c r="F23" s="8">
        <v>37</v>
      </c>
      <c r="G23" s="8">
        <v>10</v>
      </c>
      <c r="H23" s="8">
        <v>91</v>
      </c>
      <c r="I23" s="8">
        <v>442</v>
      </c>
      <c r="J23" s="8">
        <v>1</v>
      </c>
      <c r="K23" s="8">
        <v>36</v>
      </c>
      <c r="L23" s="8">
        <v>26</v>
      </c>
      <c r="M23" s="21">
        <v>1554</v>
      </c>
    </row>
    <row r="24" spans="1:13">
      <c r="A24" s="6" t="s">
        <v>35</v>
      </c>
      <c r="B24" s="7">
        <v>593405</v>
      </c>
      <c r="C24" s="8">
        <v>31</v>
      </c>
      <c r="D24" s="8">
        <v>179</v>
      </c>
      <c r="E24" s="8">
        <v>40</v>
      </c>
      <c r="F24" s="8">
        <v>12</v>
      </c>
      <c r="G24" s="8">
        <v>8</v>
      </c>
      <c r="H24" s="8">
        <v>8</v>
      </c>
      <c r="I24" s="8">
        <v>141</v>
      </c>
      <c r="J24" s="8">
        <v>1</v>
      </c>
      <c r="K24" s="8">
        <v>7</v>
      </c>
      <c r="L24" s="8">
        <v>6</v>
      </c>
      <c r="M24" s="21">
        <v>433</v>
      </c>
    </row>
    <row r="25" spans="1:13">
      <c r="A25" s="6" t="s">
        <v>36</v>
      </c>
      <c r="B25" s="7">
        <v>898441</v>
      </c>
      <c r="C25" s="8">
        <v>108</v>
      </c>
      <c r="D25" s="8">
        <v>190</v>
      </c>
      <c r="E25" s="8">
        <v>49</v>
      </c>
      <c r="F25" s="8">
        <v>24</v>
      </c>
      <c r="G25" s="8">
        <v>5</v>
      </c>
      <c r="H25" s="8">
        <v>33</v>
      </c>
      <c r="I25" s="8">
        <v>92</v>
      </c>
      <c r="J25" s="8">
        <v>1</v>
      </c>
      <c r="K25" s="8">
        <v>18</v>
      </c>
      <c r="L25" s="8">
        <v>18</v>
      </c>
      <c r="M25" s="21">
        <v>538</v>
      </c>
    </row>
    <row r="26" spans="1:13">
      <c r="A26" s="6" t="s">
        <v>37</v>
      </c>
      <c r="B26" s="7">
        <v>176456</v>
      </c>
      <c r="C26" s="8">
        <v>29</v>
      </c>
      <c r="D26" s="8">
        <v>27</v>
      </c>
      <c r="E26" s="8">
        <v>6</v>
      </c>
      <c r="F26" s="8">
        <v>1</v>
      </c>
      <c r="G26" s="8">
        <v>0</v>
      </c>
      <c r="H26" s="8">
        <v>3</v>
      </c>
      <c r="I26" s="8">
        <v>20</v>
      </c>
      <c r="J26" s="8">
        <v>0</v>
      </c>
      <c r="K26" s="8">
        <v>3</v>
      </c>
      <c r="L26" s="8">
        <v>4</v>
      </c>
      <c r="M26" s="21">
        <v>93</v>
      </c>
    </row>
    <row r="27" spans="1:13">
      <c r="A27" s="6" t="s">
        <v>38</v>
      </c>
      <c r="B27" s="7">
        <v>291086</v>
      </c>
      <c r="C27" s="8">
        <v>27</v>
      </c>
      <c r="D27" s="8">
        <v>40</v>
      </c>
      <c r="E27" s="8">
        <v>17</v>
      </c>
      <c r="F27" s="8">
        <v>4</v>
      </c>
      <c r="G27" s="8">
        <v>2</v>
      </c>
      <c r="H27" s="8">
        <v>10</v>
      </c>
      <c r="I27" s="8">
        <v>19</v>
      </c>
      <c r="J27" s="8">
        <v>0</v>
      </c>
      <c r="K27" s="8">
        <v>6</v>
      </c>
      <c r="L27" s="8">
        <v>2</v>
      </c>
      <c r="M27" s="21">
        <v>127</v>
      </c>
    </row>
    <row r="28" spans="1:13" ht="18" thickBot="1">
      <c r="A28" s="9" t="s">
        <v>39</v>
      </c>
      <c r="B28" s="10">
        <v>19216</v>
      </c>
      <c r="C28" s="11">
        <v>4</v>
      </c>
      <c r="D28" s="11">
        <v>7</v>
      </c>
      <c r="E28" s="11">
        <v>1</v>
      </c>
      <c r="F28" s="11">
        <v>0</v>
      </c>
      <c r="G28" s="11">
        <v>0</v>
      </c>
      <c r="H28" s="11">
        <v>2</v>
      </c>
      <c r="I28" s="11">
        <v>3</v>
      </c>
      <c r="J28" s="11">
        <v>0</v>
      </c>
      <c r="K28" s="11">
        <v>0</v>
      </c>
      <c r="L28" s="11">
        <v>0</v>
      </c>
      <c r="M28" s="22">
        <v>17</v>
      </c>
    </row>
    <row r="29" spans="1:13" s="26" customFormat="1" ht="18" thickBot="1">
      <c r="A29" s="24" t="s">
        <v>15</v>
      </c>
      <c r="B29" s="25">
        <f>SUM(B6:B28)</f>
        <v>13928697</v>
      </c>
      <c r="C29" s="25">
        <f t="shared" ref="C29:M29" si="0">SUM(C5:C28)</f>
        <v>1426</v>
      </c>
      <c r="D29" s="25">
        <f t="shared" si="0"/>
        <v>4847</v>
      </c>
      <c r="E29" s="25">
        <f t="shared" si="0"/>
        <v>925</v>
      </c>
      <c r="F29" s="25">
        <f t="shared" si="0"/>
        <v>328</v>
      </c>
      <c r="G29" s="25">
        <f t="shared" si="0"/>
        <v>64</v>
      </c>
      <c r="H29" s="25">
        <f t="shared" si="0"/>
        <v>913</v>
      </c>
      <c r="I29" s="25">
        <f t="shared" si="0"/>
        <v>2699</v>
      </c>
      <c r="J29" s="25">
        <f t="shared" si="0"/>
        <v>16</v>
      </c>
      <c r="K29" s="25">
        <f t="shared" si="0"/>
        <v>988</v>
      </c>
      <c r="L29" s="25">
        <f t="shared" si="0"/>
        <v>313</v>
      </c>
      <c r="M29" s="23">
        <f t="shared" si="0"/>
        <v>12519</v>
      </c>
    </row>
    <row r="30" spans="1:13" hidden="1">
      <c r="A30" s="12" t="s">
        <v>40</v>
      </c>
      <c r="B30" s="13" t="s">
        <v>41</v>
      </c>
      <c r="C30" s="30"/>
      <c r="D30" s="30"/>
      <c r="E30" s="30"/>
      <c r="F30" s="30"/>
      <c r="G30" s="30"/>
      <c r="H30" s="30"/>
      <c r="I30" s="15" t="s">
        <v>42</v>
      </c>
      <c r="J30" s="14"/>
      <c r="K30" s="30"/>
      <c r="L30" s="30"/>
      <c r="M30" s="34"/>
    </row>
    <row r="31" spans="1:13" hidden="1">
      <c r="A31" s="16" t="s">
        <v>43</v>
      </c>
      <c r="B31" s="17" t="s">
        <v>44</v>
      </c>
      <c r="C31" s="31"/>
      <c r="D31" s="31"/>
      <c r="E31" s="31"/>
      <c r="F31" s="31"/>
      <c r="G31" s="31"/>
      <c r="H31" s="31"/>
      <c r="I31" s="19" t="s">
        <v>45</v>
      </c>
      <c r="J31" s="18"/>
      <c r="K31" s="18"/>
      <c r="L31" s="31"/>
      <c r="M31" s="35"/>
    </row>
    <row r="32" spans="1:13" hidden="1">
      <c r="A32" s="16" t="s">
        <v>46</v>
      </c>
      <c r="B32" s="17" t="s">
        <v>47</v>
      </c>
      <c r="C32" s="18"/>
      <c r="D32" s="31"/>
      <c r="E32" s="31"/>
      <c r="F32" s="31"/>
      <c r="G32" s="31"/>
      <c r="H32" s="31"/>
      <c r="I32" s="19" t="s">
        <v>48</v>
      </c>
      <c r="J32" s="18"/>
      <c r="K32" s="31"/>
      <c r="L32" s="31"/>
      <c r="M32" s="35"/>
    </row>
    <row r="33" spans="1:13" ht="18" hidden="1" thickBot="1">
      <c r="A33" s="20" t="s">
        <v>49</v>
      </c>
      <c r="B33" s="32"/>
      <c r="C33" s="33"/>
      <c r="D33" s="33"/>
      <c r="E33" s="33"/>
      <c r="F33" s="33"/>
      <c r="G33" s="33"/>
      <c r="H33" s="33"/>
      <c r="I33" s="36"/>
      <c r="J33" s="33"/>
      <c r="K33" s="33"/>
      <c r="L33" s="33"/>
      <c r="M33" s="37"/>
    </row>
  </sheetData>
  <sheetProtection sheet="1" objects="1" scenarios="1" selectLockedCells="1"/>
  <sortState xmlns:xlrd2="http://schemas.microsoft.com/office/spreadsheetml/2017/richdata2" ref="A5:M28">
    <sortCondition ref="A5:A28"/>
  </sortState>
  <mergeCells count="2">
    <mergeCell ref="A2:M2"/>
    <mergeCell ref="A3:M3"/>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Operations</TermName>
          <TermId xmlns="http://schemas.microsoft.com/office/infopath/2007/PartnerControls">5e9e8b4a-3a3a-4ed5-9d8b-6a40aeffd627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DHCSDOC-1832079576-5380</_dlc_DocId>
    <_dlc_DocIdUrl xmlns="69bc34b3-1921-46c7-8c7a-d18363374b4b">
      <Url>http://dhcsgovstaging:88/services/_layouts/15/DocIdRedir.aspx?ID=DHCSDOC-1832079576-5380</Url>
      <Description>DHCSDOC-1832079576-5380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722D98E-3021-43D8-9C60-406330DF4548}"/>
</file>

<file path=customXml/itemProps2.xml><?xml version="1.0" encoding="utf-8"?>
<ds:datastoreItem xmlns:ds="http://schemas.openxmlformats.org/officeDocument/2006/customXml" ds:itemID="{5A0931DE-4170-4CEA-AD2B-EF58C207C269}"/>
</file>

<file path=customXml/itemProps3.xml><?xml version="1.0" encoding="utf-8"?>
<ds:datastoreItem xmlns:ds="http://schemas.openxmlformats.org/officeDocument/2006/customXml" ds:itemID="{5E76A943-44F2-48E6-ABF7-BC6F05C3E770}"/>
</file>

<file path=customXml/itemProps4.xml><?xml version="1.0" encoding="utf-8"?>
<ds:datastoreItem xmlns:ds="http://schemas.openxmlformats.org/officeDocument/2006/customXml" ds:itemID="{DA6017E1-52BA-4AFC-A3FB-8FBE7DC3F5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MCAG-Report-Q1-July-2024</dc:title>
  <dc:subject/>
  <dc:creator>Apache POI</dc:creator>
  <cp:keywords/>
  <dc:description/>
  <cp:lastModifiedBy/>
  <cp:revision/>
  <dcterms:created xsi:type="dcterms:W3CDTF">2020-10-12T17:37:55Z</dcterms:created>
  <dcterms:modified xsi:type="dcterms:W3CDTF">2025-03-13T00:19:19Z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0ac39056-c7e9-4a63-bf5b-17623171dfbf</vt:lpwstr>
  </property>
  <property fmtid="{D5CDD505-2E9C-101B-9397-08002B2CF9AE}" pid="5" name="Division">
    <vt:lpwstr>18;#Managed Care Operations|5e9e8b4a-3a3a-4ed5-9d8b-6a40aeffd627</vt:lpwstr>
  </property>
</Properties>
</file>