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0014DE82-7C29-4226-B4CF-08671D9E53A5}" xr6:coauthVersionLast="45" xr6:coauthVersionMax="45" xr10:uidLastSave="{00000000-0000-0000-0000-000000000000}"/>
  <bookViews>
    <workbookView xWindow="-120" yWindow="-120" windowWidth="20730" windowHeight="11160" tabRatio="599" activeTab="4" xr2:uid="{00000000-000D-0000-FFFF-FFFF00000000}"/>
  </bookViews>
  <sheets>
    <sheet name="List" sheetId="38" r:id="rId1"/>
    <sheet name="Time Survey Totals" sheetId="8" r:id="rId2"/>
    <sheet name="Activity Descriptions" sheetId="2" r:id="rId3"/>
    <sheet name="Blank Time Survey" sheetId="4" state="hidden" r:id="rId4"/>
    <sheet name="1" sheetId="70" r:id="rId5"/>
    <sheet name="2" sheetId="40" r:id="rId6"/>
    <sheet name="3" sheetId="41" r:id="rId7"/>
    <sheet name="4" sheetId="42" r:id="rId8"/>
    <sheet name="5" sheetId="43" r:id="rId9"/>
    <sheet name="6" sheetId="44" r:id="rId10"/>
    <sheet name="7" sheetId="45" r:id="rId11"/>
    <sheet name="8" sheetId="46" r:id="rId12"/>
    <sheet name="9" sheetId="47" r:id="rId13"/>
    <sheet name="10" sheetId="48" r:id="rId14"/>
    <sheet name="11" sheetId="49" r:id="rId15"/>
    <sheet name="12" sheetId="50" r:id="rId16"/>
    <sheet name="13" sheetId="51" r:id="rId17"/>
    <sheet name="14" sheetId="52" r:id="rId18"/>
    <sheet name="15" sheetId="53" r:id="rId19"/>
    <sheet name="16" sheetId="54" r:id="rId20"/>
    <sheet name="17" sheetId="55" r:id="rId21"/>
    <sheet name="18" sheetId="56" r:id="rId22"/>
    <sheet name="19" sheetId="57" r:id="rId23"/>
    <sheet name="20" sheetId="58" r:id="rId24"/>
    <sheet name="21" sheetId="59" r:id="rId25"/>
    <sheet name="22" sheetId="60" r:id="rId26"/>
    <sheet name="23" sheetId="61" r:id="rId27"/>
    <sheet name="24" sheetId="62" r:id="rId28"/>
    <sheet name="25" sheetId="63" r:id="rId29"/>
    <sheet name="26" sheetId="64" r:id="rId30"/>
    <sheet name="27" sheetId="65" r:id="rId31"/>
    <sheet name="28" sheetId="66" r:id="rId32"/>
    <sheet name="29" sheetId="67" r:id="rId33"/>
    <sheet name="30" sheetId="68" r:id="rId34"/>
    <sheet name="END" sheetId="69" state="hidden" r:id="rId35"/>
  </sheets>
  <definedNames>
    <definedName name="_xlnm.Print_Area" localSheetId="4">'1'!$A$1:$AI$40</definedName>
    <definedName name="_xlnm.Print_Area" localSheetId="13">'10'!$A$1:$AI$40</definedName>
    <definedName name="_xlnm.Print_Area" localSheetId="14">'11'!$A$1:$AI$40</definedName>
    <definedName name="_xlnm.Print_Area" localSheetId="15">'12'!$A$1:$AI$40</definedName>
    <definedName name="_xlnm.Print_Area" localSheetId="16">'13'!$A$1:$AI$40</definedName>
    <definedName name="_xlnm.Print_Area" localSheetId="17">'14'!$A$1:$AI$40</definedName>
    <definedName name="_xlnm.Print_Area" localSheetId="18">'15'!$A$1:$AI$40</definedName>
    <definedName name="_xlnm.Print_Area" localSheetId="19">'16'!$A$1:$AI$40</definedName>
    <definedName name="_xlnm.Print_Area" localSheetId="20">'17'!$A$1:$AI$40</definedName>
    <definedName name="_xlnm.Print_Area" localSheetId="21">'18'!$A$1:$AI$40</definedName>
    <definedName name="_xlnm.Print_Area" localSheetId="22">'19'!$A$1:$AI$40</definedName>
    <definedName name="_xlnm.Print_Area" localSheetId="5">'2'!$A$1:$AI$40</definedName>
    <definedName name="_xlnm.Print_Area" localSheetId="23">'20'!$A$1:$AI$40</definedName>
    <definedName name="_xlnm.Print_Area" localSheetId="24">'21'!$A$1:$AI$40</definedName>
    <definedName name="_xlnm.Print_Area" localSheetId="25">'22'!$A$1:$AI$40</definedName>
    <definedName name="_xlnm.Print_Area" localSheetId="26">'23'!$A$1:$AI$40</definedName>
    <definedName name="_xlnm.Print_Area" localSheetId="27">'24'!$A$1:$AI$40</definedName>
    <definedName name="_xlnm.Print_Area" localSheetId="28">'25'!$A$1:$AI$40</definedName>
    <definedName name="_xlnm.Print_Area" localSheetId="29">'26'!$A$1:$AI$40</definedName>
    <definedName name="_xlnm.Print_Area" localSheetId="30">'27'!$A$1:$AI$40</definedName>
    <definedName name="_xlnm.Print_Area" localSheetId="31">'28'!$A$1:$AI$40</definedName>
    <definedName name="_xlnm.Print_Area" localSheetId="32">'29'!$A$1:$AI$40</definedName>
    <definedName name="_xlnm.Print_Area" localSheetId="6">'3'!$A$1:$AI$40</definedName>
    <definedName name="_xlnm.Print_Area" localSheetId="33">'30'!$A$1:$AI$40</definedName>
    <definedName name="_xlnm.Print_Area" localSheetId="7">'4'!$A$1:$AI$40</definedName>
    <definedName name="_xlnm.Print_Area" localSheetId="8">'5'!$A$1:$AI$40</definedName>
    <definedName name="_xlnm.Print_Area" localSheetId="9">'6'!$A$1:$AI$40</definedName>
    <definedName name="_xlnm.Print_Area" localSheetId="10">'7'!$A$1:$AI$40</definedName>
    <definedName name="_xlnm.Print_Area" localSheetId="11">'8'!$A$1:$AI$40</definedName>
    <definedName name="_xlnm.Print_Area" localSheetId="12">'9'!$A$1:$AI$40</definedName>
    <definedName name="_xlnm.Print_Area" localSheetId="2">'Activity Descriptions'!$A$1:$K$55</definedName>
    <definedName name="_xlnm.Print_Area" localSheetId="3">'Blank Time Survey'!$A$1:$AI$37</definedName>
    <definedName name="_xlnm.Print_Area" localSheetId="34">END!$A$1:$AI$37</definedName>
    <definedName name="_xlnm.Print_Area" localSheetId="0">List!$AE$5:$AI$40</definedName>
    <definedName name="_xlnm.Print_Area" localSheetId="1">'Time Survey Totals'!$A$1:$AI$40</definedName>
    <definedName name="_xlnm.Print_Titles" localSheetId="0">List!$C:$I,List!$1:$4</definedName>
  </definedNames>
  <calcPr calcId="191029"/>
</workbook>
</file>

<file path=xl/calcChain.xml><?xml version="1.0" encoding="utf-8"?>
<calcChain xmlns="http://schemas.openxmlformats.org/spreadsheetml/2006/main">
  <c r="B8" i="38" l="1"/>
  <c r="A8" i="38"/>
  <c r="A10" i="38"/>
  <c r="A18" i="38"/>
  <c r="A26" i="38"/>
  <c r="A34" i="38"/>
  <c r="B6" i="38"/>
  <c r="A6" i="38"/>
  <c r="B7" i="38"/>
  <c r="U44" i="38" s="1"/>
  <c r="A7" i="38"/>
  <c r="B5" i="38"/>
  <c r="A5" i="38"/>
  <c r="V5" i="8"/>
  <c r="V4" i="8"/>
  <c r="V3" i="8"/>
  <c r="Z3" i="8"/>
  <c r="B34" i="38"/>
  <c r="B33" i="38"/>
  <c r="A33" i="38" s="1"/>
  <c r="B32" i="38"/>
  <c r="A32" i="38" s="1"/>
  <c r="B31" i="38"/>
  <c r="A31" i="38" s="1"/>
  <c r="B30" i="38"/>
  <c r="A30" i="38" s="1"/>
  <c r="B29" i="38"/>
  <c r="A29" i="38" s="1"/>
  <c r="B28" i="38"/>
  <c r="A28" i="38" s="1"/>
  <c r="B27" i="38"/>
  <c r="A27" i="38" s="1"/>
  <c r="B26" i="38"/>
  <c r="B25" i="38"/>
  <c r="A25" i="38" s="1"/>
  <c r="B24" i="38"/>
  <c r="A24" i="38" s="1"/>
  <c r="B23" i="38"/>
  <c r="A23" i="38" s="1"/>
  <c r="B22" i="38"/>
  <c r="A22" i="38" s="1"/>
  <c r="B21" i="38"/>
  <c r="A21" i="38" s="1"/>
  <c r="B20" i="38"/>
  <c r="A20" i="38" s="1"/>
  <c r="B19" i="38"/>
  <c r="A19" i="38" s="1"/>
  <c r="B18" i="38"/>
  <c r="B17" i="38"/>
  <c r="A17" i="38" s="1"/>
  <c r="B16" i="38"/>
  <c r="A16" i="38" s="1"/>
  <c r="B15" i="38"/>
  <c r="A15" i="38" s="1"/>
  <c r="B14" i="38"/>
  <c r="A14" i="38" s="1"/>
  <c r="B13" i="38"/>
  <c r="A13" i="38" s="1"/>
  <c r="B12" i="38"/>
  <c r="A12" i="38" s="1"/>
  <c r="B11" i="38"/>
  <c r="B10" i="38"/>
  <c r="B9" i="38"/>
  <c r="X44" i="38" s="1"/>
  <c r="Z5" i="8"/>
  <c r="Z4" i="8"/>
  <c r="S4" i="8" s="1"/>
  <c r="J28" i="70"/>
  <c r="D7" i="38"/>
  <c r="AJ19" i="60"/>
  <c r="AJ19" i="44"/>
  <c r="AJ19" i="42"/>
  <c r="AI25" i="70"/>
  <c r="AJ25" i="70" s="1"/>
  <c r="L44" i="38"/>
  <c r="P44" i="38"/>
  <c r="AA44" i="38"/>
  <c r="L42" i="38"/>
  <c r="P42" i="38"/>
  <c r="P46" i="38" s="1"/>
  <c r="Z42" i="38"/>
  <c r="AI19" i="70"/>
  <c r="AJ19" i="70" s="1"/>
  <c r="S5" i="38"/>
  <c r="AI19" i="40"/>
  <c r="AJ19" i="40" s="1"/>
  <c r="S6" i="38"/>
  <c r="AI19" i="41"/>
  <c r="AJ19" i="41" s="1"/>
  <c r="S7" i="38"/>
  <c r="AI19" i="42"/>
  <c r="S8" i="38"/>
  <c r="AI19" i="43"/>
  <c r="AJ19" i="43" s="1"/>
  <c r="S9" i="38"/>
  <c r="AI19" i="44"/>
  <c r="S10" i="38"/>
  <c r="AI19" i="45"/>
  <c r="AJ19" i="45" s="1"/>
  <c r="S11" i="38"/>
  <c r="AI19" i="46"/>
  <c r="AJ19" i="46" s="1"/>
  <c r="S12" i="38"/>
  <c r="AI19" i="47"/>
  <c r="AJ19" i="47" s="1"/>
  <c r="S13" i="38"/>
  <c r="AI19" i="48"/>
  <c r="AJ19" i="48" s="1"/>
  <c r="S14" i="38"/>
  <c r="AI19" i="49"/>
  <c r="AJ19" i="49" s="1"/>
  <c r="S15" i="38"/>
  <c r="AI19" i="50"/>
  <c r="AJ19" i="50" s="1"/>
  <c r="S16" i="38"/>
  <c r="AI19" i="51"/>
  <c r="AJ19" i="51" s="1"/>
  <c r="S17" i="38"/>
  <c r="AI19" i="52"/>
  <c r="AJ19" i="52" s="1"/>
  <c r="S18" i="38"/>
  <c r="AI19" i="53"/>
  <c r="AJ19" i="53" s="1"/>
  <c r="S19" i="38"/>
  <c r="AI19" i="54"/>
  <c r="AJ19" i="54" s="1"/>
  <c r="S20" i="38"/>
  <c r="AI19" i="55"/>
  <c r="AJ19" i="55" s="1"/>
  <c r="S21" i="38"/>
  <c r="AI19" i="56"/>
  <c r="AJ19" i="56" s="1"/>
  <c r="S22" i="38"/>
  <c r="AI19" i="57"/>
  <c r="AJ19" i="57" s="1"/>
  <c r="S23" i="38"/>
  <c r="AI19" i="58"/>
  <c r="AJ19" i="58" s="1"/>
  <c r="S24" i="38"/>
  <c r="AI19" i="59"/>
  <c r="AJ19" i="59" s="1"/>
  <c r="S25" i="38"/>
  <c r="AI19" i="60"/>
  <c r="S26" i="38"/>
  <c r="AI19" i="61"/>
  <c r="AJ19" i="61" s="1"/>
  <c r="S27" i="38"/>
  <c r="AI19" i="62"/>
  <c r="AJ19" i="62" s="1"/>
  <c r="S28" i="38"/>
  <c r="AI19" i="63"/>
  <c r="AJ19" i="63" s="1"/>
  <c r="S29" i="38"/>
  <c r="AI19" i="64"/>
  <c r="AJ19" i="64" s="1"/>
  <c r="S30" i="38"/>
  <c r="AI19" i="65"/>
  <c r="AJ19" i="65" s="1"/>
  <c r="S31" i="38"/>
  <c r="AI19" i="66"/>
  <c r="AJ19" i="66" s="1"/>
  <c r="S32" i="38"/>
  <c r="AI19" i="67"/>
  <c r="AJ19" i="67" s="1"/>
  <c r="S33" i="38"/>
  <c r="AI19" i="68"/>
  <c r="AJ19" i="68" s="1"/>
  <c r="S34" i="38"/>
  <c r="AI20" i="70"/>
  <c r="AI20" i="40"/>
  <c r="AJ20" i="40" s="1"/>
  <c r="AI20" i="41"/>
  <c r="AI20" i="42"/>
  <c r="AJ20" i="42" s="1"/>
  <c r="T8" i="38"/>
  <c r="AI20" i="43"/>
  <c r="T9" i="38" s="1"/>
  <c r="AI20" i="44"/>
  <c r="AJ20" i="44" s="1"/>
  <c r="AI20" i="45"/>
  <c r="AI20" i="46"/>
  <c r="AJ20" i="46" s="1"/>
  <c r="T12" i="38"/>
  <c r="AI20" i="47"/>
  <c r="AI20" i="48"/>
  <c r="AJ20" i="48" s="1"/>
  <c r="AI20" i="49"/>
  <c r="AI20" i="50"/>
  <c r="AJ20" i="50" s="1"/>
  <c r="T16" i="38"/>
  <c r="AI20" i="51"/>
  <c r="AI20" i="52"/>
  <c r="AJ20" i="52" s="1"/>
  <c r="AI20" i="53"/>
  <c r="AI20" i="54"/>
  <c r="AJ20" i="54" s="1"/>
  <c r="T20" i="38"/>
  <c r="AI20" i="55"/>
  <c r="AI20" i="56"/>
  <c r="AJ20" i="56" s="1"/>
  <c r="AI20" i="57"/>
  <c r="AI20" i="58"/>
  <c r="AJ20" i="58" s="1"/>
  <c r="T24" i="38"/>
  <c r="AI20" i="59"/>
  <c r="AI20" i="60"/>
  <c r="AJ20" i="60" s="1"/>
  <c r="AI20" i="61"/>
  <c r="AI20" i="62"/>
  <c r="AJ20" i="62" s="1"/>
  <c r="T28" i="38"/>
  <c r="AI20" i="63"/>
  <c r="AI20" i="64"/>
  <c r="AJ20" i="64" s="1"/>
  <c r="AI20" i="65"/>
  <c r="AI20" i="66"/>
  <c r="AJ20" i="66" s="1"/>
  <c r="AI20" i="67"/>
  <c r="AI20" i="68"/>
  <c r="AJ20" i="68" s="1"/>
  <c r="AI16" i="70"/>
  <c r="AJ16" i="70" s="1"/>
  <c r="AI17" i="70"/>
  <c r="AJ17" i="70" s="1"/>
  <c r="AI18" i="70"/>
  <c r="AJ18" i="70" s="1"/>
  <c r="AI21" i="70"/>
  <c r="U5" i="38" s="1"/>
  <c r="AI22" i="70"/>
  <c r="AJ22" i="70" s="1"/>
  <c r="AI24" i="70"/>
  <c r="Y5" i="38"/>
  <c r="AI26" i="70"/>
  <c r="AJ26" i="70" s="1"/>
  <c r="AI27" i="70"/>
  <c r="AJ27" i="70" s="1"/>
  <c r="AH10" i="8"/>
  <c r="AH11" i="8"/>
  <c r="AH12" i="8"/>
  <c r="AH13" i="8"/>
  <c r="AH14" i="8"/>
  <c r="AH15" i="8"/>
  <c r="AH16" i="8"/>
  <c r="AH17" i="8"/>
  <c r="AH18" i="8"/>
  <c r="AH19" i="8"/>
  <c r="AH20" i="8"/>
  <c r="AH21" i="8"/>
  <c r="AH22" i="8"/>
  <c r="AH23" i="8"/>
  <c r="AH24" i="8"/>
  <c r="AH26" i="8"/>
  <c r="AH27" i="8"/>
  <c r="AG10" i="8"/>
  <c r="AG11" i="8"/>
  <c r="AG12" i="8"/>
  <c r="AG13" i="8"/>
  <c r="AG14" i="8"/>
  <c r="AG15" i="8"/>
  <c r="AG16" i="8"/>
  <c r="AG17" i="8"/>
  <c r="AG18" i="8"/>
  <c r="AG19" i="8"/>
  <c r="AG20" i="8"/>
  <c r="AG21" i="8"/>
  <c r="AG22" i="8"/>
  <c r="AG24" i="8"/>
  <c r="AG26" i="8"/>
  <c r="AG27" i="8"/>
  <c r="AG23" i="8"/>
  <c r="AF10" i="8"/>
  <c r="AF11" i="8"/>
  <c r="AF12" i="8"/>
  <c r="AF13" i="8"/>
  <c r="AF14" i="8"/>
  <c r="AF15" i="8"/>
  <c r="AF16" i="8"/>
  <c r="AF17" i="8"/>
  <c r="AF18" i="8"/>
  <c r="AF19" i="8"/>
  <c r="AF20" i="8"/>
  <c r="AF21" i="8"/>
  <c r="AF22" i="8"/>
  <c r="AF24" i="8"/>
  <c r="AF26" i="8"/>
  <c r="AF27" i="8"/>
  <c r="AF23" i="8"/>
  <c r="AE10" i="8"/>
  <c r="AE11" i="8"/>
  <c r="AE12" i="8"/>
  <c r="AE13" i="8"/>
  <c r="AE14" i="8"/>
  <c r="AE15" i="8"/>
  <c r="AE16" i="8"/>
  <c r="AE17" i="8"/>
  <c r="AE18" i="8"/>
  <c r="AE19" i="8"/>
  <c r="AE20" i="8"/>
  <c r="AE21" i="8"/>
  <c r="AE22" i="8"/>
  <c r="AE24" i="8"/>
  <c r="AE26" i="8"/>
  <c r="AE27" i="8"/>
  <c r="AE23" i="8"/>
  <c r="AD10" i="8"/>
  <c r="AD11" i="8"/>
  <c r="AD12" i="8"/>
  <c r="AD13" i="8"/>
  <c r="AD14" i="8"/>
  <c r="AD15" i="8"/>
  <c r="AD16" i="8"/>
  <c r="AD17" i="8"/>
  <c r="AD18" i="8"/>
  <c r="AD19" i="8"/>
  <c r="AD20" i="8"/>
  <c r="AD21" i="8"/>
  <c r="AD22" i="8"/>
  <c r="AD24" i="8"/>
  <c r="AD26" i="8"/>
  <c r="AD27" i="8"/>
  <c r="AD23" i="8"/>
  <c r="AC10" i="8"/>
  <c r="AC11" i="8"/>
  <c r="AC12" i="8"/>
  <c r="AC13" i="8"/>
  <c r="AC14" i="8"/>
  <c r="AC15" i="8"/>
  <c r="AC16" i="8"/>
  <c r="AC17" i="8"/>
  <c r="AC18" i="8"/>
  <c r="AC19" i="8"/>
  <c r="AC20" i="8"/>
  <c r="AC21" i="8"/>
  <c r="AC22" i="8"/>
  <c r="AC24" i="8"/>
  <c r="AC26" i="8"/>
  <c r="AC27" i="8"/>
  <c r="AC23" i="8"/>
  <c r="AB10" i="8"/>
  <c r="AB11" i="8"/>
  <c r="AB12" i="8"/>
  <c r="AB13" i="8"/>
  <c r="AB14" i="8"/>
  <c r="AB15" i="8"/>
  <c r="AB16" i="8"/>
  <c r="AB17" i="8"/>
  <c r="AB18" i="8"/>
  <c r="AB19" i="8"/>
  <c r="AB20" i="8"/>
  <c r="AB21" i="8"/>
  <c r="AB22" i="8"/>
  <c r="AB24" i="8"/>
  <c r="AB26" i="8"/>
  <c r="AB27" i="8"/>
  <c r="AB23" i="8"/>
  <c r="AA10" i="8"/>
  <c r="AA11" i="8"/>
  <c r="AA12" i="8"/>
  <c r="AA13" i="8"/>
  <c r="AA14" i="8"/>
  <c r="AA15" i="8"/>
  <c r="AA16" i="8"/>
  <c r="AA17" i="8"/>
  <c r="AA18" i="8"/>
  <c r="AA19" i="8"/>
  <c r="AA20" i="8"/>
  <c r="AA21" i="8"/>
  <c r="AA22" i="8"/>
  <c r="AA24" i="8"/>
  <c r="AA26" i="8"/>
  <c r="AA27" i="8"/>
  <c r="AA23" i="8"/>
  <c r="Z10" i="8"/>
  <c r="Z11" i="8"/>
  <c r="Z12" i="8"/>
  <c r="Z13" i="8"/>
  <c r="Z14" i="8"/>
  <c r="Z15" i="8"/>
  <c r="Z16" i="8"/>
  <c r="Z17" i="8"/>
  <c r="Z18" i="8"/>
  <c r="Z19" i="8"/>
  <c r="Z20" i="8"/>
  <c r="Z21" i="8"/>
  <c r="Z22" i="8"/>
  <c r="Z24" i="8"/>
  <c r="Z26" i="8"/>
  <c r="Z27" i="8"/>
  <c r="Z23" i="8"/>
  <c r="Y10" i="8"/>
  <c r="Y11" i="8"/>
  <c r="Y12" i="8"/>
  <c r="Y13" i="8"/>
  <c r="Y14" i="8"/>
  <c r="Y15" i="8"/>
  <c r="Y16" i="8"/>
  <c r="Y17" i="8"/>
  <c r="Y18" i="8"/>
  <c r="Y19" i="8"/>
  <c r="Y20" i="8"/>
  <c r="Y21" i="8"/>
  <c r="Y22" i="8"/>
  <c r="Y24" i="8"/>
  <c r="Y26" i="8"/>
  <c r="Y27" i="8"/>
  <c r="Y23" i="8"/>
  <c r="X10" i="8"/>
  <c r="X11" i="8"/>
  <c r="X12" i="8"/>
  <c r="X13" i="8"/>
  <c r="X14" i="8"/>
  <c r="X15" i="8"/>
  <c r="X16" i="8"/>
  <c r="X17" i="8"/>
  <c r="X18" i="8"/>
  <c r="X19" i="8"/>
  <c r="X20" i="8"/>
  <c r="X21" i="8"/>
  <c r="X22" i="8"/>
  <c r="X24" i="8"/>
  <c r="X26" i="8"/>
  <c r="X27" i="8"/>
  <c r="X23" i="8"/>
  <c r="W10" i="8"/>
  <c r="W11" i="8"/>
  <c r="W12" i="8"/>
  <c r="W13" i="8"/>
  <c r="W14" i="8"/>
  <c r="W15" i="8"/>
  <c r="W16" i="8"/>
  <c r="W17" i="8"/>
  <c r="W18" i="8"/>
  <c r="W19" i="8"/>
  <c r="W20" i="8"/>
  <c r="W21" i="8"/>
  <c r="W22" i="8"/>
  <c r="W24" i="8"/>
  <c r="W26" i="8"/>
  <c r="W27" i="8"/>
  <c r="W23" i="8"/>
  <c r="V10" i="8"/>
  <c r="V11" i="8"/>
  <c r="V12" i="8"/>
  <c r="V13" i="8"/>
  <c r="V14" i="8"/>
  <c r="V15" i="8"/>
  <c r="V16" i="8"/>
  <c r="V17" i="8"/>
  <c r="V18" i="8"/>
  <c r="V19" i="8"/>
  <c r="V20" i="8"/>
  <c r="V21" i="8"/>
  <c r="V22" i="8"/>
  <c r="V24" i="8"/>
  <c r="V26" i="8"/>
  <c r="V27" i="8"/>
  <c r="V23" i="8"/>
  <c r="U10" i="8"/>
  <c r="U11" i="8"/>
  <c r="U12" i="8"/>
  <c r="U13" i="8"/>
  <c r="U14" i="8"/>
  <c r="U15" i="8"/>
  <c r="U16" i="8"/>
  <c r="U17" i="8"/>
  <c r="U18" i="8"/>
  <c r="U19" i="8"/>
  <c r="U20" i="8"/>
  <c r="U21" i="8"/>
  <c r="U22" i="8"/>
  <c r="U24" i="8"/>
  <c r="U26" i="8"/>
  <c r="U27" i="8"/>
  <c r="U23" i="8"/>
  <c r="T10" i="8"/>
  <c r="T11" i="8"/>
  <c r="T12" i="8"/>
  <c r="T13" i="8"/>
  <c r="T14" i="8"/>
  <c r="T15" i="8"/>
  <c r="T16" i="8"/>
  <c r="T17" i="8"/>
  <c r="T18" i="8"/>
  <c r="T19" i="8"/>
  <c r="T20" i="8"/>
  <c r="T21" i="8"/>
  <c r="T22" i="8"/>
  <c r="T24" i="8"/>
  <c r="T26" i="8"/>
  <c r="T27" i="8"/>
  <c r="T23" i="8"/>
  <c r="S10" i="8"/>
  <c r="S11" i="8"/>
  <c r="S12" i="8"/>
  <c r="S13" i="8"/>
  <c r="S14" i="8"/>
  <c r="S15" i="8"/>
  <c r="S16" i="8"/>
  <c r="S17" i="8"/>
  <c r="S18" i="8"/>
  <c r="S19" i="8"/>
  <c r="S20" i="8"/>
  <c r="S21" i="8"/>
  <c r="S22" i="8"/>
  <c r="S24" i="8"/>
  <c r="S26" i="8"/>
  <c r="S27" i="8"/>
  <c r="S23" i="8"/>
  <c r="R10" i="8"/>
  <c r="R11" i="8"/>
  <c r="R12" i="8"/>
  <c r="R13" i="8"/>
  <c r="R14" i="8"/>
  <c r="R15" i="8"/>
  <c r="R16" i="8"/>
  <c r="R17" i="8"/>
  <c r="R18" i="8"/>
  <c r="R19" i="8"/>
  <c r="R20" i="8"/>
  <c r="R21" i="8"/>
  <c r="R22" i="8"/>
  <c r="R24" i="8"/>
  <c r="R26" i="8"/>
  <c r="R27" i="8"/>
  <c r="R23" i="8"/>
  <c r="Q10" i="8"/>
  <c r="Q11" i="8"/>
  <c r="Q12" i="8"/>
  <c r="Q13" i="8"/>
  <c r="Q14" i="8"/>
  <c r="Q15" i="8"/>
  <c r="Q16" i="8"/>
  <c r="Q17" i="8"/>
  <c r="Q18" i="8"/>
  <c r="Q19" i="8"/>
  <c r="Q20" i="8"/>
  <c r="Q21" i="8"/>
  <c r="Q22" i="8"/>
  <c r="Q24" i="8"/>
  <c r="Q26" i="8"/>
  <c r="Q27" i="8"/>
  <c r="Q23" i="8"/>
  <c r="P10" i="8"/>
  <c r="P11" i="8"/>
  <c r="P12" i="8"/>
  <c r="P13" i="8"/>
  <c r="P14" i="8"/>
  <c r="P15" i="8"/>
  <c r="P16" i="8"/>
  <c r="P17" i="8"/>
  <c r="P18" i="8"/>
  <c r="P19" i="8"/>
  <c r="P20" i="8"/>
  <c r="P21" i="8"/>
  <c r="P22" i="8"/>
  <c r="P24" i="8"/>
  <c r="P26" i="8"/>
  <c r="P27" i="8"/>
  <c r="P23" i="8"/>
  <c r="O10" i="8"/>
  <c r="O11" i="8"/>
  <c r="O12" i="8"/>
  <c r="O13" i="8"/>
  <c r="O14" i="8"/>
  <c r="O15" i="8"/>
  <c r="O16" i="8"/>
  <c r="O17" i="8"/>
  <c r="O18" i="8"/>
  <c r="O19" i="8"/>
  <c r="O20" i="8"/>
  <c r="O21" i="8"/>
  <c r="O22" i="8"/>
  <c r="O24" i="8"/>
  <c r="O26" i="8"/>
  <c r="O27" i="8"/>
  <c r="O23" i="8"/>
  <c r="N10" i="8"/>
  <c r="N11" i="8"/>
  <c r="N12" i="8"/>
  <c r="N13" i="8"/>
  <c r="N14" i="8"/>
  <c r="N15" i="8"/>
  <c r="N16" i="8"/>
  <c r="N17" i="8"/>
  <c r="N18" i="8"/>
  <c r="N19" i="8"/>
  <c r="N20" i="8"/>
  <c r="N21" i="8"/>
  <c r="N22" i="8"/>
  <c r="N24" i="8"/>
  <c r="N26" i="8"/>
  <c r="N27" i="8"/>
  <c r="N23" i="8"/>
  <c r="M10" i="8"/>
  <c r="M11" i="8"/>
  <c r="M12" i="8"/>
  <c r="M13" i="8"/>
  <c r="M14" i="8"/>
  <c r="M15" i="8"/>
  <c r="M16" i="8"/>
  <c r="M17" i="8"/>
  <c r="M18" i="8"/>
  <c r="M19" i="8"/>
  <c r="M20" i="8"/>
  <c r="M21" i="8"/>
  <c r="M22" i="8"/>
  <c r="M24" i="8"/>
  <c r="M26" i="8"/>
  <c r="M27" i="8"/>
  <c r="M23" i="8"/>
  <c r="L10" i="8"/>
  <c r="L11" i="8"/>
  <c r="L12" i="8"/>
  <c r="L13" i="8"/>
  <c r="L14" i="8"/>
  <c r="L15" i="8"/>
  <c r="L16" i="8"/>
  <c r="L17" i="8"/>
  <c r="L18" i="8"/>
  <c r="L19" i="8"/>
  <c r="L20" i="8"/>
  <c r="L21" i="8"/>
  <c r="L22" i="8"/>
  <c r="L24" i="8"/>
  <c r="L26" i="8"/>
  <c r="L27" i="8"/>
  <c r="L23" i="8"/>
  <c r="K10" i="8"/>
  <c r="K11" i="8"/>
  <c r="K12" i="8"/>
  <c r="K13" i="8"/>
  <c r="K14" i="8"/>
  <c r="K15" i="8"/>
  <c r="K16" i="8"/>
  <c r="K17" i="8"/>
  <c r="K18" i="8"/>
  <c r="K19" i="8"/>
  <c r="K20" i="8"/>
  <c r="K21" i="8"/>
  <c r="K22" i="8"/>
  <c r="K24" i="8"/>
  <c r="K26" i="8"/>
  <c r="K27" i="8"/>
  <c r="K23" i="8"/>
  <c r="J10" i="8"/>
  <c r="J11" i="8"/>
  <c r="J12" i="8"/>
  <c r="J13" i="8"/>
  <c r="J14" i="8"/>
  <c r="J15" i="8"/>
  <c r="J16" i="8"/>
  <c r="J17" i="8"/>
  <c r="J18" i="8"/>
  <c r="J19" i="8"/>
  <c r="J20" i="8"/>
  <c r="J21" i="8"/>
  <c r="J22" i="8"/>
  <c r="J24" i="8"/>
  <c r="J26" i="8"/>
  <c r="J27" i="8"/>
  <c r="J23" i="8"/>
  <c r="I10" i="8"/>
  <c r="I11" i="8"/>
  <c r="I12" i="8"/>
  <c r="I13" i="8"/>
  <c r="I14" i="8"/>
  <c r="I15" i="8"/>
  <c r="I16" i="8"/>
  <c r="I17" i="8"/>
  <c r="I18" i="8"/>
  <c r="I19" i="8"/>
  <c r="I20" i="8"/>
  <c r="I21" i="8"/>
  <c r="I22" i="8"/>
  <c r="I24" i="8"/>
  <c r="I26" i="8"/>
  <c r="I27" i="8"/>
  <c r="I23" i="8"/>
  <c r="H10" i="8"/>
  <c r="H11" i="8"/>
  <c r="H12" i="8"/>
  <c r="H13" i="8"/>
  <c r="H14" i="8"/>
  <c r="H15" i="8"/>
  <c r="H16" i="8"/>
  <c r="H17" i="8"/>
  <c r="H18" i="8"/>
  <c r="H19" i="8"/>
  <c r="H20" i="8"/>
  <c r="H21" i="8"/>
  <c r="H22" i="8"/>
  <c r="H24" i="8"/>
  <c r="H26" i="8"/>
  <c r="H27" i="8"/>
  <c r="H23" i="8"/>
  <c r="G10" i="8"/>
  <c r="G11" i="8"/>
  <c r="G12" i="8"/>
  <c r="G13" i="8"/>
  <c r="G14" i="8"/>
  <c r="G15" i="8"/>
  <c r="G16" i="8"/>
  <c r="G17" i="8"/>
  <c r="G18" i="8"/>
  <c r="G19" i="8"/>
  <c r="G20" i="8"/>
  <c r="G21" i="8"/>
  <c r="G22" i="8"/>
  <c r="G24" i="8"/>
  <c r="G26" i="8"/>
  <c r="G27" i="8"/>
  <c r="G23" i="8"/>
  <c r="F10" i="8"/>
  <c r="F11" i="8"/>
  <c r="F12" i="8"/>
  <c r="AI12" i="8" s="1"/>
  <c r="AJ12" i="8" s="1"/>
  <c r="F13" i="8"/>
  <c r="F14" i="8"/>
  <c r="F15" i="8"/>
  <c r="F16" i="8"/>
  <c r="F17" i="8"/>
  <c r="F18" i="8"/>
  <c r="F19" i="8"/>
  <c r="F20" i="8"/>
  <c r="AI20" i="8" s="1"/>
  <c r="AJ20" i="8" s="1"/>
  <c r="F21" i="8"/>
  <c r="F22" i="8"/>
  <c r="F24" i="8"/>
  <c r="F26" i="8"/>
  <c r="F27" i="8"/>
  <c r="F23" i="8"/>
  <c r="E10" i="8"/>
  <c r="E11" i="8"/>
  <c r="E12" i="8"/>
  <c r="E13" i="8"/>
  <c r="E14" i="8"/>
  <c r="E15" i="8"/>
  <c r="E16" i="8"/>
  <c r="E17" i="8"/>
  <c r="E18" i="8"/>
  <c r="E19" i="8"/>
  <c r="E20" i="8"/>
  <c r="E21" i="8"/>
  <c r="E22" i="8"/>
  <c r="E24" i="8"/>
  <c r="E26" i="8"/>
  <c r="E27" i="8"/>
  <c r="E23" i="8"/>
  <c r="D10" i="8"/>
  <c r="D11" i="8"/>
  <c r="D12" i="8"/>
  <c r="D13" i="8"/>
  <c r="D14" i="8"/>
  <c r="AI14" i="8" s="1"/>
  <c r="AJ14" i="8" s="1"/>
  <c r="D15" i="8"/>
  <c r="D16" i="8"/>
  <c r="D17" i="8"/>
  <c r="D18" i="8"/>
  <c r="D19" i="8"/>
  <c r="D20" i="8"/>
  <c r="D21" i="8"/>
  <c r="D22" i="8"/>
  <c r="D24" i="8"/>
  <c r="D26" i="8"/>
  <c r="D27" i="8"/>
  <c r="D23" i="8"/>
  <c r="AI17" i="55"/>
  <c r="AJ17" i="55" s="1"/>
  <c r="AI17" i="68"/>
  <c r="AJ17" i="68" s="1"/>
  <c r="AI18" i="68"/>
  <c r="AJ18" i="68" s="1"/>
  <c r="AI21" i="68"/>
  <c r="AJ21" i="68" s="1"/>
  <c r="AI22" i="68"/>
  <c r="AJ22" i="68" s="1"/>
  <c r="AI23" i="68"/>
  <c r="AJ23" i="68" s="1"/>
  <c r="AI18" i="67"/>
  <c r="AJ18" i="67" s="1"/>
  <c r="AI21" i="67"/>
  <c r="AJ21" i="67" s="1"/>
  <c r="AI22" i="67"/>
  <c r="AJ22" i="67" s="1"/>
  <c r="AI18" i="66"/>
  <c r="AJ18" i="66" s="1"/>
  <c r="AI21" i="66"/>
  <c r="AJ21" i="66" s="1"/>
  <c r="AI22" i="66"/>
  <c r="AJ22" i="66" s="1"/>
  <c r="AI23" i="66"/>
  <c r="AJ23" i="66" s="1"/>
  <c r="AI18" i="65"/>
  <c r="AJ18" i="65" s="1"/>
  <c r="AI21" i="65"/>
  <c r="AJ21" i="65" s="1"/>
  <c r="AI22" i="65"/>
  <c r="AJ22" i="65" s="1"/>
  <c r="AI18" i="64"/>
  <c r="AJ18" i="64" s="1"/>
  <c r="AI21" i="64"/>
  <c r="AJ21" i="64" s="1"/>
  <c r="AI22" i="64"/>
  <c r="AJ22" i="64" s="1"/>
  <c r="AI18" i="63"/>
  <c r="AJ18" i="63" s="1"/>
  <c r="AI21" i="63"/>
  <c r="AJ21" i="63" s="1"/>
  <c r="AI22" i="63"/>
  <c r="AI23" i="63"/>
  <c r="AJ23" i="63" s="1"/>
  <c r="AI18" i="62"/>
  <c r="AJ18" i="62" s="1"/>
  <c r="AI21" i="62"/>
  <c r="AJ21" i="62" s="1"/>
  <c r="AI22" i="62"/>
  <c r="AI18" i="61"/>
  <c r="AJ18" i="61" s="1"/>
  <c r="AI21" i="61"/>
  <c r="AJ21" i="61" s="1"/>
  <c r="AI22" i="61"/>
  <c r="AJ22" i="61" s="1"/>
  <c r="AI23" i="61"/>
  <c r="AI17" i="60"/>
  <c r="AJ17" i="60" s="1"/>
  <c r="AI18" i="60"/>
  <c r="AJ18" i="60" s="1"/>
  <c r="AI21" i="60"/>
  <c r="AJ21" i="60" s="1"/>
  <c r="AI22" i="60"/>
  <c r="AJ22" i="60" s="1"/>
  <c r="AI18" i="59"/>
  <c r="AI21" i="59"/>
  <c r="AJ21" i="59" s="1"/>
  <c r="AI22" i="59"/>
  <c r="AJ22" i="59" s="1"/>
  <c r="AI23" i="59"/>
  <c r="AJ23" i="59" s="1"/>
  <c r="AI24" i="59"/>
  <c r="AI25" i="59"/>
  <c r="AJ25" i="59" s="1"/>
  <c r="AI18" i="58"/>
  <c r="AJ18" i="58" s="1"/>
  <c r="AI21" i="58"/>
  <c r="AJ21" i="58" s="1"/>
  <c r="AI22" i="58"/>
  <c r="AJ22" i="58" s="1"/>
  <c r="AI23" i="58"/>
  <c r="AJ23" i="58" s="1"/>
  <c r="AI18" i="57"/>
  <c r="AJ18" i="57" s="1"/>
  <c r="AI21" i="57"/>
  <c r="AI22" i="57"/>
  <c r="AJ22" i="57" s="1"/>
  <c r="AI18" i="56"/>
  <c r="AJ18" i="56" s="1"/>
  <c r="AI21" i="56"/>
  <c r="AJ21" i="56" s="1"/>
  <c r="AI22" i="56"/>
  <c r="AI23" i="56"/>
  <c r="AJ23" i="56" s="1"/>
  <c r="AI18" i="55"/>
  <c r="AJ18" i="55" s="1"/>
  <c r="AI21" i="55"/>
  <c r="AJ21" i="55" s="1"/>
  <c r="AI18" i="54"/>
  <c r="AI21" i="54"/>
  <c r="AJ21" i="54" s="1"/>
  <c r="AI22" i="54"/>
  <c r="AJ22" i="54" s="1"/>
  <c r="AI18" i="53"/>
  <c r="AJ18" i="53" s="1"/>
  <c r="AI21" i="53"/>
  <c r="AI22" i="53"/>
  <c r="AI23" i="53"/>
  <c r="AJ23" i="53" s="1"/>
  <c r="AI18" i="52"/>
  <c r="AJ18" i="52" s="1"/>
  <c r="AI21" i="52"/>
  <c r="AI22" i="52"/>
  <c r="AJ22" i="52" s="1"/>
  <c r="AI18" i="51"/>
  <c r="AJ18" i="51" s="1"/>
  <c r="AI21" i="51"/>
  <c r="AJ21" i="51" s="1"/>
  <c r="AI22" i="51"/>
  <c r="AI23" i="51"/>
  <c r="AI18" i="50"/>
  <c r="AJ18" i="50" s="1"/>
  <c r="AI21" i="50"/>
  <c r="AJ21" i="50" s="1"/>
  <c r="AI22" i="50"/>
  <c r="AJ22" i="50" s="1"/>
  <c r="AI23" i="50"/>
  <c r="AJ23" i="50" s="1"/>
  <c r="AI18" i="49"/>
  <c r="AJ18" i="49" s="1"/>
  <c r="AI21" i="49"/>
  <c r="AJ21" i="49" s="1"/>
  <c r="AI22" i="49"/>
  <c r="AI17" i="48"/>
  <c r="AJ17" i="48" s="1"/>
  <c r="AI18" i="48"/>
  <c r="AJ18" i="48" s="1"/>
  <c r="AI21" i="48"/>
  <c r="AJ21" i="48" s="1"/>
  <c r="AI22" i="48"/>
  <c r="AI23" i="48"/>
  <c r="AJ23" i="48" s="1"/>
  <c r="AI18" i="47"/>
  <c r="AJ18" i="47" s="1"/>
  <c r="AI21" i="47"/>
  <c r="AJ21" i="47" s="1"/>
  <c r="AI22" i="47"/>
  <c r="AI17" i="46"/>
  <c r="AJ17" i="46" s="1"/>
  <c r="AI18" i="46"/>
  <c r="AJ18" i="46" s="1"/>
  <c r="AI21" i="46"/>
  <c r="AJ21" i="46" s="1"/>
  <c r="AI22" i="46"/>
  <c r="AI23" i="46"/>
  <c r="AJ23" i="46" s="1"/>
  <c r="AI17" i="45"/>
  <c r="AJ17" i="45" s="1"/>
  <c r="AI18" i="45"/>
  <c r="AJ18" i="45" s="1"/>
  <c r="AI21" i="45"/>
  <c r="AI22" i="45"/>
  <c r="AJ22" i="45" s="1"/>
  <c r="AI17" i="44"/>
  <c r="AJ17" i="44" s="1"/>
  <c r="AI18" i="44"/>
  <c r="AJ18" i="44" s="1"/>
  <c r="AI21" i="44"/>
  <c r="AJ21" i="44" s="1"/>
  <c r="AI22" i="44"/>
  <c r="AJ22" i="44" s="1"/>
  <c r="AI17" i="43"/>
  <c r="AJ17" i="43" s="1"/>
  <c r="AI18" i="43"/>
  <c r="AJ18" i="43" s="1"/>
  <c r="AI21" i="43"/>
  <c r="AI22" i="43"/>
  <c r="AJ22" i="43" s="1"/>
  <c r="AI23" i="43"/>
  <c r="AJ23" i="43" s="1"/>
  <c r="AI17" i="42"/>
  <c r="AJ17" i="42" s="1"/>
  <c r="AI18" i="42"/>
  <c r="AI21" i="42"/>
  <c r="AJ21" i="42" s="1"/>
  <c r="AI22" i="42"/>
  <c r="AJ22" i="42" s="1"/>
  <c r="AI18" i="41"/>
  <c r="AJ18" i="41" s="1"/>
  <c r="AI21" i="41"/>
  <c r="AJ21" i="41" s="1"/>
  <c r="AI22" i="41"/>
  <c r="AJ22" i="41" s="1"/>
  <c r="AI18" i="40"/>
  <c r="AJ18" i="40" s="1"/>
  <c r="AI21" i="40"/>
  <c r="AJ21" i="40" s="1"/>
  <c r="C3" i="41"/>
  <c r="C3" i="42"/>
  <c r="C3" i="43"/>
  <c r="C3" i="44"/>
  <c r="C3" i="45"/>
  <c r="C3" i="46"/>
  <c r="C3" i="47"/>
  <c r="C3" i="48"/>
  <c r="C3" i="49"/>
  <c r="C3" i="50"/>
  <c r="C3" i="51"/>
  <c r="C3" i="52"/>
  <c r="C3" i="53"/>
  <c r="C3" i="54"/>
  <c r="C3" i="55"/>
  <c r="C3" i="56"/>
  <c r="C3" i="57"/>
  <c r="C3" i="58"/>
  <c r="C3" i="59"/>
  <c r="C3" i="60"/>
  <c r="C3" i="61"/>
  <c r="C3" i="62"/>
  <c r="C3" i="63"/>
  <c r="C3" i="64"/>
  <c r="C3" i="65"/>
  <c r="C3" i="66"/>
  <c r="C3" i="67"/>
  <c r="C3" i="68"/>
  <c r="C3" i="40"/>
  <c r="C3" i="70"/>
  <c r="A3" i="8"/>
  <c r="A2" i="8"/>
  <c r="AI10" i="70"/>
  <c r="J5" i="38" s="1"/>
  <c r="AI15" i="70"/>
  <c r="AJ15" i="70" s="1"/>
  <c r="L46" i="38"/>
  <c r="AI27" i="57"/>
  <c r="AJ27" i="57" s="1"/>
  <c r="AI26" i="57"/>
  <c r="AJ26" i="57" s="1"/>
  <c r="Z23" i="38"/>
  <c r="AI25" i="57"/>
  <c r="AJ25" i="57" s="1"/>
  <c r="AI24" i="57"/>
  <c r="AJ24" i="57" s="1"/>
  <c r="AI23" i="57"/>
  <c r="AJ23" i="57" s="1"/>
  <c r="V23" i="38"/>
  <c r="AI17" i="57"/>
  <c r="AJ17" i="57" s="1"/>
  <c r="Q23" i="38"/>
  <c r="AI16" i="57"/>
  <c r="AI15" i="57"/>
  <c r="AJ15" i="57" s="1"/>
  <c r="O23" i="38"/>
  <c r="AI14" i="57"/>
  <c r="AI13" i="57"/>
  <c r="AJ13" i="57" s="1"/>
  <c r="AI12" i="57"/>
  <c r="AI11" i="57"/>
  <c r="AI10" i="57"/>
  <c r="I23" i="38"/>
  <c r="H23" i="38"/>
  <c r="G23" i="38"/>
  <c r="F23" i="38"/>
  <c r="E23" i="38"/>
  <c r="D23" i="38"/>
  <c r="AI27" i="56"/>
  <c r="AI26" i="56"/>
  <c r="AJ26" i="56" s="1"/>
  <c r="Z22" i="38"/>
  <c r="AI25" i="56"/>
  <c r="AI24" i="56"/>
  <c r="AJ24" i="56" s="1"/>
  <c r="W22" i="38"/>
  <c r="U22" i="38"/>
  <c r="R22" i="38"/>
  <c r="AI17" i="56"/>
  <c r="AI16" i="56"/>
  <c r="AJ16" i="56" s="1"/>
  <c r="P22" i="38"/>
  <c r="AI15" i="56"/>
  <c r="AI14" i="56"/>
  <c r="AJ14" i="56" s="1"/>
  <c r="N22" i="38"/>
  <c r="AI13" i="56"/>
  <c r="AI12" i="56"/>
  <c r="AJ12" i="56" s="1"/>
  <c r="AI11" i="56"/>
  <c r="AI10" i="56"/>
  <c r="I22" i="38"/>
  <c r="H22" i="38"/>
  <c r="G22" i="38"/>
  <c r="F22" i="38"/>
  <c r="E22" i="38"/>
  <c r="D22" i="38"/>
  <c r="AI27" i="55"/>
  <c r="AI26" i="55"/>
  <c r="AI25" i="55"/>
  <c r="AJ25" i="55" s="1"/>
  <c r="Y21" i="38"/>
  <c r="AI24" i="55"/>
  <c r="AI23" i="55"/>
  <c r="AJ23" i="55" s="1"/>
  <c r="W21" i="38"/>
  <c r="AI22" i="55"/>
  <c r="U21" i="38"/>
  <c r="R21" i="38"/>
  <c r="Q21" i="38"/>
  <c r="AI16" i="55"/>
  <c r="AJ16" i="55" s="1"/>
  <c r="AI15" i="55"/>
  <c r="AJ15" i="55" s="1"/>
  <c r="AI14" i="55"/>
  <c r="AJ14" i="55" s="1"/>
  <c r="AI13" i="55"/>
  <c r="AJ13" i="55" s="1"/>
  <c r="AI12" i="55"/>
  <c r="AJ12" i="55" s="1"/>
  <c r="AI11" i="55"/>
  <c r="AJ11" i="55" s="1"/>
  <c r="AI10" i="55"/>
  <c r="J21" i="38" s="1"/>
  <c r="I21" i="38"/>
  <c r="H21" i="38"/>
  <c r="G21" i="38"/>
  <c r="F21" i="38"/>
  <c r="E21" i="38"/>
  <c r="D21" i="38"/>
  <c r="AI27" i="54"/>
  <c r="AJ27" i="54" s="1"/>
  <c r="AI26" i="54"/>
  <c r="AJ26" i="54" s="1"/>
  <c r="AI25" i="54"/>
  <c r="AJ25" i="54" s="1"/>
  <c r="AI24" i="54"/>
  <c r="AJ24" i="54" s="1"/>
  <c r="AI23" i="54"/>
  <c r="AJ23" i="54" s="1"/>
  <c r="V20" i="38"/>
  <c r="U20" i="38"/>
  <c r="AI17" i="54"/>
  <c r="AJ17" i="54" s="1"/>
  <c r="AI16" i="54"/>
  <c r="AI15" i="54"/>
  <c r="AI14" i="54"/>
  <c r="AI13" i="54"/>
  <c r="AJ13" i="54" s="1"/>
  <c r="M20" i="38"/>
  <c r="AI12" i="54"/>
  <c r="AI11" i="54"/>
  <c r="AJ11" i="54" s="1"/>
  <c r="K20" i="38"/>
  <c r="AI10" i="54"/>
  <c r="I20" i="38"/>
  <c r="H20" i="38"/>
  <c r="G20" i="38"/>
  <c r="F20" i="38"/>
  <c r="E20" i="38"/>
  <c r="D20" i="38"/>
  <c r="AI27" i="53"/>
  <c r="AI26" i="53"/>
  <c r="AI25" i="53"/>
  <c r="AI24" i="53"/>
  <c r="AJ24" i="53" s="1"/>
  <c r="X19" i="38"/>
  <c r="W19" i="38"/>
  <c r="AI17" i="53"/>
  <c r="AI16" i="53"/>
  <c r="AI15" i="53"/>
  <c r="AI14" i="53"/>
  <c r="AJ14" i="53" s="1"/>
  <c r="N19" i="38"/>
  <c r="AI13" i="53"/>
  <c r="AI12" i="53"/>
  <c r="AJ12" i="53" s="1"/>
  <c r="L19" i="38"/>
  <c r="AI11" i="53"/>
  <c r="AI10" i="53"/>
  <c r="J19" i="38" s="1"/>
  <c r="I19" i="38"/>
  <c r="H19" i="38"/>
  <c r="G19" i="38"/>
  <c r="F19" i="38"/>
  <c r="E19" i="38"/>
  <c r="D19" i="38"/>
  <c r="AI27" i="52"/>
  <c r="AJ27" i="52" s="1"/>
  <c r="AI26" i="52"/>
  <c r="AI25" i="52"/>
  <c r="AI24" i="52"/>
  <c r="AI23" i="52"/>
  <c r="AJ23" i="52" s="1"/>
  <c r="W18" i="38"/>
  <c r="V18" i="38"/>
  <c r="AI17" i="52"/>
  <c r="AJ17" i="52" s="1"/>
  <c r="Q18" i="38"/>
  <c r="AI16" i="52"/>
  <c r="AJ16" i="52" s="1"/>
  <c r="AI15" i="52"/>
  <c r="AJ15" i="52" s="1"/>
  <c r="O18" i="38"/>
  <c r="AI14" i="52"/>
  <c r="AJ14" i="52" s="1"/>
  <c r="AI13" i="52"/>
  <c r="AJ13" i="52" s="1"/>
  <c r="AI12" i="52"/>
  <c r="AJ12" i="52" s="1"/>
  <c r="AI11" i="52"/>
  <c r="K18" i="38" s="1"/>
  <c r="AI10" i="52"/>
  <c r="I18" i="38"/>
  <c r="H18" i="38"/>
  <c r="G18" i="38"/>
  <c r="F18" i="38"/>
  <c r="E18" i="38"/>
  <c r="D18" i="38"/>
  <c r="AI27" i="51"/>
  <c r="AJ27" i="51" s="1"/>
  <c r="AI26" i="51"/>
  <c r="AI25" i="51"/>
  <c r="AJ25" i="51" s="1"/>
  <c r="AI24" i="51"/>
  <c r="AJ24" i="51" s="1"/>
  <c r="U17" i="38"/>
  <c r="R17" i="38"/>
  <c r="AI17" i="51"/>
  <c r="AJ17" i="51" s="1"/>
  <c r="AI16" i="51"/>
  <c r="AJ16" i="51" s="1"/>
  <c r="P17" i="38"/>
  <c r="AI15" i="51"/>
  <c r="AJ15" i="51" s="1"/>
  <c r="AI14" i="51"/>
  <c r="AJ14" i="51" s="1"/>
  <c r="AI13" i="51"/>
  <c r="AJ13" i="51" s="1"/>
  <c r="AI12" i="51"/>
  <c r="AJ12" i="51" s="1"/>
  <c r="AI11" i="51"/>
  <c r="AJ11" i="51" s="1"/>
  <c r="AI10" i="51"/>
  <c r="J17" i="38"/>
  <c r="I17" i="38"/>
  <c r="H17" i="38"/>
  <c r="G17" i="38"/>
  <c r="F17" i="38"/>
  <c r="E17" i="38"/>
  <c r="D17" i="38"/>
  <c r="AI27" i="50"/>
  <c r="AJ27" i="50" s="1"/>
  <c r="AA16" i="38"/>
  <c r="AI26" i="50"/>
  <c r="AJ26" i="50" s="1"/>
  <c r="AI25" i="50"/>
  <c r="AI24" i="50"/>
  <c r="AJ24" i="50" s="1"/>
  <c r="W16" i="38"/>
  <c r="V16" i="38"/>
  <c r="AI17" i="50"/>
  <c r="AJ17" i="50" s="1"/>
  <c r="AI16" i="50"/>
  <c r="AJ16" i="50" s="1"/>
  <c r="AI15" i="50"/>
  <c r="AI14" i="50"/>
  <c r="AJ14" i="50" s="1"/>
  <c r="AI13" i="50"/>
  <c r="AJ13" i="50" s="1"/>
  <c r="AI12" i="50"/>
  <c r="AJ12" i="50" s="1"/>
  <c r="AI11" i="50"/>
  <c r="K16" i="38" s="1"/>
  <c r="AI10" i="50"/>
  <c r="J16" i="38" s="1"/>
  <c r="I16" i="38"/>
  <c r="H16" i="38"/>
  <c r="G16" i="38"/>
  <c r="F16" i="38"/>
  <c r="E16" i="38"/>
  <c r="D16" i="38"/>
  <c r="AI27" i="49"/>
  <c r="AJ27" i="49" s="1"/>
  <c r="AI26" i="49"/>
  <c r="AJ26" i="49" s="1"/>
  <c r="AI25" i="49"/>
  <c r="AJ25" i="49" s="1"/>
  <c r="AI24" i="49"/>
  <c r="AJ24" i="49" s="1"/>
  <c r="X15" i="38"/>
  <c r="AI23" i="49"/>
  <c r="AJ23" i="49" s="1"/>
  <c r="U15" i="38"/>
  <c r="R15" i="38"/>
  <c r="AI17" i="49"/>
  <c r="AI16" i="49"/>
  <c r="AI15" i="49"/>
  <c r="AJ15" i="49" s="1"/>
  <c r="AI14" i="49"/>
  <c r="AI13" i="49"/>
  <c r="AJ13" i="49" s="1"/>
  <c r="M15" i="38"/>
  <c r="AI12" i="49"/>
  <c r="AI11" i="49"/>
  <c r="AJ11" i="49" s="1"/>
  <c r="K15" i="38"/>
  <c r="AI10" i="49"/>
  <c r="I15" i="38"/>
  <c r="H15" i="38"/>
  <c r="G15" i="38"/>
  <c r="F15" i="38"/>
  <c r="E15" i="38"/>
  <c r="D15" i="38"/>
  <c r="AI27" i="48"/>
  <c r="AI26" i="48"/>
  <c r="AJ26" i="48" s="1"/>
  <c r="AI25" i="48"/>
  <c r="AI24" i="48"/>
  <c r="AJ24" i="48" s="1"/>
  <c r="X14" i="38"/>
  <c r="W14" i="38"/>
  <c r="R14" i="38"/>
  <c r="Q14" i="38"/>
  <c r="AI16" i="48"/>
  <c r="AJ16" i="48" s="1"/>
  <c r="AI15" i="48"/>
  <c r="O14" i="38" s="1"/>
  <c r="AI14" i="48"/>
  <c r="AJ14" i="48" s="1"/>
  <c r="AI13" i="48"/>
  <c r="AJ13" i="48" s="1"/>
  <c r="AI12" i="48"/>
  <c r="AJ12" i="48" s="1"/>
  <c r="AI11" i="48"/>
  <c r="AJ11" i="48" s="1"/>
  <c r="K14" i="38"/>
  <c r="AI10" i="48"/>
  <c r="I14" i="38"/>
  <c r="H14" i="38"/>
  <c r="G14" i="38"/>
  <c r="F14" i="38"/>
  <c r="E14" i="38"/>
  <c r="D14" i="38"/>
  <c r="AI23" i="70"/>
  <c r="AI14" i="70"/>
  <c r="AJ14" i="70" s="1"/>
  <c r="N5" i="38"/>
  <c r="AI13" i="70"/>
  <c r="AI12" i="70"/>
  <c r="AJ12" i="70" s="1"/>
  <c r="L5" i="38"/>
  <c r="AI11" i="70"/>
  <c r="I5" i="38"/>
  <c r="H5" i="38"/>
  <c r="G5" i="38"/>
  <c r="F5" i="38"/>
  <c r="E5" i="38"/>
  <c r="D5" i="38"/>
  <c r="AJ10" i="70"/>
  <c r="AI5" i="70"/>
  <c r="AI5" i="48" s="1"/>
  <c r="AG5" i="70"/>
  <c r="C2" i="70"/>
  <c r="U28" i="70"/>
  <c r="AH28" i="70"/>
  <c r="AG28" i="70"/>
  <c r="AF28" i="70"/>
  <c r="AE28" i="70"/>
  <c r="AD28" i="70"/>
  <c r="AC28" i="70"/>
  <c r="AB28" i="70"/>
  <c r="AA28" i="70"/>
  <c r="Z28" i="70"/>
  <c r="Y28" i="70"/>
  <c r="X28" i="70"/>
  <c r="W28" i="70"/>
  <c r="V28" i="70"/>
  <c r="T28" i="70"/>
  <c r="S28" i="70"/>
  <c r="R28" i="70"/>
  <c r="Q28" i="70"/>
  <c r="P28" i="70"/>
  <c r="O28" i="70"/>
  <c r="N28" i="70"/>
  <c r="M28" i="70"/>
  <c r="L28" i="70"/>
  <c r="K28" i="70"/>
  <c r="I28" i="70"/>
  <c r="H28" i="70"/>
  <c r="G28" i="70"/>
  <c r="F28" i="70"/>
  <c r="E28" i="70"/>
  <c r="D28" i="70"/>
  <c r="C2" i="48"/>
  <c r="U28" i="48"/>
  <c r="AH28" i="48"/>
  <c r="AG28" i="48"/>
  <c r="AF28" i="48"/>
  <c r="AE28" i="48"/>
  <c r="AD28" i="48"/>
  <c r="AC28" i="48"/>
  <c r="AB28" i="48"/>
  <c r="AA28" i="48"/>
  <c r="Z28" i="48"/>
  <c r="Y28" i="48"/>
  <c r="X28" i="48"/>
  <c r="W28" i="48"/>
  <c r="V28" i="48"/>
  <c r="T28" i="48"/>
  <c r="S28" i="48"/>
  <c r="R28" i="48"/>
  <c r="Q28" i="48"/>
  <c r="P28" i="48"/>
  <c r="O28" i="48"/>
  <c r="N28" i="48"/>
  <c r="M28" i="48"/>
  <c r="L28" i="48"/>
  <c r="K28" i="48"/>
  <c r="J28" i="48"/>
  <c r="I28" i="48"/>
  <c r="H28" i="48"/>
  <c r="G28" i="48"/>
  <c r="F28" i="48"/>
  <c r="E28" i="48"/>
  <c r="D28" i="48"/>
  <c r="AG5" i="49"/>
  <c r="C2" i="49"/>
  <c r="U28" i="49"/>
  <c r="AH28" i="49"/>
  <c r="AG28" i="49"/>
  <c r="AF28" i="49"/>
  <c r="AE28" i="49"/>
  <c r="AD28" i="49"/>
  <c r="AC28" i="49"/>
  <c r="AB28" i="49"/>
  <c r="AA28" i="49"/>
  <c r="Z28" i="49"/>
  <c r="Y28" i="49"/>
  <c r="X28" i="49"/>
  <c r="W28" i="49"/>
  <c r="V28" i="49"/>
  <c r="T28" i="49"/>
  <c r="S28" i="49"/>
  <c r="R28" i="49"/>
  <c r="Q28" i="49"/>
  <c r="P28" i="49"/>
  <c r="O28" i="49"/>
  <c r="N28" i="49"/>
  <c r="M28" i="49"/>
  <c r="L28" i="49"/>
  <c r="K28" i="49"/>
  <c r="J28" i="49"/>
  <c r="I28" i="49"/>
  <c r="H28" i="49"/>
  <c r="G28" i="49"/>
  <c r="F28" i="49"/>
  <c r="E28" i="49"/>
  <c r="D28" i="49"/>
  <c r="C2" i="50"/>
  <c r="U28" i="50"/>
  <c r="AH28" i="50"/>
  <c r="AG28" i="50"/>
  <c r="AF28" i="50"/>
  <c r="AE28" i="50"/>
  <c r="AD28" i="50"/>
  <c r="AC28" i="50"/>
  <c r="AB28" i="50"/>
  <c r="AA28" i="50"/>
  <c r="Z28" i="50"/>
  <c r="Y28" i="50"/>
  <c r="X28" i="50"/>
  <c r="W28" i="50"/>
  <c r="V28" i="50"/>
  <c r="T28" i="50"/>
  <c r="S28" i="50"/>
  <c r="R28" i="50"/>
  <c r="Q28" i="50"/>
  <c r="P28" i="50"/>
  <c r="O28" i="50"/>
  <c r="N28" i="50"/>
  <c r="M28" i="50"/>
  <c r="L28" i="50"/>
  <c r="K28" i="50"/>
  <c r="J28" i="50"/>
  <c r="I28" i="50"/>
  <c r="H28" i="50"/>
  <c r="G28" i="50"/>
  <c r="F28" i="50"/>
  <c r="E28" i="50"/>
  <c r="D28" i="50"/>
  <c r="AJ10" i="51"/>
  <c r="AI5" i="51"/>
  <c r="C2" i="51"/>
  <c r="U28" i="51"/>
  <c r="AH28" i="51"/>
  <c r="AG28" i="51"/>
  <c r="AF28" i="51"/>
  <c r="AE28" i="51"/>
  <c r="AD28" i="51"/>
  <c r="AC28" i="51"/>
  <c r="AB28" i="51"/>
  <c r="AA28" i="51"/>
  <c r="Z28" i="51"/>
  <c r="Y28" i="51"/>
  <c r="X28" i="51"/>
  <c r="W28" i="51"/>
  <c r="V28" i="51"/>
  <c r="T28" i="51"/>
  <c r="S28" i="51"/>
  <c r="R28" i="51"/>
  <c r="Q28" i="51"/>
  <c r="P28" i="51"/>
  <c r="O28" i="51"/>
  <c r="N28" i="51"/>
  <c r="M28" i="51"/>
  <c r="L28" i="51"/>
  <c r="K28" i="51"/>
  <c r="J28" i="51"/>
  <c r="I28" i="51"/>
  <c r="H28" i="51"/>
  <c r="G28" i="51"/>
  <c r="F28" i="51"/>
  <c r="E28" i="51"/>
  <c r="D28" i="51"/>
  <c r="C2" i="52"/>
  <c r="U28" i="52"/>
  <c r="AH28" i="52"/>
  <c r="AG28" i="52"/>
  <c r="AF28" i="52"/>
  <c r="AE28" i="52"/>
  <c r="AD28" i="52"/>
  <c r="AC28" i="52"/>
  <c r="AB28" i="52"/>
  <c r="AA28" i="52"/>
  <c r="Z28" i="52"/>
  <c r="Y28" i="52"/>
  <c r="X28" i="52"/>
  <c r="W28" i="52"/>
  <c r="V28" i="52"/>
  <c r="T28" i="52"/>
  <c r="S28" i="52"/>
  <c r="R28" i="52"/>
  <c r="Q28" i="52"/>
  <c r="P28" i="52"/>
  <c r="O28" i="52"/>
  <c r="N28" i="52"/>
  <c r="M28" i="52"/>
  <c r="L28" i="52"/>
  <c r="K28" i="52"/>
  <c r="J28" i="52"/>
  <c r="I28" i="52"/>
  <c r="H28" i="52"/>
  <c r="G28" i="52"/>
  <c r="F28" i="52"/>
  <c r="E28" i="52"/>
  <c r="D28" i="52"/>
  <c r="AJ10" i="53"/>
  <c r="AG5" i="53"/>
  <c r="C2" i="53"/>
  <c r="U28" i="53"/>
  <c r="AH28" i="53"/>
  <c r="AG28" i="53"/>
  <c r="AF28" i="53"/>
  <c r="AE28" i="53"/>
  <c r="AD28" i="53"/>
  <c r="AC28" i="53"/>
  <c r="AB28" i="53"/>
  <c r="AA28" i="53"/>
  <c r="Z28" i="53"/>
  <c r="Y28" i="53"/>
  <c r="X28" i="53"/>
  <c r="W28" i="53"/>
  <c r="V28" i="53"/>
  <c r="T28" i="53"/>
  <c r="S28" i="53"/>
  <c r="R28" i="53"/>
  <c r="Q28" i="53"/>
  <c r="P28" i="53"/>
  <c r="O28" i="53"/>
  <c r="N28" i="53"/>
  <c r="M28" i="53"/>
  <c r="L28" i="53"/>
  <c r="K28" i="53"/>
  <c r="J28" i="53"/>
  <c r="I28" i="53"/>
  <c r="H28" i="53"/>
  <c r="G28" i="53"/>
  <c r="F28" i="53"/>
  <c r="E28" i="53"/>
  <c r="D28" i="53"/>
  <c r="C2" i="54"/>
  <c r="U28" i="54"/>
  <c r="AH28" i="54"/>
  <c r="AG28" i="54"/>
  <c r="AF28" i="54"/>
  <c r="AE28" i="54"/>
  <c r="AD28" i="54"/>
  <c r="AC28" i="54"/>
  <c r="AB28" i="54"/>
  <c r="AA28" i="54"/>
  <c r="Z28" i="54"/>
  <c r="Y28" i="54"/>
  <c r="X28" i="54"/>
  <c r="W28" i="54"/>
  <c r="V28" i="54"/>
  <c r="T28" i="54"/>
  <c r="S28" i="54"/>
  <c r="R28" i="54"/>
  <c r="Q28" i="54"/>
  <c r="P28" i="54"/>
  <c r="O28" i="54"/>
  <c r="N28" i="54"/>
  <c r="M28" i="54"/>
  <c r="L28" i="54"/>
  <c r="K28" i="54"/>
  <c r="J28" i="54"/>
  <c r="I28" i="54"/>
  <c r="H28" i="54"/>
  <c r="G28" i="54"/>
  <c r="F28" i="54"/>
  <c r="E28" i="54"/>
  <c r="D28" i="54"/>
  <c r="AJ10" i="55"/>
  <c r="AI5" i="55"/>
  <c r="C2" i="55"/>
  <c r="U28" i="55"/>
  <c r="AH28" i="55"/>
  <c r="AG28" i="55"/>
  <c r="AF28" i="55"/>
  <c r="AE28" i="55"/>
  <c r="AD28" i="55"/>
  <c r="AC28" i="55"/>
  <c r="AB28" i="55"/>
  <c r="AA28" i="55"/>
  <c r="Z28" i="55"/>
  <c r="Y28" i="55"/>
  <c r="X28" i="55"/>
  <c r="W28" i="55"/>
  <c r="V28" i="55"/>
  <c r="T28" i="55"/>
  <c r="S28" i="55"/>
  <c r="R28" i="55"/>
  <c r="Q28" i="55"/>
  <c r="P28" i="55"/>
  <c r="O28" i="55"/>
  <c r="N28" i="55"/>
  <c r="M28" i="55"/>
  <c r="L28" i="55"/>
  <c r="K28" i="55"/>
  <c r="J28" i="55"/>
  <c r="I28" i="55"/>
  <c r="H28" i="55"/>
  <c r="G28" i="55"/>
  <c r="F28" i="55"/>
  <c r="E28" i="55"/>
  <c r="D28" i="55"/>
  <c r="AI5" i="56"/>
  <c r="C2" i="56"/>
  <c r="U28" i="56"/>
  <c r="AH28" i="56"/>
  <c r="AG28" i="56"/>
  <c r="AF28" i="56"/>
  <c r="AE28" i="56"/>
  <c r="AD28" i="56"/>
  <c r="AC28" i="56"/>
  <c r="AB28" i="56"/>
  <c r="AA28" i="56"/>
  <c r="Z28" i="56"/>
  <c r="Y28" i="56"/>
  <c r="X28" i="56"/>
  <c r="W28" i="56"/>
  <c r="V28" i="56"/>
  <c r="T28" i="56"/>
  <c r="S28" i="56"/>
  <c r="R28" i="56"/>
  <c r="Q28" i="56"/>
  <c r="P28" i="56"/>
  <c r="O28" i="56"/>
  <c r="N28" i="56"/>
  <c r="M28" i="56"/>
  <c r="L28" i="56"/>
  <c r="K28" i="56"/>
  <c r="J28" i="56"/>
  <c r="I28" i="56"/>
  <c r="H28" i="56"/>
  <c r="G28" i="56"/>
  <c r="F28" i="56"/>
  <c r="E28" i="56"/>
  <c r="D28" i="56"/>
  <c r="AJ10" i="57"/>
  <c r="AG5" i="57"/>
  <c r="C2" i="57"/>
  <c r="U28" i="57"/>
  <c r="AH28" i="57"/>
  <c r="AG28" i="57"/>
  <c r="AF28" i="57"/>
  <c r="AE28" i="57"/>
  <c r="AD28" i="57"/>
  <c r="AC28" i="57"/>
  <c r="AB28" i="57"/>
  <c r="AA28" i="57"/>
  <c r="Z28" i="57"/>
  <c r="Y28" i="57"/>
  <c r="X28" i="57"/>
  <c r="W28" i="57"/>
  <c r="V28" i="57"/>
  <c r="T28" i="57"/>
  <c r="S28" i="57"/>
  <c r="R28" i="57"/>
  <c r="Q28" i="57"/>
  <c r="P28" i="57"/>
  <c r="O28" i="57"/>
  <c r="N28" i="57"/>
  <c r="M28" i="57"/>
  <c r="L28" i="57"/>
  <c r="K28" i="57"/>
  <c r="J28" i="57"/>
  <c r="I28" i="57"/>
  <c r="H28" i="57"/>
  <c r="G28" i="57"/>
  <c r="F28" i="57"/>
  <c r="E28" i="57"/>
  <c r="D28" i="57"/>
  <c r="AI10" i="40"/>
  <c r="AI11" i="40"/>
  <c r="AJ11" i="40" s="1"/>
  <c r="AI12" i="40"/>
  <c r="AJ12" i="40" s="1"/>
  <c r="AI13" i="40"/>
  <c r="AI14" i="40"/>
  <c r="AI15" i="40"/>
  <c r="AI16" i="40"/>
  <c r="AJ16" i="40" s="1"/>
  <c r="AI17" i="40"/>
  <c r="Q6" i="38" s="1"/>
  <c r="AI22" i="40"/>
  <c r="AI23" i="40"/>
  <c r="AJ23" i="40" s="1"/>
  <c r="AI24" i="40"/>
  <c r="AI25" i="40"/>
  <c r="AJ25" i="40" s="1"/>
  <c r="AI26" i="40"/>
  <c r="AJ26" i="40" s="1"/>
  <c r="AI27" i="40"/>
  <c r="C2" i="40"/>
  <c r="U28" i="40"/>
  <c r="AH28" i="40"/>
  <c r="AG28" i="40"/>
  <c r="AF28" i="40"/>
  <c r="AE28" i="40"/>
  <c r="AD28" i="40"/>
  <c r="AC28" i="40"/>
  <c r="AB28" i="40"/>
  <c r="AA28" i="40"/>
  <c r="Z28" i="40"/>
  <c r="Y28" i="40"/>
  <c r="X28" i="40"/>
  <c r="W28" i="40"/>
  <c r="V28" i="40"/>
  <c r="T28" i="40"/>
  <c r="S28" i="40"/>
  <c r="R28" i="40"/>
  <c r="Q28" i="40"/>
  <c r="P28" i="40"/>
  <c r="O28" i="40"/>
  <c r="N28" i="40"/>
  <c r="M28" i="40"/>
  <c r="L28" i="40"/>
  <c r="K28" i="40"/>
  <c r="J28" i="40"/>
  <c r="I28" i="40"/>
  <c r="H28" i="40"/>
  <c r="G28" i="40"/>
  <c r="F28" i="40"/>
  <c r="E28" i="40"/>
  <c r="D28" i="40"/>
  <c r="AI10" i="58"/>
  <c r="J24" i="38" s="1"/>
  <c r="AI11" i="58"/>
  <c r="AJ11" i="58" s="1"/>
  <c r="AI13" i="58"/>
  <c r="AI12" i="58"/>
  <c r="AJ12" i="58" s="1"/>
  <c r="AI14" i="58"/>
  <c r="AJ14" i="58" s="1"/>
  <c r="AI16" i="58"/>
  <c r="AJ16" i="58" s="1"/>
  <c r="AI17" i="58"/>
  <c r="AJ17" i="58" s="1"/>
  <c r="AI15" i="58"/>
  <c r="AJ15" i="58" s="1"/>
  <c r="AI27" i="58"/>
  <c r="AJ27" i="58" s="1"/>
  <c r="AI25" i="58"/>
  <c r="AJ25" i="58" s="1"/>
  <c r="AI26" i="58"/>
  <c r="AJ26" i="58" s="1"/>
  <c r="AI24" i="58"/>
  <c r="AI5" i="58"/>
  <c r="C2" i="58"/>
  <c r="U28" i="58"/>
  <c r="AH28" i="58"/>
  <c r="AG28" i="58"/>
  <c r="AF28" i="58"/>
  <c r="AE28" i="58"/>
  <c r="AD28" i="58"/>
  <c r="AC28" i="58"/>
  <c r="AB28" i="58"/>
  <c r="AA28" i="58"/>
  <c r="Z28" i="58"/>
  <c r="Y28" i="58"/>
  <c r="X28" i="58"/>
  <c r="W28" i="58"/>
  <c r="V28" i="58"/>
  <c r="T28" i="58"/>
  <c r="S28" i="58"/>
  <c r="R28" i="58"/>
  <c r="Q28" i="58"/>
  <c r="P28" i="58"/>
  <c r="O28" i="58"/>
  <c r="N28" i="58"/>
  <c r="M28" i="58"/>
  <c r="L28" i="58"/>
  <c r="K28" i="58"/>
  <c r="J28" i="58"/>
  <c r="I28" i="58"/>
  <c r="H28" i="58"/>
  <c r="G28" i="58"/>
  <c r="F28" i="58"/>
  <c r="E28" i="58"/>
  <c r="D28" i="58"/>
  <c r="AI10" i="59"/>
  <c r="AI11" i="59"/>
  <c r="AJ11" i="59" s="1"/>
  <c r="AI17" i="59"/>
  <c r="AJ17" i="59" s="1"/>
  <c r="AI16" i="59"/>
  <c r="AJ16" i="59" s="1"/>
  <c r="AI13" i="59"/>
  <c r="AJ13" i="59" s="1"/>
  <c r="AI12" i="59"/>
  <c r="AJ12" i="59" s="1"/>
  <c r="AI14" i="59"/>
  <c r="AJ14" i="59" s="1"/>
  <c r="AI15" i="59"/>
  <c r="AJ15" i="59" s="1"/>
  <c r="AI26" i="59"/>
  <c r="AJ26" i="59" s="1"/>
  <c r="AI27" i="59"/>
  <c r="C2" i="59"/>
  <c r="U28" i="59"/>
  <c r="AH28" i="59"/>
  <c r="AG28" i="59"/>
  <c r="AF28" i="59"/>
  <c r="AE28" i="59"/>
  <c r="AD28" i="59"/>
  <c r="AC28" i="59"/>
  <c r="AB28" i="59"/>
  <c r="AA28" i="59"/>
  <c r="Z28" i="59"/>
  <c r="Y28" i="59"/>
  <c r="X28" i="59"/>
  <c r="W28" i="59"/>
  <c r="V28" i="59"/>
  <c r="T28" i="59"/>
  <c r="S28" i="59"/>
  <c r="R28" i="59"/>
  <c r="Q28" i="59"/>
  <c r="P28" i="59"/>
  <c r="O28" i="59"/>
  <c r="N28" i="59"/>
  <c r="M28" i="59"/>
  <c r="L28" i="59"/>
  <c r="K28" i="59"/>
  <c r="J28" i="59"/>
  <c r="I28" i="59"/>
  <c r="H28" i="59"/>
  <c r="G28" i="59"/>
  <c r="F28" i="59"/>
  <c r="E28" i="59"/>
  <c r="D28" i="59"/>
  <c r="AI10" i="60"/>
  <c r="AI11" i="60"/>
  <c r="AJ11" i="60" s="1"/>
  <c r="AI16" i="60"/>
  <c r="AI13" i="60"/>
  <c r="AJ13" i="60" s="1"/>
  <c r="AI12" i="60"/>
  <c r="AJ12" i="60" s="1"/>
  <c r="AI14" i="60"/>
  <c r="AJ14" i="60" s="1"/>
  <c r="AI15" i="60"/>
  <c r="AJ15" i="60" s="1"/>
  <c r="AI23" i="60"/>
  <c r="AI24" i="60"/>
  <c r="AJ24" i="60" s="1"/>
  <c r="AI25" i="60"/>
  <c r="AJ25" i="60" s="1"/>
  <c r="AI26" i="60"/>
  <c r="AJ26" i="60" s="1"/>
  <c r="AI27" i="60"/>
  <c r="AJ27" i="60" s="1"/>
  <c r="AG5" i="60"/>
  <c r="AI5" i="60"/>
  <c r="C2" i="60"/>
  <c r="U28" i="60"/>
  <c r="AH28" i="60"/>
  <c r="AG28" i="60"/>
  <c r="AF28" i="60"/>
  <c r="AE28" i="60"/>
  <c r="AD28" i="60"/>
  <c r="AC28" i="60"/>
  <c r="AB28" i="60"/>
  <c r="AA28" i="60"/>
  <c r="Z28" i="60"/>
  <c r="Y28" i="60"/>
  <c r="X28" i="60"/>
  <c r="W28" i="60"/>
  <c r="V28" i="60"/>
  <c r="T28" i="60"/>
  <c r="S28" i="60"/>
  <c r="R28" i="60"/>
  <c r="Q28" i="60"/>
  <c r="P28" i="60"/>
  <c r="O28" i="60"/>
  <c r="N28" i="60"/>
  <c r="M28" i="60"/>
  <c r="L28" i="60"/>
  <c r="K28" i="60"/>
  <c r="J28" i="60"/>
  <c r="I28" i="60"/>
  <c r="H28" i="60"/>
  <c r="G28" i="60"/>
  <c r="F28" i="60"/>
  <c r="E28" i="60"/>
  <c r="D28" i="60"/>
  <c r="AI10" i="61"/>
  <c r="AJ10" i="61" s="1"/>
  <c r="AI26" i="61"/>
  <c r="AJ26" i="61" s="1"/>
  <c r="AI27" i="61"/>
  <c r="AJ27" i="61" s="1"/>
  <c r="AI25" i="61"/>
  <c r="AJ25" i="61" s="1"/>
  <c r="AI24" i="61"/>
  <c r="AJ24" i="61" s="1"/>
  <c r="AI17" i="61"/>
  <c r="AJ17" i="61" s="1"/>
  <c r="AI16" i="61"/>
  <c r="AJ16" i="61" s="1"/>
  <c r="AI12" i="61"/>
  <c r="AJ12" i="61" s="1"/>
  <c r="AI13" i="61"/>
  <c r="AJ13" i="61" s="1"/>
  <c r="AI14" i="61"/>
  <c r="AJ14" i="61" s="1"/>
  <c r="AI15" i="61"/>
  <c r="AI11" i="61"/>
  <c r="AG5" i="61"/>
  <c r="C2" i="61"/>
  <c r="U28" i="61"/>
  <c r="AH28" i="61"/>
  <c r="AG28" i="61"/>
  <c r="AF28" i="61"/>
  <c r="AE28" i="61"/>
  <c r="AD28" i="61"/>
  <c r="AC28" i="61"/>
  <c r="AB28" i="61"/>
  <c r="AA28" i="61"/>
  <c r="Z28" i="61"/>
  <c r="Y28" i="61"/>
  <c r="X28" i="61"/>
  <c r="W28" i="61"/>
  <c r="V28" i="61"/>
  <c r="T28" i="61"/>
  <c r="S28" i="61"/>
  <c r="R28" i="61"/>
  <c r="Q28" i="61"/>
  <c r="P28" i="61"/>
  <c r="O28" i="61"/>
  <c r="N28" i="61"/>
  <c r="M28" i="61"/>
  <c r="L28" i="61"/>
  <c r="K28" i="61"/>
  <c r="J28" i="61"/>
  <c r="I28" i="61"/>
  <c r="H28" i="61"/>
  <c r="G28" i="61"/>
  <c r="F28" i="61"/>
  <c r="E28" i="61"/>
  <c r="D28" i="61"/>
  <c r="AI10" i="62"/>
  <c r="AJ10" i="62" s="1"/>
  <c r="AI26" i="62"/>
  <c r="AI27" i="62"/>
  <c r="AJ27" i="62" s="1"/>
  <c r="AI25" i="62"/>
  <c r="AJ25" i="62" s="1"/>
  <c r="AI24" i="62"/>
  <c r="AJ24" i="62" s="1"/>
  <c r="AI23" i="62"/>
  <c r="AJ23" i="62" s="1"/>
  <c r="AI11" i="62"/>
  <c r="AJ11" i="62" s="1"/>
  <c r="AI12" i="62"/>
  <c r="AJ12" i="62" s="1"/>
  <c r="AI13" i="62"/>
  <c r="AJ13" i="62" s="1"/>
  <c r="AI14" i="62"/>
  <c r="AI15" i="62"/>
  <c r="AJ15" i="62" s="1"/>
  <c r="AI16" i="62"/>
  <c r="AJ16" i="62" s="1"/>
  <c r="AI17" i="62"/>
  <c r="AJ17" i="62" s="1"/>
  <c r="C2" i="62"/>
  <c r="U28" i="62"/>
  <c r="AH28" i="62"/>
  <c r="AG28" i="62"/>
  <c r="AF28" i="62"/>
  <c r="AE28" i="62"/>
  <c r="AD28" i="62"/>
  <c r="AC28" i="62"/>
  <c r="AB28" i="62"/>
  <c r="AA28" i="62"/>
  <c r="Z28" i="62"/>
  <c r="Y28" i="62"/>
  <c r="X28" i="62"/>
  <c r="W28" i="62"/>
  <c r="V28" i="62"/>
  <c r="T28" i="62"/>
  <c r="S28" i="62"/>
  <c r="R28" i="62"/>
  <c r="Q28" i="62"/>
  <c r="P28" i="62"/>
  <c r="O28" i="62"/>
  <c r="N28" i="62"/>
  <c r="M28" i="62"/>
  <c r="L28" i="62"/>
  <c r="K28" i="62"/>
  <c r="J28" i="62"/>
  <c r="I28" i="62"/>
  <c r="H28" i="62"/>
  <c r="G28" i="62"/>
  <c r="F28" i="62"/>
  <c r="E28" i="62"/>
  <c r="D28" i="62"/>
  <c r="AI10" i="63"/>
  <c r="AI11" i="63"/>
  <c r="AJ11" i="63" s="1"/>
  <c r="AI12" i="63"/>
  <c r="AJ12" i="63" s="1"/>
  <c r="AI14" i="63"/>
  <c r="AJ14" i="63" s="1"/>
  <c r="AI15" i="63"/>
  <c r="AJ15" i="63" s="1"/>
  <c r="AI13" i="63"/>
  <c r="AJ13" i="63" s="1"/>
  <c r="AI16" i="63"/>
  <c r="AJ16" i="63" s="1"/>
  <c r="AI17" i="63"/>
  <c r="AJ17" i="63" s="1"/>
  <c r="AI26" i="63"/>
  <c r="AJ26" i="63" s="1"/>
  <c r="AI25" i="63"/>
  <c r="AJ25" i="63" s="1"/>
  <c r="AI24" i="63"/>
  <c r="AJ24" i="63" s="1"/>
  <c r="AI27" i="63"/>
  <c r="AA29" i="38" s="1"/>
  <c r="AG5" i="63"/>
  <c r="AI5" i="63"/>
  <c r="C2" i="63"/>
  <c r="U28" i="63"/>
  <c r="AH28" i="63"/>
  <c r="AG28" i="63"/>
  <c r="AF28" i="63"/>
  <c r="AE28" i="63"/>
  <c r="AD28" i="63"/>
  <c r="AC28" i="63"/>
  <c r="AB28" i="63"/>
  <c r="AA28" i="63"/>
  <c r="Z28" i="63"/>
  <c r="Y28" i="63"/>
  <c r="X28" i="63"/>
  <c r="W28" i="63"/>
  <c r="V28" i="63"/>
  <c r="T28" i="63"/>
  <c r="S28" i="63"/>
  <c r="R28" i="63"/>
  <c r="Q28" i="63"/>
  <c r="P28" i="63"/>
  <c r="O28" i="63"/>
  <c r="N28" i="63"/>
  <c r="M28" i="63"/>
  <c r="L28" i="63"/>
  <c r="K28" i="63"/>
  <c r="J28" i="63"/>
  <c r="I28" i="63"/>
  <c r="H28" i="63"/>
  <c r="G28" i="63"/>
  <c r="F28" i="63"/>
  <c r="E28" i="63"/>
  <c r="D28" i="63"/>
  <c r="AI10" i="64"/>
  <c r="AI11" i="64"/>
  <c r="AJ11" i="64" s="1"/>
  <c r="AI15" i="64"/>
  <c r="AJ15" i="64" s="1"/>
  <c r="AI16" i="64"/>
  <c r="AI14" i="64"/>
  <c r="AJ14" i="64" s="1"/>
  <c r="AI12" i="64"/>
  <c r="AJ12" i="64" s="1"/>
  <c r="AI26" i="64"/>
  <c r="AJ26" i="64" s="1"/>
  <c r="AI27" i="64"/>
  <c r="AJ27" i="64" s="1"/>
  <c r="AI25" i="64"/>
  <c r="AI24" i="64"/>
  <c r="AI23" i="64"/>
  <c r="AJ23" i="64" s="1"/>
  <c r="AI13" i="64"/>
  <c r="AJ13" i="64" s="1"/>
  <c r="AI17" i="64"/>
  <c r="C2" i="64"/>
  <c r="U28" i="64"/>
  <c r="AH28" i="64"/>
  <c r="AG28" i="64"/>
  <c r="AF28" i="64"/>
  <c r="AE28" i="64"/>
  <c r="AD28" i="64"/>
  <c r="AC28" i="64"/>
  <c r="AB28" i="64"/>
  <c r="AA28" i="64"/>
  <c r="Z28" i="64"/>
  <c r="Y28" i="64"/>
  <c r="X28" i="64"/>
  <c r="W28" i="64"/>
  <c r="V28" i="64"/>
  <c r="T28" i="64"/>
  <c r="S28" i="64"/>
  <c r="R28" i="64"/>
  <c r="Q28" i="64"/>
  <c r="P28" i="64"/>
  <c r="O28" i="64"/>
  <c r="N28" i="64"/>
  <c r="M28" i="64"/>
  <c r="L28" i="64"/>
  <c r="K28" i="64"/>
  <c r="J28" i="64"/>
  <c r="I28" i="64"/>
  <c r="H28" i="64"/>
  <c r="G28" i="64"/>
  <c r="F28" i="64"/>
  <c r="E28" i="64"/>
  <c r="D28" i="64"/>
  <c r="AI10" i="65"/>
  <c r="AJ10" i="65" s="1"/>
  <c r="AI16" i="65"/>
  <c r="AI17" i="65"/>
  <c r="AJ17" i="65" s="1"/>
  <c r="AI24" i="65"/>
  <c r="AJ24" i="65" s="1"/>
  <c r="AI25" i="65"/>
  <c r="AI26" i="65"/>
  <c r="AJ26" i="65" s="1"/>
  <c r="AI27" i="65"/>
  <c r="AJ27" i="65" s="1"/>
  <c r="AI23" i="65"/>
  <c r="AJ23" i="65" s="1"/>
  <c r="AI11" i="65"/>
  <c r="AI12" i="65"/>
  <c r="AI15" i="65"/>
  <c r="AJ15" i="65" s="1"/>
  <c r="AI13" i="65"/>
  <c r="AJ13" i="65" s="1"/>
  <c r="AI14" i="65"/>
  <c r="AJ14" i="65" s="1"/>
  <c r="AI28" i="65"/>
  <c r="AG5" i="65"/>
  <c r="C2" i="65"/>
  <c r="U28" i="65"/>
  <c r="AH28" i="65"/>
  <c r="AG28" i="65"/>
  <c r="AF28" i="65"/>
  <c r="AE28" i="65"/>
  <c r="AD28" i="65"/>
  <c r="AC28" i="65"/>
  <c r="AB28" i="65"/>
  <c r="AA28" i="65"/>
  <c r="Z28" i="65"/>
  <c r="Y28" i="65"/>
  <c r="X28" i="65"/>
  <c r="W28" i="65"/>
  <c r="V28" i="65"/>
  <c r="T28" i="65"/>
  <c r="S28" i="65"/>
  <c r="R28" i="65"/>
  <c r="Q28" i="65"/>
  <c r="P28" i="65"/>
  <c r="O28" i="65"/>
  <c r="N28" i="65"/>
  <c r="M28" i="65"/>
  <c r="L28" i="65"/>
  <c r="K28" i="65"/>
  <c r="J28" i="65"/>
  <c r="I28" i="65"/>
  <c r="H28" i="65"/>
  <c r="G28" i="65"/>
  <c r="F28" i="65"/>
  <c r="E28" i="65"/>
  <c r="D28" i="65"/>
  <c r="AI10" i="66"/>
  <c r="AJ10" i="66" s="1"/>
  <c r="AI12" i="66"/>
  <c r="AJ12" i="66" s="1"/>
  <c r="AI17" i="66"/>
  <c r="AJ17" i="66" s="1"/>
  <c r="AI24" i="66"/>
  <c r="AJ24" i="66" s="1"/>
  <c r="AI25" i="66"/>
  <c r="AI26" i="66"/>
  <c r="AJ26" i="66" s="1"/>
  <c r="AI11" i="66"/>
  <c r="AI13" i="66"/>
  <c r="AJ13" i="66" s="1"/>
  <c r="AI16" i="66"/>
  <c r="AJ16" i="66" s="1"/>
  <c r="AI14" i="66"/>
  <c r="AJ14" i="66" s="1"/>
  <c r="AI15" i="66"/>
  <c r="AJ15" i="66" s="1"/>
  <c r="AI27" i="66"/>
  <c r="AJ27" i="66" s="1"/>
  <c r="AG5" i="66"/>
  <c r="AI5" i="66"/>
  <c r="C2" i="66"/>
  <c r="U28" i="66"/>
  <c r="AH28" i="66"/>
  <c r="AG28" i="66"/>
  <c r="AF28" i="66"/>
  <c r="AE28" i="66"/>
  <c r="AD28" i="66"/>
  <c r="AC28" i="66"/>
  <c r="AB28" i="66"/>
  <c r="AA28" i="66"/>
  <c r="Z28" i="66"/>
  <c r="Y28" i="66"/>
  <c r="X28" i="66"/>
  <c r="W28" i="66"/>
  <c r="V28" i="66"/>
  <c r="T28" i="66"/>
  <c r="S28" i="66"/>
  <c r="R28" i="66"/>
  <c r="Q28" i="66"/>
  <c r="P28" i="66"/>
  <c r="O28" i="66"/>
  <c r="N28" i="66"/>
  <c r="M28" i="66"/>
  <c r="L28" i="66"/>
  <c r="K28" i="66"/>
  <c r="J28" i="66"/>
  <c r="I28" i="66"/>
  <c r="H28" i="66"/>
  <c r="G28" i="66"/>
  <c r="F28" i="66"/>
  <c r="E28" i="66"/>
  <c r="D28" i="66"/>
  <c r="AI10" i="67"/>
  <c r="AI11" i="67"/>
  <c r="AI12" i="67"/>
  <c r="AI13" i="67"/>
  <c r="AJ13" i="67" s="1"/>
  <c r="AI16" i="67"/>
  <c r="AJ16" i="67" s="1"/>
  <c r="AI14" i="67"/>
  <c r="AJ14" i="67" s="1"/>
  <c r="AI15" i="67"/>
  <c r="AI17" i="67"/>
  <c r="AJ17" i="67" s="1"/>
  <c r="AI23" i="67"/>
  <c r="AJ23" i="67" s="1"/>
  <c r="AI24" i="67"/>
  <c r="AJ24" i="67" s="1"/>
  <c r="AI25" i="67"/>
  <c r="AJ25" i="67" s="1"/>
  <c r="AI26" i="67"/>
  <c r="AJ26" i="67" s="1"/>
  <c r="AI27" i="67"/>
  <c r="AJ27" i="67" s="1"/>
  <c r="AJ10" i="67"/>
  <c r="AI5" i="67"/>
  <c r="C2" i="67"/>
  <c r="U28" i="67"/>
  <c r="AH28" i="67"/>
  <c r="AG28" i="67"/>
  <c r="AF28" i="67"/>
  <c r="AE28" i="67"/>
  <c r="AD28" i="67"/>
  <c r="AC28" i="67"/>
  <c r="AB28" i="67"/>
  <c r="AA28" i="67"/>
  <c r="Z28" i="67"/>
  <c r="Y28" i="67"/>
  <c r="X28" i="67"/>
  <c r="W28" i="67"/>
  <c r="V28" i="67"/>
  <c r="T28" i="67"/>
  <c r="S28" i="67"/>
  <c r="R28" i="67"/>
  <c r="Q28" i="67"/>
  <c r="P28" i="67"/>
  <c r="O28" i="67"/>
  <c r="N28" i="67"/>
  <c r="M28" i="67"/>
  <c r="L28" i="67"/>
  <c r="K28" i="67"/>
  <c r="J28" i="67"/>
  <c r="I28" i="67"/>
  <c r="H28" i="67"/>
  <c r="G28" i="67"/>
  <c r="F28" i="67"/>
  <c r="E28" i="67"/>
  <c r="D28" i="67"/>
  <c r="AI10" i="41"/>
  <c r="AI13" i="41"/>
  <c r="AJ13" i="41" s="1"/>
  <c r="AI16" i="41"/>
  <c r="AJ16" i="41" s="1"/>
  <c r="AI17" i="41"/>
  <c r="AJ17" i="41" s="1"/>
  <c r="AI15" i="41"/>
  <c r="AJ15" i="41" s="1"/>
  <c r="AI11" i="41"/>
  <c r="AJ11" i="41" s="1"/>
  <c r="AI12" i="41"/>
  <c r="AJ12" i="41" s="1"/>
  <c r="AI14" i="41"/>
  <c r="AI23" i="41"/>
  <c r="AI24" i="41"/>
  <c r="AJ24" i="41" s="1"/>
  <c r="AI25" i="41"/>
  <c r="AJ25" i="41" s="1"/>
  <c r="AI26" i="41"/>
  <c r="AJ26" i="41" s="1"/>
  <c r="AI27" i="41"/>
  <c r="C2" i="41"/>
  <c r="U28" i="41"/>
  <c r="AH28" i="41"/>
  <c r="AG28" i="41"/>
  <c r="AF28" i="41"/>
  <c r="AE28" i="41"/>
  <c r="AD28" i="41"/>
  <c r="AC28" i="41"/>
  <c r="AB28" i="41"/>
  <c r="AA28" i="41"/>
  <c r="Z28" i="41"/>
  <c r="Y28" i="41"/>
  <c r="X28" i="41"/>
  <c r="W28" i="41"/>
  <c r="V28" i="41"/>
  <c r="T28" i="41"/>
  <c r="S28" i="41"/>
  <c r="R28" i="41"/>
  <c r="Q28" i="41"/>
  <c r="P28" i="41"/>
  <c r="O28" i="41"/>
  <c r="N28" i="41"/>
  <c r="M28" i="41"/>
  <c r="L28" i="41"/>
  <c r="K28" i="41"/>
  <c r="J28" i="41"/>
  <c r="I28" i="41"/>
  <c r="H28" i="41"/>
  <c r="G28" i="41"/>
  <c r="F28" i="41"/>
  <c r="E28" i="41"/>
  <c r="D28" i="41"/>
  <c r="AI10" i="68"/>
  <c r="J34" i="38" s="1"/>
  <c r="AI13" i="68"/>
  <c r="M34" i="38" s="1"/>
  <c r="AI11" i="68"/>
  <c r="AI14" i="68"/>
  <c r="AJ14" i="68" s="1"/>
  <c r="AI15" i="68"/>
  <c r="AI24" i="68"/>
  <c r="AJ24" i="68" s="1"/>
  <c r="AI26" i="68"/>
  <c r="AI25" i="68"/>
  <c r="AJ25" i="68" s="1"/>
  <c r="AI16" i="68"/>
  <c r="AJ16" i="68" s="1"/>
  <c r="AI27" i="68"/>
  <c r="AI12" i="68"/>
  <c r="AJ12" i="68" s="1"/>
  <c r="AI5" i="68"/>
  <c r="C2" i="68"/>
  <c r="U28" i="68"/>
  <c r="AH28" i="68"/>
  <c r="AG28" i="68"/>
  <c r="AF28" i="68"/>
  <c r="AE28" i="68"/>
  <c r="AD28" i="68"/>
  <c r="AC28" i="68"/>
  <c r="AB28" i="68"/>
  <c r="AA28" i="68"/>
  <c r="Z28" i="68"/>
  <c r="Y28" i="68"/>
  <c r="X28" i="68"/>
  <c r="W28" i="68"/>
  <c r="V28" i="68"/>
  <c r="T28" i="68"/>
  <c r="S28" i="68"/>
  <c r="R28" i="68"/>
  <c r="Q28" i="68"/>
  <c r="P28" i="68"/>
  <c r="O28" i="68"/>
  <c r="N28" i="68"/>
  <c r="M28" i="68"/>
  <c r="L28" i="68"/>
  <c r="K28" i="68"/>
  <c r="J28" i="68"/>
  <c r="I28" i="68"/>
  <c r="H28" i="68"/>
  <c r="G28" i="68"/>
  <c r="F28" i="68"/>
  <c r="E28" i="68"/>
  <c r="D28" i="68"/>
  <c r="AI10" i="42"/>
  <c r="AI12" i="42"/>
  <c r="AJ12" i="42" s="1"/>
  <c r="AI13" i="42"/>
  <c r="AJ13" i="42" s="1"/>
  <c r="AI15" i="42"/>
  <c r="AI16" i="42"/>
  <c r="AJ16" i="42" s="1"/>
  <c r="AI11" i="42"/>
  <c r="AI14" i="42"/>
  <c r="AJ14" i="42" s="1"/>
  <c r="AI23" i="42"/>
  <c r="AI24" i="42"/>
  <c r="AJ24" i="42" s="1"/>
  <c r="AI25" i="42"/>
  <c r="AJ25" i="42" s="1"/>
  <c r="AI26" i="42"/>
  <c r="AI27" i="42"/>
  <c r="AJ27" i="42" s="1"/>
  <c r="AJ10" i="42"/>
  <c r="C2" i="42"/>
  <c r="U28" i="42"/>
  <c r="AH28" i="42"/>
  <c r="AG28" i="42"/>
  <c r="AF28" i="42"/>
  <c r="AE28" i="42"/>
  <c r="AD28" i="42"/>
  <c r="AC28" i="42"/>
  <c r="AB28" i="42"/>
  <c r="AA28" i="42"/>
  <c r="Z28" i="42"/>
  <c r="Y28" i="42"/>
  <c r="X28" i="42"/>
  <c r="W28" i="42"/>
  <c r="V28" i="42"/>
  <c r="T28" i="42"/>
  <c r="S28" i="42"/>
  <c r="R28" i="42"/>
  <c r="Q28" i="42"/>
  <c r="P28" i="42"/>
  <c r="O28" i="42"/>
  <c r="N28" i="42"/>
  <c r="M28" i="42"/>
  <c r="L28" i="42"/>
  <c r="K28" i="42"/>
  <c r="J28" i="42"/>
  <c r="I28" i="42"/>
  <c r="H28" i="42"/>
  <c r="G28" i="42"/>
  <c r="F28" i="42"/>
  <c r="E28" i="42"/>
  <c r="D28" i="42"/>
  <c r="AI10" i="43"/>
  <c r="AI11" i="43"/>
  <c r="AJ11" i="43" s="1"/>
  <c r="AI16" i="43"/>
  <c r="AJ16" i="43" s="1"/>
  <c r="AI13" i="43"/>
  <c r="AJ13" i="43" s="1"/>
  <c r="AI12" i="43"/>
  <c r="AI14" i="43"/>
  <c r="AI15" i="43"/>
  <c r="AJ15" i="43" s="1"/>
  <c r="AI24" i="43"/>
  <c r="AJ24" i="43" s="1"/>
  <c r="AI25" i="43"/>
  <c r="Y9" i="38" s="1"/>
  <c r="AI26" i="43"/>
  <c r="AJ26" i="43" s="1"/>
  <c r="AI27" i="43"/>
  <c r="AJ27" i="43" s="1"/>
  <c r="AI5" i="43"/>
  <c r="C2" i="43"/>
  <c r="U28" i="43"/>
  <c r="AH28" i="43"/>
  <c r="AG28" i="43"/>
  <c r="AF28" i="43"/>
  <c r="AE28" i="43"/>
  <c r="AD28" i="43"/>
  <c r="AC28" i="43"/>
  <c r="AB28" i="43"/>
  <c r="AA28" i="43"/>
  <c r="Z28" i="43"/>
  <c r="Y28" i="43"/>
  <c r="X28" i="43"/>
  <c r="W28" i="43"/>
  <c r="V28" i="43"/>
  <c r="T28" i="43"/>
  <c r="S28" i="43"/>
  <c r="R28" i="43"/>
  <c r="Q28" i="43"/>
  <c r="P28" i="43"/>
  <c r="O28" i="43"/>
  <c r="N28" i="43"/>
  <c r="M28" i="43"/>
  <c r="L28" i="43"/>
  <c r="K28" i="43"/>
  <c r="J28" i="43"/>
  <c r="I28" i="43"/>
  <c r="H28" i="43"/>
  <c r="G28" i="43"/>
  <c r="F28" i="43"/>
  <c r="E28" i="43"/>
  <c r="D28" i="43"/>
  <c r="AI10" i="44"/>
  <c r="AJ10" i="44" s="1"/>
  <c r="AI12" i="44"/>
  <c r="AJ12" i="44" s="1"/>
  <c r="AI15" i="44"/>
  <c r="AJ15" i="44" s="1"/>
  <c r="AI11" i="44"/>
  <c r="AI13" i="44"/>
  <c r="AI14" i="44"/>
  <c r="AJ14" i="44" s="1"/>
  <c r="AI16" i="44"/>
  <c r="AJ16" i="44" s="1"/>
  <c r="AI23" i="44"/>
  <c r="AI24" i="44"/>
  <c r="AI25" i="44"/>
  <c r="AJ25" i="44" s="1"/>
  <c r="AI26" i="44"/>
  <c r="AJ26" i="44" s="1"/>
  <c r="AI27" i="44"/>
  <c r="AI28" i="44"/>
  <c r="C2" i="44"/>
  <c r="U28" i="44"/>
  <c r="AH28" i="44"/>
  <c r="AG28" i="44"/>
  <c r="AF28" i="44"/>
  <c r="AE28" i="44"/>
  <c r="AD28" i="44"/>
  <c r="AC28" i="44"/>
  <c r="AB28" i="44"/>
  <c r="AA28" i="44"/>
  <c r="Z28" i="44"/>
  <c r="Y28" i="44"/>
  <c r="X28" i="44"/>
  <c r="W28" i="44"/>
  <c r="V28" i="44"/>
  <c r="T28" i="44"/>
  <c r="S28" i="44"/>
  <c r="R28" i="44"/>
  <c r="Q28" i="44"/>
  <c r="P28" i="44"/>
  <c r="O28" i="44"/>
  <c r="N28" i="44"/>
  <c r="M28" i="44"/>
  <c r="L28" i="44"/>
  <c r="K28" i="44"/>
  <c r="J28" i="44"/>
  <c r="I28" i="44"/>
  <c r="H28" i="44"/>
  <c r="G28" i="44"/>
  <c r="F28" i="44"/>
  <c r="E28" i="44"/>
  <c r="D28" i="44"/>
  <c r="AI10" i="45"/>
  <c r="AJ10" i="45" s="1"/>
  <c r="AI11" i="45"/>
  <c r="AI12" i="45"/>
  <c r="AI15" i="45"/>
  <c r="AJ15" i="45" s="1"/>
  <c r="AI23" i="45"/>
  <c r="AI26" i="45"/>
  <c r="AJ26" i="45" s="1"/>
  <c r="AI27" i="45"/>
  <c r="AJ27" i="45" s="1"/>
  <c r="AI13" i="45"/>
  <c r="AJ13" i="45" s="1"/>
  <c r="AI14" i="45"/>
  <c r="AJ14" i="45" s="1"/>
  <c r="AI16" i="45"/>
  <c r="AJ16" i="45" s="1"/>
  <c r="AI24" i="45"/>
  <c r="AJ24" i="45" s="1"/>
  <c r="AI25" i="45"/>
  <c r="AJ25" i="45" s="1"/>
  <c r="C2" i="45"/>
  <c r="U28" i="45"/>
  <c r="AH28" i="45"/>
  <c r="AG28" i="45"/>
  <c r="AF28" i="45"/>
  <c r="AE28" i="45"/>
  <c r="AD28" i="45"/>
  <c r="AC28" i="45"/>
  <c r="AB28" i="45"/>
  <c r="AA28" i="45"/>
  <c r="Z28" i="45"/>
  <c r="Y28" i="45"/>
  <c r="X28" i="45"/>
  <c r="W28" i="45"/>
  <c r="V28" i="45"/>
  <c r="T28" i="45"/>
  <c r="S28" i="45"/>
  <c r="R28" i="45"/>
  <c r="Q28" i="45"/>
  <c r="P28" i="45"/>
  <c r="O28" i="45"/>
  <c r="N28" i="45"/>
  <c r="M28" i="45"/>
  <c r="L28" i="45"/>
  <c r="K28" i="45"/>
  <c r="J28" i="45"/>
  <c r="I28" i="45"/>
  <c r="H28" i="45"/>
  <c r="G28" i="45"/>
  <c r="F28" i="45"/>
  <c r="E28" i="45"/>
  <c r="D28" i="45"/>
  <c r="AI10" i="46"/>
  <c r="AJ10" i="46" s="1"/>
  <c r="AI11" i="46"/>
  <c r="AI16" i="46"/>
  <c r="AJ16" i="46" s="1"/>
  <c r="AI12" i="46"/>
  <c r="AJ12" i="46" s="1"/>
  <c r="AI13" i="46"/>
  <c r="AI14" i="46"/>
  <c r="AJ14" i="46" s="1"/>
  <c r="AI15" i="46"/>
  <c r="AI24" i="46"/>
  <c r="AJ24" i="46" s="1"/>
  <c r="AI25" i="46"/>
  <c r="AJ25" i="46" s="1"/>
  <c r="AI26" i="46"/>
  <c r="AI27" i="46"/>
  <c r="AJ27" i="46" s="1"/>
  <c r="AG5" i="46"/>
  <c r="AI5" i="46"/>
  <c r="C2" i="46"/>
  <c r="U28" i="46"/>
  <c r="AH28" i="46"/>
  <c r="AG28" i="46"/>
  <c r="AF28" i="46"/>
  <c r="AE28" i="46"/>
  <c r="AD28" i="46"/>
  <c r="AC28" i="46"/>
  <c r="AB28" i="46"/>
  <c r="AA28" i="46"/>
  <c r="Z28" i="46"/>
  <c r="Y28" i="46"/>
  <c r="X28" i="46"/>
  <c r="W28" i="46"/>
  <c r="V28" i="46"/>
  <c r="T28" i="46"/>
  <c r="S28" i="46"/>
  <c r="R28" i="46"/>
  <c r="Q28" i="46"/>
  <c r="P28" i="46"/>
  <c r="O28" i="46"/>
  <c r="N28" i="46"/>
  <c r="M28" i="46"/>
  <c r="L28" i="46"/>
  <c r="K28" i="46"/>
  <c r="J28" i="46"/>
  <c r="I28" i="46"/>
  <c r="H28" i="46"/>
  <c r="G28" i="46"/>
  <c r="F28" i="46"/>
  <c r="E28" i="46"/>
  <c r="D28" i="46"/>
  <c r="AI10" i="47"/>
  <c r="AI11" i="47"/>
  <c r="AJ11" i="47" s="1"/>
  <c r="AI17" i="47"/>
  <c r="AI16" i="47"/>
  <c r="AI13" i="47"/>
  <c r="AJ13" i="47" s="1"/>
  <c r="AI12" i="47"/>
  <c r="AJ12" i="47" s="1"/>
  <c r="AI14" i="47"/>
  <c r="AI15" i="47"/>
  <c r="AI23" i="47"/>
  <c r="AI24" i="47"/>
  <c r="AJ24" i="47" s="1"/>
  <c r="AI25" i="47"/>
  <c r="AI26" i="47"/>
  <c r="AJ26" i="47" s="1"/>
  <c r="AI27" i="47"/>
  <c r="AG5" i="47"/>
  <c r="C2" i="47"/>
  <c r="U28" i="47"/>
  <c r="AH28" i="47"/>
  <c r="AG28" i="47"/>
  <c r="AF28" i="47"/>
  <c r="AE28" i="47"/>
  <c r="AD28" i="47"/>
  <c r="AC28" i="47"/>
  <c r="AB28" i="47"/>
  <c r="AA28" i="47"/>
  <c r="Z28" i="47"/>
  <c r="Y28" i="47"/>
  <c r="X28" i="47"/>
  <c r="W28" i="47"/>
  <c r="V28" i="47"/>
  <c r="T28" i="47"/>
  <c r="S28" i="47"/>
  <c r="R28" i="47"/>
  <c r="Q28" i="47"/>
  <c r="P28" i="47"/>
  <c r="O28" i="47"/>
  <c r="N28" i="47"/>
  <c r="M28" i="47"/>
  <c r="L28" i="47"/>
  <c r="K28" i="47"/>
  <c r="J28" i="47"/>
  <c r="I28" i="47"/>
  <c r="H28" i="47"/>
  <c r="G28" i="47"/>
  <c r="F28" i="47"/>
  <c r="E28" i="47"/>
  <c r="D28" i="47"/>
  <c r="U25" i="4"/>
  <c r="U25" i="8" s="1"/>
  <c r="AH25" i="4"/>
  <c r="AG25" i="4"/>
  <c r="AF25" i="4"/>
  <c r="AE25" i="4"/>
  <c r="AE25" i="8" s="1"/>
  <c r="AD25" i="4"/>
  <c r="AC25" i="4"/>
  <c r="AB25" i="4"/>
  <c r="AA25" i="4"/>
  <c r="AA25" i="8" s="1"/>
  <c r="Z25" i="4"/>
  <c r="Y25" i="4"/>
  <c r="X25" i="4"/>
  <c r="W25" i="4"/>
  <c r="W25" i="8" s="1"/>
  <c r="V25" i="4"/>
  <c r="T25" i="4"/>
  <c r="S25" i="4"/>
  <c r="R25" i="4"/>
  <c r="R25" i="8" s="1"/>
  <c r="Q25" i="4"/>
  <c r="P25" i="4"/>
  <c r="O25" i="4"/>
  <c r="O25" i="8" s="1"/>
  <c r="N25" i="4"/>
  <c r="N25" i="8" s="1"/>
  <c r="M25" i="4"/>
  <c r="L25" i="4"/>
  <c r="K25" i="4"/>
  <c r="K25" i="8" s="1"/>
  <c r="J25" i="4"/>
  <c r="J25" i="8" s="1"/>
  <c r="I25" i="4"/>
  <c r="H25" i="4"/>
  <c r="G25" i="4"/>
  <c r="G25" i="8" s="1"/>
  <c r="F25" i="4"/>
  <c r="F25" i="8" s="1"/>
  <c r="E25" i="4"/>
  <c r="D25" i="4"/>
  <c r="AI10" i="4"/>
  <c r="AI11" i="4"/>
  <c r="AI12" i="4"/>
  <c r="AI13" i="4"/>
  <c r="AI14" i="4"/>
  <c r="AI15" i="4"/>
  <c r="AI16" i="4"/>
  <c r="AI17" i="4"/>
  <c r="AI18" i="4"/>
  <c r="AI19" i="4"/>
  <c r="AI20" i="4"/>
  <c r="AI21" i="4"/>
  <c r="AI22" i="4"/>
  <c r="AI23" i="4"/>
  <c r="AI24" i="4"/>
  <c r="AI9" i="4"/>
  <c r="U25" i="69"/>
  <c r="AH25" i="69"/>
  <c r="AG25" i="69"/>
  <c r="AF25" i="69"/>
  <c r="AE25" i="69"/>
  <c r="AD25" i="69"/>
  <c r="AC25" i="69"/>
  <c r="AB25" i="69"/>
  <c r="AA25" i="69"/>
  <c r="Z25" i="69"/>
  <c r="Y25" i="69"/>
  <c r="X25" i="69"/>
  <c r="W25" i="69"/>
  <c r="V25" i="69"/>
  <c r="T25" i="69"/>
  <c r="S25" i="69"/>
  <c r="R25" i="69"/>
  <c r="Q25" i="69"/>
  <c r="P25" i="69"/>
  <c r="O25" i="69"/>
  <c r="N25" i="69"/>
  <c r="M25" i="69"/>
  <c r="L25" i="69"/>
  <c r="K25" i="69"/>
  <c r="J25" i="69"/>
  <c r="I25" i="69"/>
  <c r="H25" i="69"/>
  <c r="G25" i="69"/>
  <c r="F25" i="69"/>
  <c r="E25" i="69"/>
  <c r="D25" i="69"/>
  <c r="AI10" i="69"/>
  <c r="AI11" i="69"/>
  <c r="AI12" i="69"/>
  <c r="AI13" i="69"/>
  <c r="AI14" i="69"/>
  <c r="AI15" i="69"/>
  <c r="AI16" i="69"/>
  <c r="AI17" i="69"/>
  <c r="AI18" i="69"/>
  <c r="AI19" i="69"/>
  <c r="AI20" i="69"/>
  <c r="AI21" i="69"/>
  <c r="AI22" i="69"/>
  <c r="AI23" i="69"/>
  <c r="AI24" i="69"/>
  <c r="AI9" i="69"/>
  <c r="AI25" i="69" s="1"/>
  <c r="H6" i="38"/>
  <c r="H7" i="38"/>
  <c r="H8" i="38"/>
  <c r="H9" i="38"/>
  <c r="H10" i="38"/>
  <c r="H11" i="38"/>
  <c r="H12" i="38"/>
  <c r="H13" i="38"/>
  <c r="H24" i="38"/>
  <c r="H25" i="38"/>
  <c r="H26" i="38"/>
  <c r="H27" i="38"/>
  <c r="H28" i="38"/>
  <c r="H29" i="38"/>
  <c r="H30" i="38"/>
  <c r="H31" i="38"/>
  <c r="H32" i="38"/>
  <c r="H33" i="38"/>
  <c r="H34" i="38"/>
  <c r="I6" i="38"/>
  <c r="I7" i="38"/>
  <c r="I8" i="38"/>
  <c r="I9" i="38"/>
  <c r="I10" i="38"/>
  <c r="I11" i="38"/>
  <c r="I12" i="38"/>
  <c r="I13" i="38"/>
  <c r="I24" i="38"/>
  <c r="I25" i="38"/>
  <c r="I26" i="38"/>
  <c r="I27" i="38"/>
  <c r="I28" i="38"/>
  <c r="I29" i="38"/>
  <c r="I30" i="38"/>
  <c r="I31" i="38"/>
  <c r="I32" i="38"/>
  <c r="I33" i="38"/>
  <c r="I34" i="38"/>
  <c r="G6" i="38"/>
  <c r="G7" i="38"/>
  <c r="G8" i="38"/>
  <c r="G9" i="38"/>
  <c r="G10" i="38"/>
  <c r="G11" i="38"/>
  <c r="G12" i="38"/>
  <c r="G13" i="38"/>
  <c r="G24" i="38"/>
  <c r="G25" i="38"/>
  <c r="G26" i="38"/>
  <c r="G27" i="38"/>
  <c r="G28" i="38"/>
  <c r="G29" i="38"/>
  <c r="G30" i="38"/>
  <c r="G31" i="38"/>
  <c r="G32" i="38"/>
  <c r="G33" i="38"/>
  <c r="G34" i="38"/>
  <c r="Q34" i="38"/>
  <c r="Q32" i="38"/>
  <c r="Q28" i="38"/>
  <c r="Q27" i="38"/>
  <c r="Q26" i="38"/>
  <c r="Q25" i="38"/>
  <c r="Q12" i="38"/>
  <c r="Q11" i="38"/>
  <c r="Q10" i="38"/>
  <c r="Q9" i="38"/>
  <c r="Q8" i="38"/>
  <c r="Q7" i="38"/>
  <c r="K6" i="38"/>
  <c r="L6" i="38"/>
  <c r="P6" i="38"/>
  <c r="R6" i="38"/>
  <c r="U6" i="38"/>
  <c r="W6" i="38"/>
  <c r="Z6" i="38"/>
  <c r="L7" i="38"/>
  <c r="M7" i="38"/>
  <c r="P7" i="38"/>
  <c r="R7" i="38"/>
  <c r="U7" i="38"/>
  <c r="V7" i="38"/>
  <c r="Y7" i="38"/>
  <c r="Z7" i="38"/>
  <c r="AA8" i="38"/>
  <c r="J8" i="38"/>
  <c r="L8" i="38"/>
  <c r="M8" i="38"/>
  <c r="N8" i="38"/>
  <c r="P8" i="38"/>
  <c r="U8" i="38"/>
  <c r="V8" i="38"/>
  <c r="X8" i="38"/>
  <c r="AA9" i="38"/>
  <c r="K9" i="38"/>
  <c r="M9" i="38"/>
  <c r="O9" i="38"/>
  <c r="P9" i="38"/>
  <c r="R9" i="38"/>
  <c r="V9" i="38"/>
  <c r="W9" i="38"/>
  <c r="Z9" i="38"/>
  <c r="L10" i="38"/>
  <c r="O10" i="38"/>
  <c r="R10" i="38"/>
  <c r="U10" i="38"/>
  <c r="V10" i="38"/>
  <c r="Y10" i="38"/>
  <c r="Z10" i="38"/>
  <c r="AA11" i="38"/>
  <c r="N11" i="38"/>
  <c r="R11" i="38"/>
  <c r="V11" i="38"/>
  <c r="AA12" i="38"/>
  <c r="P12" i="38"/>
  <c r="R12" i="38"/>
  <c r="U12" i="38"/>
  <c r="W12" i="38"/>
  <c r="X12" i="38"/>
  <c r="Y12" i="38"/>
  <c r="K13" i="38"/>
  <c r="L13" i="38"/>
  <c r="M13" i="38"/>
  <c r="R13" i="38"/>
  <c r="U13" i="38"/>
  <c r="X13" i="38"/>
  <c r="AA24" i="38"/>
  <c r="K24" i="38"/>
  <c r="L24" i="38"/>
  <c r="O24" i="38"/>
  <c r="P24" i="38"/>
  <c r="R24" i="38"/>
  <c r="U24" i="38"/>
  <c r="V24" i="38"/>
  <c r="W24" i="38"/>
  <c r="Y24" i="38"/>
  <c r="Z24" i="38"/>
  <c r="K25" i="38"/>
  <c r="L25" i="38"/>
  <c r="M25" i="38"/>
  <c r="N25" i="38"/>
  <c r="O25" i="38"/>
  <c r="U25" i="38"/>
  <c r="V25" i="38"/>
  <c r="W25" i="38"/>
  <c r="Y25" i="38"/>
  <c r="Z25" i="38"/>
  <c r="AA26" i="38"/>
  <c r="J26" i="38"/>
  <c r="L26" i="38"/>
  <c r="M26" i="38"/>
  <c r="N26" i="38"/>
  <c r="O26" i="38"/>
  <c r="R26" i="38"/>
  <c r="U26" i="38"/>
  <c r="V26" i="38"/>
  <c r="X26" i="38"/>
  <c r="Z26" i="38"/>
  <c r="J27" i="38"/>
  <c r="M27" i="38"/>
  <c r="N27" i="38"/>
  <c r="R27" i="38"/>
  <c r="U27" i="38"/>
  <c r="V27" i="38"/>
  <c r="X27" i="38"/>
  <c r="Y27" i="38"/>
  <c r="Z27" i="38"/>
  <c r="AA28" i="38"/>
  <c r="J28" i="38"/>
  <c r="L28" i="38"/>
  <c r="M28" i="38"/>
  <c r="O28" i="38"/>
  <c r="P28" i="38"/>
  <c r="R28" i="38"/>
  <c r="U28" i="38"/>
  <c r="W28" i="38"/>
  <c r="X28" i="38"/>
  <c r="Y28" i="38"/>
  <c r="J29" i="38"/>
  <c r="K29" i="38"/>
  <c r="M29" i="38"/>
  <c r="N29" i="38"/>
  <c r="O29" i="38"/>
  <c r="R29" i="38"/>
  <c r="U29" i="38"/>
  <c r="W29" i="38"/>
  <c r="Y29" i="38"/>
  <c r="Z29" i="38"/>
  <c r="AA30" i="38"/>
  <c r="M30" i="38"/>
  <c r="N30" i="38"/>
  <c r="O30" i="38"/>
  <c r="R30" i="38"/>
  <c r="U30" i="38"/>
  <c r="V30" i="38"/>
  <c r="Z30" i="38"/>
  <c r="AA31" i="38"/>
  <c r="J31" i="38"/>
  <c r="M31" i="38"/>
  <c r="O31" i="38"/>
  <c r="R31" i="38"/>
  <c r="U31" i="38"/>
  <c r="V31" i="38"/>
  <c r="W31" i="38"/>
  <c r="X31" i="38"/>
  <c r="AA32" i="38"/>
  <c r="J32" i="38"/>
  <c r="K32" i="38"/>
  <c r="L32" i="38"/>
  <c r="M32" i="38"/>
  <c r="N32" i="38"/>
  <c r="O32" i="38"/>
  <c r="R32" i="38"/>
  <c r="U32" i="38"/>
  <c r="V32" i="38"/>
  <c r="W32" i="38"/>
  <c r="X32" i="38"/>
  <c r="Z32" i="38"/>
  <c r="AA33" i="38"/>
  <c r="J33" i="38"/>
  <c r="M33" i="38"/>
  <c r="P33" i="38"/>
  <c r="R33" i="38"/>
  <c r="U33" i="38"/>
  <c r="V33" i="38"/>
  <c r="W33" i="38"/>
  <c r="X33" i="38"/>
  <c r="L34" i="38"/>
  <c r="N34" i="38"/>
  <c r="R34" i="38"/>
  <c r="U34" i="38"/>
  <c r="V34" i="38"/>
  <c r="W34" i="38"/>
  <c r="Y34" i="38"/>
  <c r="F34" i="38"/>
  <c r="E34" i="38"/>
  <c r="D34" i="38"/>
  <c r="F33" i="38"/>
  <c r="E33" i="38"/>
  <c r="D33" i="38"/>
  <c r="F32" i="38"/>
  <c r="E32" i="38"/>
  <c r="D32" i="38"/>
  <c r="F31" i="38"/>
  <c r="E31" i="38"/>
  <c r="D31" i="38"/>
  <c r="F30" i="38"/>
  <c r="E30" i="38"/>
  <c r="D30" i="38"/>
  <c r="F29" i="38"/>
  <c r="E29" i="38"/>
  <c r="D29" i="38"/>
  <c r="F28" i="38"/>
  <c r="E28" i="38"/>
  <c r="D28" i="38"/>
  <c r="F27" i="38"/>
  <c r="E27" i="38"/>
  <c r="D27" i="38"/>
  <c r="F26" i="38"/>
  <c r="E26" i="38"/>
  <c r="D26" i="38"/>
  <c r="F25" i="38"/>
  <c r="E25" i="38"/>
  <c r="D25" i="38"/>
  <c r="F24" i="38"/>
  <c r="E24" i="38"/>
  <c r="D24" i="38"/>
  <c r="F13" i="38"/>
  <c r="E13" i="38"/>
  <c r="D13" i="38"/>
  <c r="F12" i="38"/>
  <c r="E12" i="38"/>
  <c r="D12" i="38"/>
  <c r="F11" i="38"/>
  <c r="E11" i="38"/>
  <c r="D11" i="38"/>
  <c r="F10" i="38"/>
  <c r="E10" i="38"/>
  <c r="D10" i="38"/>
  <c r="F9" i="38"/>
  <c r="E9" i="38"/>
  <c r="D9" i="38"/>
  <c r="E8" i="38"/>
  <c r="D8" i="38"/>
  <c r="F8" i="38"/>
  <c r="F7" i="38"/>
  <c r="E7" i="38"/>
  <c r="F6" i="38"/>
  <c r="E6" i="38"/>
  <c r="D6" i="38"/>
  <c r="AG5" i="8"/>
  <c r="AI5" i="8"/>
  <c r="AJ27" i="47" l="1"/>
  <c r="AA13" i="38"/>
  <c r="E25" i="8"/>
  <c r="I25" i="8"/>
  <c r="M25" i="8"/>
  <c r="Q25" i="8"/>
  <c r="V25" i="8"/>
  <c r="Z25" i="8"/>
  <c r="AD25" i="8"/>
  <c r="AH25" i="8"/>
  <c r="AJ15" i="47"/>
  <c r="O13" i="38"/>
  <c r="AJ16" i="47"/>
  <c r="P13" i="38"/>
  <c r="AJ13" i="46"/>
  <c r="M12" i="38"/>
  <c r="AJ10" i="68"/>
  <c r="AJ27" i="41"/>
  <c r="AA7" i="38"/>
  <c r="AJ10" i="41"/>
  <c r="AI28" i="41"/>
  <c r="J7" i="38"/>
  <c r="AJ11" i="65"/>
  <c r="K31" i="38"/>
  <c r="AJ25" i="65"/>
  <c r="Y31" i="38"/>
  <c r="AJ26" i="62"/>
  <c r="Z28" i="38"/>
  <c r="AJ27" i="40"/>
  <c r="AA6" i="38"/>
  <c r="AJ15" i="40"/>
  <c r="O6" i="38"/>
  <c r="Z14" i="38"/>
  <c r="O15" i="38"/>
  <c r="AJ26" i="53"/>
  <c r="Z19" i="38"/>
  <c r="AJ27" i="55"/>
  <c r="AA21" i="38"/>
  <c r="AJ11" i="57"/>
  <c r="K23" i="38"/>
  <c r="AJ18" i="42"/>
  <c r="R8" i="38"/>
  <c r="AJ21" i="45"/>
  <c r="U11" i="38"/>
  <c r="AJ22" i="47"/>
  <c r="V13" i="38"/>
  <c r="AJ22" i="49"/>
  <c r="V15" i="38"/>
  <c r="U18" i="38"/>
  <c r="AJ21" i="52"/>
  <c r="U23" i="38"/>
  <c r="AJ21" i="57"/>
  <c r="AJ23" i="61"/>
  <c r="W27" i="38"/>
  <c r="AJ22" i="62"/>
  <c r="V28" i="38"/>
  <c r="AJ22" i="63"/>
  <c r="V29" i="38"/>
  <c r="AJ15" i="68"/>
  <c r="O34" i="38"/>
  <c r="AJ15" i="54"/>
  <c r="O20" i="38"/>
  <c r="J22" i="38"/>
  <c r="AJ10" i="56"/>
  <c r="AI28" i="56"/>
  <c r="AI18" i="8"/>
  <c r="AJ18" i="8" s="1"/>
  <c r="N24" i="38"/>
  <c r="Y26" i="38"/>
  <c r="U28" i="8"/>
  <c r="AJ12" i="43"/>
  <c r="L9" i="38"/>
  <c r="J9" i="38"/>
  <c r="AI28" i="43"/>
  <c r="AJ14" i="41"/>
  <c r="N7" i="38"/>
  <c r="AI28" i="67"/>
  <c r="L33" i="38"/>
  <c r="AJ25" i="66"/>
  <c r="Y32" i="38"/>
  <c r="AJ17" i="64"/>
  <c r="Q30" i="38"/>
  <c r="AJ25" i="64"/>
  <c r="Y30" i="38"/>
  <c r="AJ10" i="64"/>
  <c r="AI28" i="64"/>
  <c r="J30" i="38"/>
  <c r="AJ22" i="40"/>
  <c r="V6" i="38"/>
  <c r="AJ14" i="40"/>
  <c r="N6" i="38"/>
  <c r="AJ10" i="40"/>
  <c r="J6" i="38"/>
  <c r="AI5" i="49"/>
  <c r="AI5" i="53"/>
  <c r="AI5" i="62"/>
  <c r="AI5" i="44"/>
  <c r="AI5" i="42"/>
  <c r="AI5" i="47"/>
  <c r="AI5" i="50"/>
  <c r="AI5" i="52"/>
  <c r="AI5" i="54"/>
  <c r="AI5" i="57"/>
  <c r="AI5" i="40"/>
  <c r="AI5" i="59"/>
  <c r="AI5" i="61"/>
  <c r="AI5" i="64"/>
  <c r="AI5" i="65"/>
  <c r="AI5" i="41"/>
  <c r="AI5" i="45"/>
  <c r="AJ15" i="50"/>
  <c r="O16" i="38"/>
  <c r="AJ25" i="52"/>
  <c r="Y18" i="38"/>
  <c r="AJ23" i="47"/>
  <c r="W13" i="38"/>
  <c r="AJ11" i="45"/>
  <c r="K11" i="38"/>
  <c r="AJ23" i="42"/>
  <c r="W8" i="38"/>
  <c r="AI28" i="68"/>
  <c r="AJ17" i="49"/>
  <c r="Q15" i="38"/>
  <c r="AJ25" i="50"/>
  <c r="Y16" i="38"/>
  <c r="AJ26" i="51"/>
  <c r="Z17" i="38"/>
  <c r="J18" i="38"/>
  <c r="AJ10" i="52"/>
  <c r="P11" i="38"/>
  <c r="Z11" i="38"/>
  <c r="P34" i="38"/>
  <c r="L27" i="38"/>
  <c r="K26" i="38"/>
  <c r="P25" i="38"/>
  <c r="AJ27" i="44"/>
  <c r="AA10" i="38"/>
  <c r="AJ23" i="44"/>
  <c r="W10" i="38"/>
  <c r="AJ11" i="44"/>
  <c r="K10" i="38"/>
  <c r="AJ27" i="68"/>
  <c r="AA34" i="38"/>
  <c r="AJ16" i="64"/>
  <c r="P30" i="38"/>
  <c r="AJ10" i="59"/>
  <c r="J25" i="38"/>
  <c r="J14" i="38"/>
  <c r="AJ10" i="48"/>
  <c r="AI28" i="48"/>
  <c r="Z15" i="38"/>
  <c r="M16" i="38"/>
  <c r="AJ16" i="53"/>
  <c r="P19" i="38"/>
  <c r="AI24" i="8"/>
  <c r="AJ24" i="8" s="1"/>
  <c r="AJ21" i="70"/>
  <c r="AI28" i="40"/>
  <c r="AI21" i="8"/>
  <c r="AJ21" i="8" s="1"/>
  <c r="Z5" i="38"/>
  <c r="V5" i="38"/>
  <c r="R5" i="38"/>
  <c r="P5" i="38"/>
  <c r="T26" i="38"/>
  <c r="T18" i="38"/>
  <c r="T10" i="38"/>
  <c r="Y42" i="38"/>
  <c r="O42" i="38"/>
  <c r="K42" i="38"/>
  <c r="K46" i="38" s="1"/>
  <c r="Z44" i="38"/>
  <c r="O44" i="38"/>
  <c r="K44" i="38"/>
  <c r="A9" i="38"/>
  <c r="L12" i="38"/>
  <c r="P10" i="38"/>
  <c r="AC25" i="8"/>
  <c r="AC28" i="8" s="1"/>
  <c r="U14" i="38"/>
  <c r="U16" i="38"/>
  <c r="R18" i="38"/>
  <c r="AA18" i="38"/>
  <c r="R19" i="38"/>
  <c r="Q20" i="38"/>
  <c r="K21" i="38"/>
  <c r="L22" i="38"/>
  <c r="X22" i="38"/>
  <c r="M23" i="38"/>
  <c r="R23" i="38"/>
  <c r="AI26" i="8"/>
  <c r="AJ26" i="8" s="1"/>
  <c r="W42" i="38"/>
  <c r="X42" i="38"/>
  <c r="X46" i="38" s="1"/>
  <c r="N42" i="38"/>
  <c r="J42" i="38"/>
  <c r="Y44" i="38"/>
  <c r="N44" i="38"/>
  <c r="J44" i="38"/>
  <c r="V44" i="38"/>
  <c r="AI19" i="8"/>
  <c r="AJ19" i="8" s="1"/>
  <c r="AI15" i="8"/>
  <c r="AJ15" i="8" s="1"/>
  <c r="AI16" i="8"/>
  <c r="AJ16" i="8" s="1"/>
  <c r="AA5" i="38"/>
  <c r="Q5" i="38"/>
  <c r="T30" i="38"/>
  <c r="T22" i="38"/>
  <c r="T14" i="38"/>
  <c r="T6" i="38"/>
  <c r="AA42" i="38"/>
  <c r="AA46" i="38" s="1"/>
  <c r="V42" i="38"/>
  <c r="V46" i="38" s="1"/>
  <c r="M42" i="38"/>
  <c r="W44" i="38"/>
  <c r="M44" i="38"/>
  <c r="AJ14" i="47"/>
  <c r="N13" i="38"/>
  <c r="AJ24" i="44"/>
  <c r="X10" i="38"/>
  <c r="AJ10" i="60"/>
  <c r="AI28" i="60"/>
  <c r="AJ13" i="58"/>
  <c r="M24" i="38"/>
  <c r="AJ22" i="55"/>
  <c r="V21" i="38"/>
  <c r="Y22" i="38"/>
  <c r="AJ25" i="56"/>
  <c r="AJ14" i="57"/>
  <c r="N23" i="38"/>
  <c r="Z46" i="38"/>
  <c r="AJ12" i="67"/>
  <c r="Y11" i="38"/>
  <c r="AI28" i="47"/>
  <c r="AJ12" i="45"/>
  <c r="L11" i="38"/>
  <c r="AJ15" i="42"/>
  <c r="O8" i="38"/>
  <c r="AJ11" i="67"/>
  <c r="K33" i="38"/>
  <c r="AJ24" i="40"/>
  <c r="X6" i="38"/>
  <c r="AI28" i="52"/>
  <c r="AG5" i="51"/>
  <c r="AG5" i="55"/>
  <c r="AG5" i="64"/>
  <c r="AG5" i="48"/>
  <c r="AG5" i="52"/>
  <c r="AG5" i="56"/>
  <c r="AG5" i="40"/>
  <c r="AG5" i="59"/>
  <c r="AG5" i="62"/>
  <c r="AG5" i="67"/>
  <c r="AG5" i="44"/>
  <c r="AJ13" i="70"/>
  <c r="M5" i="38"/>
  <c r="J15" i="38"/>
  <c r="AI28" i="49"/>
  <c r="AI28" i="51"/>
  <c r="AJ26" i="52"/>
  <c r="Z18" i="38"/>
  <c r="Q19" i="38"/>
  <c r="AJ17" i="53"/>
  <c r="AJ27" i="53"/>
  <c r="AA19" i="38"/>
  <c r="AJ16" i="54"/>
  <c r="P20" i="38"/>
  <c r="AJ11" i="56"/>
  <c r="K22" i="38"/>
  <c r="AJ12" i="57"/>
  <c r="L23" i="38"/>
  <c r="AJ23" i="51"/>
  <c r="W17" i="38"/>
  <c r="AJ22" i="53"/>
  <c r="V19" i="38"/>
  <c r="AJ24" i="59"/>
  <c r="X25" i="38"/>
  <c r="AJ18" i="59"/>
  <c r="R25" i="38"/>
  <c r="AI11" i="8"/>
  <c r="AJ11" i="8" s="1"/>
  <c r="G28" i="8"/>
  <c r="K28" i="8"/>
  <c r="O28" i="8"/>
  <c r="AE28" i="8"/>
  <c r="AJ20" i="59"/>
  <c r="T25" i="38"/>
  <c r="T17" i="38"/>
  <c r="AJ20" i="51"/>
  <c r="AJ17" i="40"/>
  <c r="AJ15" i="48"/>
  <c r="AJ28" i="48" s="1"/>
  <c r="AJ11" i="52"/>
  <c r="AJ27" i="63"/>
  <c r="AJ13" i="68"/>
  <c r="AJ25" i="47"/>
  <c r="Y13" i="38"/>
  <c r="AJ16" i="65"/>
  <c r="P31" i="38"/>
  <c r="AJ13" i="40"/>
  <c r="AJ28" i="40" s="1"/>
  <c r="M6" i="38"/>
  <c r="AJ12" i="49"/>
  <c r="L15" i="38"/>
  <c r="AJ11" i="53"/>
  <c r="K19" i="38"/>
  <c r="AI28" i="53"/>
  <c r="AJ13" i="56"/>
  <c r="M22" i="38"/>
  <c r="AB22" i="38" s="1"/>
  <c r="J12" i="38"/>
  <c r="M11" i="38"/>
  <c r="J10" i="38"/>
  <c r="X7" i="38"/>
  <c r="I37" i="38"/>
  <c r="AI28" i="46"/>
  <c r="AJ23" i="41"/>
  <c r="W7" i="38"/>
  <c r="AJ23" i="60"/>
  <c r="W26" i="38"/>
  <c r="X34" i="38"/>
  <c r="N33" i="38"/>
  <c r="N31" i="38"/>
  <c r="W30" i="38"/>
  <c r="L30" i="38"/>
  <c r="X29" i="38"/>
  <c r="P29" i="38"/>
  <c r="L29" i="38"/>
  <c r="K28" i="38"/>
  <c r="P27" i="38"/>
  <c r="Z13" i="38"/>
  <c r="N12" i="38"/>
  <c r="X11" i="38"/>
  <c r="N10" i="38"/>
  <c r="X9" i="38"/>
  <c r="Y8" i="38"/>
  <c r="O7" i="38"/>
  <c r="K7" i="38"/>
  <c r="Q24" i="38"/>
  <c r="Q33" i="38"/>
  <c r="Z33" i="38"/>
  <c r="AJ10" i="47"/>
  <c r="J13" i="38"/>
  <c r="AJ15" i="46"/>
  <c r="O12" i="38"/>
  <c r="AG5" i="45"/>
  <c r="AG5" i="43"/>
  <c r="AJ14" i="43"/>
  <c r="N9" i="38"/>
  <c r="AG5" i="42"/>
  <c r="AJ26" i="42"/>
  <c r="Z8" i="38"/>
  <c r="AG5" i="68"/>
  <c r="AJ26" i="68"/>
  <c r="Z34" i="38"/>
  <c r="AJ11" i="68"/>
  <c r="K34" i="38"/>
  <c r="AG5" i="41"/>
  <c r="AI28" i="62"/>
  <c r="AJ14" i="62"/>
  <c r="AJ28" i="62" s="1"/>
  <c r="N28" i="38"/>
  <c r="AJ16" i="60"/>
  <c r="P26" i="38"/>
  <c r="AB26" i="38" s="1"/>
  <c r="AI28" i="59"/>
  <c r="AG5" i="58"/>
  <c r="AJ10" i="58"/>
  <c r="AJ28" i="58" s="1"/>
  <c r="AI28" i="58"/>
  <c r="AG5" i="54"/>
  <c r="AG5" i="50"/>
  <c r="AJ10" i="49"/>
  <c r="AJ11" i="70"/>
  <c r="K5" i="38"/>
  <c r="AJ27" i="48"/>
  <c r="AA14" i="38"/>
  <c r="AJ16" i="49"/>
  <c r="P15" i="38"/>
  <c r="N17" i="38"/>
  <c r="X17" i="38"/>
  <c r="M18" i="38"/>
  <c r="AJ24" i="52"/>
  <c r="AJ28" i="52" s="1"/>
  <c r="X18" i="38"/>
  <c r="AJ15" i="53"/>
  <c r="O19" i="38"/>
  <c r="AJ25" i="53"/>
  <c r="Y19" i="38"/>
  <c r="AJ14" i="54"/>
  <c r="N20" i="38"/>
  <c r="Z20" i="38"/>
  <c r="O21" i="38"/>
  <c r="AJ26" i="55"/>
  <c r="Z21" i="38"/>
  <c r="AJ17" i="56"/>
  <c r="Q22" i="38"/>
  <c r="J23" i="38"/>
  <c r="AI28" i="57"/>
  <c r="X23" i="38"/>
  <c r="O46" i="38"/>
  <c r="AI28" i="70"/>
  <c r="AJ21" i="43"/>
  <c r="U9" i="38"/>
  <c r="AJ22" i="46"/>
  <c r="V12" i="38"/>
  <c r="AJ22" i="48"/>
  <c r="V14" i="38"/>
  <c r="AJ22" i="51"/>
  <c r="V17" i="38"/>
  <c r="AJ21" i="53"/>
  <c r="U19" i="38"/>
  <c r="AJ18" i="54"/>
  <c r="R20" i="38"/>
  <c r="AJ22" i="56"/>
  <c r="V22" i="38"/>
  <c r="AI23" i="8"/>
  <c r="AJ23" i="8" s="1"/>
  <c r="X5" i="38"/>
  <c r="AJ24" i="70"/>
  <c r="T33" i="38"/>
  <c r="AJ20" i="67"/>
  <c r="T27" i="38"/>
  <c r="AJ20" i="61"/>
  <c r="AJ20" i="53"/>
  <c r="T19" i="38"/>
  <c r="T11" i="38"/>
  <c r="AJ20" i="45"/>
  <c r="S37" i="38"/>
  <c r="AJ25" i="43"/>
  <c r="AJ17" i="47"/>
  <c r="Q13" i="38"/>
  <c r="AJ13" i="44"/>
  <c r="AJ28" i="44" s="1"/>
  <c r="M10" i="38"/>
  <c r="AJ15" i="67"/>
  <c r="O33" i="38"/>
  <c r="AJ12" i="65"/>
  <c r="L31" i="38"/>
  <c r="AJ24" i="64"/>
  <c r="AJ28" i="64" s="1"/>
  <c r="X30" i="38"/>
  <c r="AJ15" i="61"/>
  <c r="O27" i="38"/>
  <c r="H37" i="38"/>
  <c r="J20" i="38"/>
  <c r="AI28" i="54"/>
  <c r="AJ10" i="54"/>
  <c r="AD28" i="8"/>
  <c r="Y33" i="38"/>
  <c r="Z31" i="38"/>
  <c r="K30" i="38"/>
  <c r="AB30" i="38" s="1"/>
  <c r="AA27" i="38"/>
  <c r="O11" i="38"/>
  <c r="J11" i="38"/>
  <c r="Y6" i="38"/>
  <c r="Q29" i="38"/>
  <c r="AI25" i="4"/>
  <c r="D25" i="8"/>
  <c r="H25" i="8"/>
  <c r="H28" i="8" s="1"/>
  <c r="L25" i="8"/>
  <c r="L28" i="8" s="1"/>
  <c r="P25" i="8"/>
  <c r="P28" i="8" s="1"/>
  <c r="T25" i="8"/>
  <c r="Y25" i="8"/>
  <c r="Y28" i="8" s="1"/>
  <c r="AG25" i="8"/>
  <c r="AG28" i="8" s="1"/>
  <c r="AJ26" i="46"/>
  <c r="Z12" i="38"/>
  <c r="AJ11" i="46"/>
  <c r="AJ28" i="46" s="1"/>
  <c r="K12" i="38"/>
  <c r="AI28" i="45"/>
  <c r="AJ23" i="45"/>
  <c r="W11" i="38"/>
  <c r="AJ10" i="43"/>
  <c r="AJ11" i="42"/>
  <c r="AI28" i="42"/>
  <c r="K8" i="38"/>
  <c r="AB8" i="38" s="1"/>
  <c r="AJ11" i="66"/>
  <c r="AJ28" i="66" s="1"/>
  <c r="AI28" i="66"/>
  <c r="AJ10" i="63"/>
  <c r="AI28" i="63"/>
  <c r="AJ11" i="61"/>
  <c r="AI28" i="61"/>
  <c r="K27" i="38"/>
  <c r="AJ27" i="59"/>
  <c r="AA25" i="38"/>
  <c r="AJ24" i="58"/>
  <c r="X24" i="38"/>
  <c r="G37" i="38"/>
  <c r="M14" i="38"/>
  <c r="AJ25" i="48"/>
  <c r="Y14" i="38"/>
  <c r="AJ14" i="49"/>
  <c r="N15" i="38"/>
  <c r="AJ11" i="50"/>
  <c r="AI28" i="50"/>
  <c r="Q16" i="38"/>
  <c r="L17" i="38"/>
  <c r="AJ13" i="53"/>
  <c r="M19" i="38"/>
  <c r="AJ12" i="54"/>
  <c r="L20" i="38"/>
  <c r="X20" i="38"/>
  <c r="M21" i="38"/>
  <c r="AJ24" i="55"/>
  <c r="X21" i="38"/>
  <c r="AJ15" i="56"/>
  <c r="O22" i="38"/>
  <c r="AJ27" i="56"/>
  <c r="AA22" i="38"/>
  <c r="AJ16" i="57"/>
  <c r="P23" i="38"/>
  <c r="E28" i="8"/>
  <c r="AI10" i="8"/>
  <c r="F28" i="8"/>
  <c r="I28" i="8"/>
  <c r="J28" i="8"/>
  <c r="M28" i="8"/>
  <c r="N28" i="8"/>
  <c r="Q28" i="8"/>
  <c r="R28" i="8"/>
  <c r="W28" i="8"/>
  <c r="X28" i="8"/>
  <c r="AJ20" i="43"/>
  <c r="P32" i="38"/>
  <c r="AB32" i="38" s="1"/>
  <c r="Q31" i="38"/>
  <c r="S25" i="8"/>
  <c r="S28" i="8" s="1"/>
  <c r="X25" i="8"/>
  <c r="AB25" i="8"/>
  <c r="AB28" i="8" s="1"/>
  <c r="AF25" i="8"/>
  <c r="AF28" i="8" s="1"/>
  <c r="AI28" i="55"/>
  <c r="AJ10" i="50"/>
  <c r="L14" i="38"/>
  <c r="N14" i="38"/>
  <c r="P14" i="38"/>
  <c r="W15" i="38"/>
  <c r="Y15" i="38"/>
  <c r="AA15" i="38"/>
  <c r="L16" i="38"/>
  <c r="N16" i="38"/>
  <c r="P16" i="38"/>
  <c r="R16" i="38"/>
  <c r="X16" i="38"/>
  <c r="Z16" i="38"/>
  <c r="K17" i="38"/>
  <c r="M17" i="38"/>
  <c r="O17" i="38"/>
  <c r="Q17" i="38"/>
  <c r="Y17" i="38"/>
  <c r="AA17" i="38"/>
  <c r="L18" i="38"/>
  <c r="AB18" i="38" s="1"/>
  <c r="N18" i="38"/>
  <c r="P18" i="38"/>
  <c r="W20" i="38"/>
  <c r="Y20" i="38"/>
  <c r="AA20" i="38"/>
  <c r="L21" i="38"/>
  <c r="N21" i="38"/>
  <c r="P21" i="38"/>
  <c r="W23" i="38"/>
  <c r="Y23" i="38"/>
  <c r="AA23" i="38"/>
  <c r="O5" i="38"/>
  <c r="AI22" i="8"/>
  <c r="AJ22" i="8" s="1"/>
  <c r="Z28" i="8"/>
  <c r="AH28" i="8"/>
  <c r="AJ20" i="63"/>
  <c r="T29" i="38"/>
  <c r="AJ20" i="55"/>
  <c r="AJ28" i="55" s="1"/>
  <c r="T21" i="38"/>
  <c r="AJ20" i="47"/>
  <c r="T13" i="38"/>
  <c r="T5" i="38"/>
  <c r="AJ20" i="70"/>
  <c r="AJ23" i="70"/>
  <c r="W5" i="38"/>
  <c r="AI27" i="8"/>
  <c r="AJ27" i="8" s="1"/>
  <c r="AI17" i="8"/>
  <c r="AJ17" i="8" s="1"/>
  <c r="AI13" i="8"/>
  <c r="AJ13" i="8" s="1"/>
  <c r="T28" i="8"/>
  <c r="V28" i="8"/>
  <c r="AA28" i="8"/>
  <c r="AJ20" i="65"/>
  <c r="T31" i="38"/>
  <c r="T23" i="38"/>
  <c r="AJ20" i="57"/>
  <c r="T15" i="38"/>
  <c r="AJ20" i="49"/>
  <c r="T7" i="38"/>
  <c r="AJ20" i="41"/>
  <c r="AJ28" i="41" s="1"/>
  <c r="T34" i="38"/>
  <c r="T32" i="38"/>
  <c r="A11" i="38"/>
  <c r="U42" i="38"/>
  <c r="R42" i="38"/>
  <c r="Q44" i="38"/>
  <c r="S44" i="38"/>
  <c r="T42" i="38"/>
  <c r="R44" i="38"/>
  <c r="S42" i="38"/>
  <c r="T44" i="38"/>
  <c r="Q42" i="38"/>
  <c r="AB21" i="38" l="1"/>
  <c r="AB17" i="38"/>
  <c r="AB16" i="38"/>
  <c r="AE16" i="38" s="1"/>
  <c r="AI16" i="38" s="1"/>
  <c r="AB14" i="38"/>
  <c r="AF14" i="38" s="1"/>
  <c r="V37" i="38"/>
  <c r="AA37" i="38"/>
  <c r="AE39" i="38" s="1"/>
  <c r="AB7" i="38"/>
  <c r="AD7" i="38" s="1"/>
  <c r="AJ28" i="53"/>
  <c r="AB25" i="38"/>
  <c r="AJ28" i="67"/>
  <c r="AJ28" i="45"/>
  <c r="AJ28" i="54"/>
  <c r="AJ28" i="59"/>
  <c r="AJ28" i="57"/>
  <c r="AB6" i="38"/>
  <c r="AH6" i="38" s="1"/>
  <c r="W46" i="38"/>
  <c r="AB29" i="38"/>
  <c r="AJ28" i="51"/>
  <c r="M46" i="38"/>
  <c r="J46" i="38"/>
  <c r="AJ28" i="63"/>
  <c r="AJ28" i="65"/>
  <c r="U37" i="38"/>
  <c r="P37" i="38"/>
  <c r="AJ28" i="70"/>
  <c r="R37" i="38"/>
  <c r="AB31" i="38"/>
  <c r="AD31" i="38" s="1"/>
  <c r="AB33" i="38"/>
  <c r="AF33" i="38" s="1"/>
  <c r="Q37" i="38"/>
  <c r="AJ28" i="42"/>
  <c r="AJ28" i="56"/>
  <c r="N46" i="38"/>
  <c r="Y46" i="38"/>
  <c r="AD16" i="38"/>
  <c r="AF16" i="38"/>
  <c r="AH7" i="38"/>
  <c r="AE7" i="38"/>
  <c r="AI7" i="38" s="1"/>
  <c r="AH25" i="38"/>
  <c r="AG25" i="38" s="1"/>
  <c r="AF25" i="38"/>
  <c r="AD25" i="38"/>
  <c r="AF8" i="38"/>
  <c r="AE8" i="38"/>
  <c r="AI8" i="38" s="1"/>
  <c r="AD8" i="38"/>
  <c r="AE30" i="38"/>
  <c r="AI30" i="38" s="1"/>
  <c r="AF30" i="38"/>
  <c r="AG30" i="38"/>
  <c r="AD30" i="38"/>
  <c r="AH30" i="38"/>
  <c r="AE6" i="38"/>
  <c r="AI6" i="38" s="1"/>
  <c r="AF6" i="38"/>
  <c r="AD6" i="38"/>
  <c r="AF18" i="38"/>
  <c r="AE18" i="38"/>
  <c r="AI18" i="38" s="1"/>
  <c r="AD18" i="38"/>
  <c r="AF29" i="38"/>
  <c r="AG29" i="38"/>
  <c r="AD29" i="38"/>
  <c r="AH29" i="38"/>
  <c r="AE29" i="38"/>
  <c r="AI29" i="38" s="1"/>
  <c r="AF21" i="38"/>
  <c r="AD21" i="38"/>
  <c r="AE21" i="38"/>
  <c r="AI21" i="38" s="1"/>
  <c r="AF17" i="38"/>
  <c r="AH17" i="38"/>
  <c r="AD17" i="38"/>
  <c r="AE32" i="38"/>
  <c r="AI32" i="38" s="1"/>
  <c r="AF32" i="38"/>
  <c r="AD32" i="38"/>
  <c r="AH32" i="38"/>
  <c r="AG32" i="38" s="1"/>
  <c r="AE31" i="38"/>
  <c r="AI31" i="38" s="1"/>
  <c r="AE33" i="38"/>
  <c r="AI33" i="38" s="1"/>
  <c r="AE26" i="38"/>
  <c r="AI26" i="38" s="1"/>
  <c r="AF26" i="38"/>
  <c r="AH26" i="38"/>
  <c r="AD26" i="38"/>
  <c r="AE17" i="38"/>
  <c r="AI17" i="38" s="1"/>
  <c r="AJ10" i="8"/>
  <c r="AE22" i="38"/>
  <c r="AI22" i="38" s="1"/>
  <c r="AE27" i="38"/>
  <c r="AI27" i="38" s="1"/>
  <c r="AB13" i="38"/>
  <c r="AH13" i="38" s="1"/>
  <c r="AB12" i="38"/>
  <c r="M37" i="38"/>
  <c r="Q46" i="38"/>
  <c r="U46" i="38"/>
  <c r="W37" i="38"/>
  <c r="AI25" i="8"/>
  <c r="AJ25" i="8" s="1"/>
  <c r="AH21" i="38"/>
  <c r="AB5" i="38"/>
  <c r="K37" i="38"/>
  <c r="L37" i="38"/>
  <c r="AH16" i="38"/>
  <c r="AJ28" i="50"/>
  <c r="AB11" i="38"/>
  <c r="X37" i="38"/>
  <c r="AB23" i="38"/>
  <c r="AB34" i="38"/>
  <c r="AH34" i="38" s="1"/>
  <c r="N37" i="38"/>
  <c r="AB9" i="38"/>
  <c r="AB10" i="38"/>
  <c r="AH18" i="38"/>
  <c r="R46" i="38"/>
  <c r="AF22" i="38"/>
  <c r="AG22" i="38" s="1"/>
  <c r="AH22" i="38"/>
  <c r="AD22" i="38"/>
  <c r="Y37" i="38"/>
  <c r="AG39" i="38" s="1"/>
  <c r="AB24" i="38"/>
  <c r="T37" i="38"/>
  <c r="AB27" i="38"/>
  <c r="AJ28" i="47"/>
  <c r="AB42" i="38"/>
  <c r="U43" i="38" s="1"/>
  <c r="O37" i="38"/>
  <c r="H38" i="38"/>
  <c r="AE25" i="38"/>
  <c r="AI25" i="38" s="1"/>
  <c r="AJ28" i="61"/>
  <c r="AJ28" i="43"/>
  <c r="AB20" i="38"/>
  <c r="AH20" i="38" s="1"/>
  <c r="AJ28" i="49"/>
  <c r="AJ28" i="68"/>
  <c r="AH8" i="38"/>
  <c r="Z37" i="38"/>
  <c r="AH39" i="38" s="1"/>
  <c r="AB28" i="38"/>
  <c r="AB44" i="38"/>
  <c r="S45" i="38" s="1"/>
  <c r="AB19" i="38"/>
  <c r="D28" i="8"/>
  <c r="AB15" i="38"/>
  <c r="AE15" i="38" s="1"/>
  <c r="AI15" i="38" s="1"/>
  <c r="AJ28" i="60"/>
  <c r="J37" i="38"/>
  <c r="AH14" i="38" l="1"/>
  <c r="AH33" i="38"/>
  <c r="AG33" i="38" s="1"/>
  <c r="Q43" i="38"/>
  <c r="R45" i="38"/>
  <c r="AE14" i="38"/>
  <c r="AI14" i="38" s="1"/>
  <c r="S43" i="38"/>
  <c r="R43" i="38"/>
  <c r="AG16" i="38"/>
  <c r="AD33" i="38"/>
  <c r="AF31" i="38"/>
  <c r="AF7" i="38"/>
  <c r="AG7" i="38" s="1"/>
  <c r="AD14" i="38"/>
  <c r="AG6" i="38"/>
  <c r="AG17" i="38"/>
  <c r="AF39" i="38"/>
  <c r="AG8" i="38"/>
  <c r="T43" i="38"/>
  <c r="AG18" i="38"/>
  <c r="AH31" i="38"/>
  <c r="AG31" i="38" s="1"/>
  <c r="AG21" i="38"/>
  <c r="AG26" i="38"/>
  <c r="AF19" i="38"/>
  <c r="AH19" i="38"/>
  <c r="AG19" i="38" s="1"/>
  <c r="AD19" i="38"/>
  <c r="AE19" i="38"/>
  <c r="AI19" i="38" s="1"/>
  <c r="AF9" i="38"/>
  <c r="AE9" i="38"/>
  <c r="AI9" i="38" s="1"/>
  <c r="AH9" i="38"/>
  <c r="AD9" i="38"/>
  <c r="AE12" i="38"/>
  <c r="AI12" i="38" s="1"/>
  <c r="AD12" i="38"/>
  <c r="AF12" i="38"/>
  <c r="AD15" i="38"/>
  <c r="AF15" i="38"/>
  <c r="AH15" i="38"/>
  <c r="AG15" i="38" s="1"/>
  <c r="AF28" i="38"/>
  <c r="AD28" i="38"/>
  <c r="AE28" i="38"/>
  <c r="AI28" i="38" s="1"/>
  <c r="AH28" i="38"/>
  <c r="K43" i="38"/>
  <c r="O43" i="38"/>
  <c r="V43" i="38"/>
  <c r="Z43" i="38"/>
  <c r="L43" i="38"/>
  <c r="P43" i="38"/>
  <c r="W43" i="38"/>
  <c r="AA43" i="38"/>
  <c r="AB46" i="38"/>
  <c r="M43" i="38"/>
  <c r="X43" i="38"/>
  <c r="N43" i="38"/>
  <c r="Y43" i="38"/>
  <c r="J43" i="38"/>
  <c r="AB43" i="38" s="1"/>
  <c r="AE24" i="38"/>
  <c r="AI24" i="38" s="1"/>
  <c r="AF24" i="38"/>
  <c r="AD24" i="38"/>
  <c r="AH24" i="38"/>
  <c r="AE10" i="38"/>
  <c r="AI10" i="38" s="1"/>
  <c r="AF10" i="38"/>
  <c r="AG10" i="38" s="1"/>
  <c r="AH10" i="38"/>
  <c r="AD10" i="38"/>
  <c r="AE34" i="38"/>
  <c r="AI34" i="38" s="1"/>
  <c r="AF34" i="38"/>
  <c r="AD34" i="38"/>
  <c r="AD11" i="38"/>
  <c r="AF11" i="38"/>
  <c r="AH11" i="38"/>
  <c r="AE11" i="38"/>
  <c r="AI11" i="38" s="1"/>
  <c r="AH12" i="38"/>
  <c r="AG12" i="38" s="1"/>
  <c r="AF13" i="38"/>
  <c r="AD13" i="38"/>
  <c r="AE13" i="38"/>
  <c r="AI13" i="38" s="1"/>
  <c r="AI39" i="38"/>
  <c r="AE40" i="38" s="1"/>
  <c r="AI40" i="38" s="1"/>
  <c r="K45" i="38"/>
  <c r="U45" i="38"/>
  <c r="Y45" i="38"/>
  <c r="L45" i="38"/>
  <c r="P45" i="38"/>
  <c r="V45" i="38"/>
  <c r="M45" i="38"/>
  <c r="W45" i="38"/>
  <c r="N45" i="38"/>
  <c r="X45" i="38"/>
  <c r="AA45" i="38"/>
  <c r="J45" i="38"/>
  <c r="AB45" i="38" s="1"/>
  <c r="O45" i="38"/>
  <c r="Z45" i="38"/>
  <c r="AF20" i="38"/>
  <c r="AG20" i="38" s="1"/>
  <c r="AD20" i="38"/>
  <c r="AE20" i="38"/>
  <c r="AI20" i="38" s="1"/>
  <c r="AG14" i="38"/>
  <c r="Q45" i="38"/>
  <c r="AH27" i="38"/>
  <c r="AD27" i="38"/>
  <c r="AF27" i="38"/>
  <c r="AH23" i="38"/>
  <c r="AD23" i="38"/>
  <c r="AF23" i="38"/>
  <c r="T45" i="38"/>
  <c r="AE5" i="38"/>
  <c r="AI5" i="38" s="1"/>
  <c r="AH5" i="38"/>
  <c r="AB37" i="38"/>
  <c r="AD5" i="38"/>
  <c r="AF5" i="38"/>
  <c r="AI28" i="8"/>
  <c r="AE23" i="38"/>
  <c r="AI23" i="38" s="1"/>
  <c r="AG11" i="38" l="1"/>
  <c r="AG24" i="38"/>
  <c r="AG34" i="38"/>
  <c r="AH40" i="38"/>
  <c r="AG5" i="38"/>
  <c r="AG27" i="38"/>
  <c r="AG13" i="38"/>
  <c r="AG9" i="38"/>
  <c r="AG40" i="38"/>
  <c r="AG23" i="38"/>
  <c r="AG28" i="38"/>
  <c r="AF40"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DHS</author>
    <author>Jim Meleski</author>
  </authors>
  <commentList>
    <comment ref="D1" authorId="0" shapeId="0" xr:uid="{00000000-0006-0000-0000-000001000000}">
      <text>
        <r>
          <rPr>
            <b/>
            <sz val="8"/>
            <color indexed="81"/>
            <rFont val="Tahoma"/>
          </rPr>
          <t>DHS:</t>
        </r>
        <r>
          <rPr>
            <sz val="8"/>
            <color indexed="81"/>
            <rFont val="Tahoma"/>
          </rPr>
          <t xml:space="preserve">
Name carries forward to all Time Survey Sheets in workbook.</t>
        </r>
      </text>
    </comment>
    <comment ref="D2" authorId="0" shapeId="0" xr:uid="{00000000-0006-0000-0000-000002000000}">
      <text>
        <r>
          <rPr>
            <b/>
            <sz val="8"/>
            <color indexed="81"/>
            <rFont val="Tahoma"/>
          </rPr>
          <t>DHS:</t>
        </r>
        <r>
          <rPr>
            <sz val="8"/>
            <color indexed="81"/>
            <rFont val="Tahoma"/>
          </rPr>
          <t xml:space="preserve">
Pick from drop-down list.
NOTE: If MAA only, leave blank.</t>
        </r>
      </text>
    </comment>
    <comment ref="U2" authorId="0" shapeId="0" xr:uid="{00000000-0006-0000-0000-000003000000}">
      <text>
        <r>
          <rPr>
            <b/>
            <sz val="8"/>
            <color indexed="81"/>
            <rFont val="Tahoma"/>
          </rPr>
          <t>DHS:</t>
        </r>
        <r>
          <rPr>
            <sz val="8"/>
            <color indexed="81"/>
            <rFont val="Tahoma"/>
          </rPr>
          <t xml:space="preserve">
Month (mmm format suggested) [JUL], will  carry forward to all time survey worksheets.</t>
        </r>
      </text>
    </comment>
    <comment ref="V2" authorId="0" shapeId="0" xr:uid="{00000000-0006-0000-0000-000004000000}">
      <text>
        <r>
          <rPr>
            <b/>
            <sz val="8"/>
            <color indexed="81"/>
            <rFont val="Tahoma"/>
          </rPr>
          <t>DHS:</t>
        </r>
        <r>
          <rPr>
            <sz val="8"/>
            <color indexed="81"/>
            <rFont val="Tahoma"/>
          </rPr>
          <t xml:space="preserve">
Year (yyyy format suggested) [2005] will carry forward to all time survey worksheets.</t>
        </r>
      </text>
    </comment>
    <comment ref="D4" authorId="1" shapeId="0" xr:uid="{00000000-0006-0000-0000-000005000000}">
      <text>
        <r>
          <rPr>
            <b/>
            <sz val="8"/>
            <color indexed="81"/>
            <rFont val="Tahoma"/>
          </rPr>
          <t>Jim Meleski:</t>
        </r>
        <r>
          <rPr>
            <sz val="8"/>
            <color indexed="81"/>
            <rFont val="Tahoma"/>
          </rPr>
          <t xml:space="preserve">
List Data Flows FROM individual worksheets.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DHS</author>
    <author>Jim Meleski</author>
  </authors>
  <commentList>
    <comment ref="C2" authorId="0" shapeId="0" xr:uid="{00000000-0006-0000-0400-000001000000}">
      <text>
        <r>
          <rPr>
            <b/>
            <sz val="8"/>
            <color indexed="81"/>
            <rFont val="Tahoma"/>
          </rPr>
          <t>DHS:</t>
        </r>
        <r>
          <rPr>
            <sz val="8"/>
            <color indexed="81"/>
            <rFont val="Tahoma"/>
          </rPr>
          <t xml:space="preserve">
LGA Name Carries from "List" worksheet. </t>
        </r>
      </text>
    </comment>
    <comment ref="V3" authorId="0" shapeId="0" xr:uid="{00000000-0006-0000-0400-000002000000}">
      <text>
        <r>
          <rPr>
            <b/>
            <sz val="8"/>
            <color indexed="81"/>
            <rFont val="Tahoma"/>
          </rPr>
          <t>DHS:</t>
        </r>
        <r>
          <rPr>
            <sz val="8"/>
            <color indexed="81"/>
            <rFont val="Tahoma"/>
          </rPr>
          <t xml:space="preserve">
Enter,  or choose 1 from the drop-down if this is your role for time survey.</t>
        </r>
      </text>
    </comment>
    <comment ref="Z3" authorId="0" shapeId="0" xr:uid="{00000000-0006-0000-0400-000003000000}">
      <text>
        <r>
          <rPr>
            <b/>
            <sz val="8"/>
            <color indexed="81"/>
            <rFont val="Tahoma"/>
          </rPr>
          <t>DHS:</t>
        </r>
        <r>
          <rPr>
            <sz val="8"/>
            <color indexed="81"/>
            <rFont val="Tahoma"/>
          </rPr>
          <t xml:space="preserve">
Enter,  or choose 1 from the drop-down if this is your role for time survey.</t>
        </r>
      </text>
    </comment>
    <comment ref="V4" authorId="0" shapeId="0" xr:uid="{00000000-0006-0000-0400-000004000000}">
      <text>
        <r>
          <rPr>
            <b/>
            <sz val="8"/>
            <color indexed="81"/>
            <rFont val="Tahoma"/>
          </rPr>
          <t>DHS:</t>
        </r>
        <r>
          <rPr>
            <sz val="8"/>
            <color indexed="81"/>
            <rFont val="Tahoma"/>
          </rPr>
          <t xml:space="preserve">
Enter,  or choose 1 from the drop-down if this is your role for time survey.</t>
        </r>
      </text>
    </comment>
    <comment ref="Z4" authorId="0" shapeId="0" xr:uid="{00000000-0006-0000-0400-000005000000}">
      <text>
        <r>
          <rPr>
            <b/>
            <sz val="8"/>
            <color indexed="81"/>
            <rFont val="Tahoma"/>
          </rPr>
          <t>DHS:</t>
        </r>
        <r>
          <rPr>
            <sz val="8"/>
            <color indexed="81"/>
            <rFont val="Tahoma"/>
          </rPr>
          <t xml:space="preserve">
Enter,  or choose 1 from the drop-down if this is your role for time survey.</t>
        </r>
      </text>
    </comment>
    <comment ref="AG4" authorId="1" shapeId="0" xr:uid="{00000000-0006-0000-0400-000006000000}">
      <text>
        <r>
          <rPr>
            <b/>
            <sz val="8"/>
            <color indexed="81"/>
            <rFont val="Tahoma"/>
          </rPr>
          <t>Jim Meleski:</t>
        </r>
        <r>
          <rPr>
            <sz val="8"/>
            <color indexed="81"/>
            <rFont val="Tahoma"/>
          </rPr>
          <t xml:space="preserve">
Populates from the List Sheet Header</t>
        </r>
      </text>
    </comment>
    <comment ref="AI4" authorId="1" shapeId="0" xr:uid="{00000000-0006-0000-0400-000007000000}">
      <text>
        <r>
          <rPr>
            <b/>
            <sz val="8"/>
            <color indexed="81"/>
            <rFont val="Tahoma"/>
          </rPr>
          <t>Jim Meleski:</t>
        </r>
        <r>
          <rPr>
            <sz val="8"/>
            <color indexed="81"/>
            <rFont val="Tahoma"/>
          </rPr>
          <t xml:space="preserve">
Populates from the List Sheet Header</t>
        </r>
      </text>
    </comment>
    <comment ref="V5" authorId="0" shapeId="0" xr:uid="{00000000-0006-0000-0400-000008000000}">
      <text>
        <r>
          <rPr>
            <b/>
            <sz val="8"/>
            <color indexed="81"/>
            <rFont val="Tahoma"/>
          </rPr>
          <t>DHS:</t>
        </r>
        <r>
          <rPr>
            <sz val="8"/>
            <color indexed="81"/>
            <rFont val="Tahoma"/>
          </rPr>
          <t xml:space="preserve">
Enter,  or choose 1 from the drop-down if this is your role for time survey.</t>
        </r>
      </text>
    </comment>
    <comment ref="Z5" authorId="0" shapeId="0" xr:uid="{00000000-0006-0000-0400-000009000000}">
      <text>
        <r>
          <rPr>
            <b/>
            <sz val="8"/>
            <color indexed="81"/>
            <rFont val="Tahoma"/>
          </rPr>
          <t>DHS:</t>
        </r>
        <r>
          <rPr>
            <sz val="8"/>
            <color indexed="81"/>
            <rFont val="Tahoma"/>
          </rPr>
          <t xml:space="preserve">
Enter,  or choose 1 from the drop-down if this is your role for time survey.</t>
        </r>
      </text>
    </comment>
    <comment ref="C7" authorId="0" shapeId="0" xr:uid="{00000000-0006-0000-0400-00000A000000}">
      <text>
        <r>
          <rPr>
            <b/>
            <sz val="8"/>
            <color indexed="81"/>
            <rFont val="Tahoma"/>
          </rPr>
          <t>DHS:
Data entered in this row flows to the "List" Worksheet.</t>
        </r>
      </text>
    </comment>
    <comment ref="J7" authorId="0" shapeId="0" xr:uid="{00000000-0006-0000-0400-00000B000000}">
      <text>
        <r>
          <rPr>
            <b/>
            <sz val="8"/>
            <color indexed="81"/>
            <rFont val="Tahoma"/>
          </rPr>
          <t>DHS:
Data entered in this row flows to the "List" Worksheet.</t>
        </r>
      </text>
    </comment>
    <comment ref="Q7" authorId="0" shapeId="0" xr:uid="{00000000-0006-0000-0400-00000C000000}">
      <text>
        <r>
          <rPr>
            <b/>
            <sz val="8"/>
            <color indexed="81"/>
            <rFont val="Tahoma"/>
          </rPr>
          <t>DHS:
Data entered in this row flows to the "List" Worksheet.</t>
        </r>
      </text>
    </comment>
    <comment ref="AJ10" authorId="0" shapeId="0" xr:uid="{00000000-0006-0000-0400-00000D000000}">
      <text>
        <r>
          <rPr>
            <b/>
            <sz val="8"/>
            <color indexed="81"/>
            <rFont val="Tahoma"/>
          </rPr>
          <t>DHS:</t>
        </r>
        <r>
          <rPr>
            <sz val="8"/>
            <color indexed="81"/>
            <rFont val="Tahoma"/>
          </rPr>
          <t xml:space="preserve">
Formulas in this column will auto-populate once hours are entered  in rows.</t>
        </r>
      </text>
    </comment>
  </commentList>
</comments>
</file>

<file path=xl/sharedStrings.xml><?xml version="1.0" encoding="utf-8"?>
<sst xmlns="http://schemas.openxmlformats.org/spreadsheetml/2006/main" count="2431" uniqueCount="156">
  <si>
    <t>Name (Last, first, middle initial)</t>
  </si>
  <si>
    <t>Civil service classification</t>
  </si>
  <si>
    <t>Employee number</t>
  </si>
  <si>
    <t>Program and claiming unit</t>
  </si>
  <si>
    <t>Claiming unit location</t>
  </si>
  <si>
    <t>TOTAL</t>
  </si>
  <si>
    <t>Other Programs/Activities</t>
  </si>
  <si>
    <t>Direct Patient Care</t>
  </si>
  <si>
    <t>General Administration</t>
  </si>
  <si>
    <t>Paid Time Off</t>
  </si>
  <si>
    <t>TOTAL HOURS</t>
  </si>
  <si>
    <t>Employee's telephone number</t>
  </si>
  <si>
    <t>Date</t>
  </si>
  <si>
    <t>INSTRUCTIONS:</t>
  </si>
  <si>
    <t>Targeted Case Management</t>
  </si>
  <si>
    <t>Medi-Cal Outreach (A) (Not Discounted)</t>
  </si>
  <si>
    <t>Medi-Cal Outreach (B1) and (B2) (Discounted)</t>
  </si>
  <si>
    <t>Facilitating Medi-Cal Application (Eligibility Intake)</t>
  </si>
  <si>
    <t>Targeted Case Management (TCM)</t>
  </si>
  <si>
    <t>MAA Implementation Training</t>
  </si>
  <si>
    <t>(          )</t>
  </si>
  <si>
    <r>
      <t>·</t>
    </r>
    <r>
      <rPr>
        <sz val="9"/>
        <rFont val="Arial"/>
        <family val="2"/>
      </rPr>
      <t xml:space="preserve">  Draw a vertical line through all columns representing days that are unpaid days (regular days off and unpaid leave).</t>
    </r>
  </si>
  <si>
    <r>
      <t>·</t>
    </r>
    <r>
      <rPr>
        <sz val="9"/>
        <rFont val="Arial"/>
        <family val="2"/>
      </rPr>
      <t xml:space="preserve">  At the end of each day, total each column in the "TOTAL HOURS" box at the bottom of the column.  Each day's total must equal hours worked per day.</t>
    </r>
  </si>
  <si>
    <r>
      <t>·</t>
    </r>
    <r>
      <rPr>
        <sz val="9"/>
        <rFont val="Arial"/>
        <family val="2"/>
      </rPr>
      <t xml:space="preserve">  At the end of the month, total all boxes in each row and record the sum to the "TOTAL" box at the right margin.  Total amounts and record the sum in the box at the bottom-right corner.</t>
    </r>
  </si>
  <si>
    <r>
      <t>·</t>
    </r>
    <r>
      <rPr>
        <sz val="9"/>
        <rFont val="Arial"/>
        <family val="2"/>
      </rPr>
      <t xml:space="preserve">  The sum in the bottom-right corner must equal the sum of the bottom row.  Sign and date your survey on the last working day of the month and give it to your supervisor.</t>
    </r>
  </si>
  <si>
    <t>TCM</t>
  </si>
  <si>
    <t>MAA</t>
  </si>
  <si>
    <t>SPMP</t>
  </si>
  <si>
    <t>Non-SPMP</t>
  </si>
  <si>
    <t>CBO</t>
  </si>
  <si>
    <t>Arranging and/or Providing Transportation</t>
  </si>
  <si>
    <t>Supervisor</t>
  </si>
  <si>
    <t>Case Manager</t>
  </si>
  <si>
    <t>MAA or TCM</t>
  </si>
  <si>
    <r>
      <t>·</t>
    </r>
    <r>
      <rPr>
        <sz val="9"/>
        <rFont val="Arial"/>
        <family val="2"/>
      </rPr>
      <t xml:space="preserve">  See reverse of form for definitions of "TYPE OF ACTIVITY."</t>
    </r>
  </si>
  <si>
    <t>Support Person to Case Mgr</t>
  </si>
  <si>
    <t xml:space="preserve">Program Time Survey for Employees Performing </t>
  </si>
  <si>
    <t>Medi-Cal Administrative Activities and/or Targeted Case Management</t>
  </si>
  <si>
    <t>TYPE OF ACTIVITY</t>
  </si>
  <si>
    <t>TYPE OF ACTIVITY DESCRIPTIONS</t>
  </si>
  <si>
    <t>A campaign, program, or ongoing activity that is targeted to: (1) bringing potential eligibles into the Medi-Cal system for the purpose of determining Medi-Cal eligibility; or (2) bringing Medi-Cal eligible people into Medi-Cal</t>
  </si>
  <si>
    <t>services. This includes the giving or receiving of training related to "Medi-Cal Outreach (A)." Outreach A activities are campaigns, programs, or ongoing activities that are directed toward : (1) the general population for the</t>
  </si>
  <si>
    <t>purpose of providing information about the Medi-Cal program in order to encourage those individuals who may be eligible for Medi-Cal to apply for Medi-Cal; or (2) bringing Medi-Cal eligibles into specific Medi-Cal covered</t>
  </si>
  <si>
    <t>services.</t>
  </si>
  <si>
    <t>Outreach B activities are campaigns, programs, or ongoing activities that are directed toward bringing both Medi-Cal and non-Medi-Cal persons into health care services. This includes the giving or receiving of training related</t>
  </si>
  <si>
    <t>to "Medi-Cal Outreach (B)." Costs must be reduced or discounted by the appropriate Medi-Cal percent since the activity benefits or involves both Medi-Cal and non-Medi-Cal populations. Examples include: (1) campaigns</t>
  </si>
  <si>
    <t>directed toward bringing high-risk populations into health care services covered by Medi-Cal; (2) telephone, walk-in, or drop-in services for the purpose of informing or referring persons to services covered by Medi-Cal; and</t>
  </si>
  <si>
    <t>(3) the Medi-Cal health education component that is included as a part of a broader general health education program.</t>
  </si>
  <si>
    <t>Time Spent: (1) explaining Medi-Cal eligibility rules and the Medi-Cal eligibility process to prospective applicants; (2) assisting an applicant with filling out a Medi-Cal or Healthy Families/ Medi-Cal eligibility application;</t>
  </si>
  <si>
    <t>(3) gathering information related to the application and eligibility determination/re-determination from a client; (4) providing/packaging necessary forms in preparation for the Medi-Cal eligibility determination; and/or (5) giving</t>
  </si>
  <si>
    <t>or receiving training related to "Facilitating Medi-Cal Application." This activity does not include the eligibility determination itself.</t>
  </si>
  <si>
    <t>Arranging and/or providing non-emergency, non-medical transportation of Medi-Cal eligibles to Medi-Cal services; and accompaniment by an attendant, only when medically necessary. Include time spent giving or receiving</t>
  </si>
  <si>
    <t>training related to "Arranging and/or Providing Transportation."</t>
  </si>
  <si>
    <t>Contract Administration (A) and (B)</t>
  </si>
  <si>
    <t>Time spent on activities, performed on a part-time basis by a unit of one or more Local Governmental Agency (LGA) employees, whose official tasks involve entering into contracts with community-based organizations (CBOs),</t>
  </si>
  <si>
    <t>or other providers, for the provision of Medi-Cal Administrative Activities (MAA) and/or Medi-Cal services, other than Targeted Case Management (TCM). Contract administration is directed toward one or more of the following:</t>
  </si>
  <si>
    <t>(1) identifying, recruiting, and contracting with community agencies as Medi-Cal and/or MAA contract providers; (2) providing technical assistance to Medi-Cal subcontractors regarding county, state, and federal</t>
  </si>
  <si>
    <t>regulations; (3) monitoring provider agency capacity and availability; or (4) ensuring compliance with the terms of the contract. Include time spent giving or receiving training related to "Contract Administration."</t>
  </si>
  <si>
    <t>NOTE: (A) Not Discounted; when the contract(s) administered involves only the Medi-Cal population. (B) Discounted when the contract(s) administered involves both Medi-Cal and non-Medi-Cal populations.</t>
  </si>
  <si>
    <t>Time spent on activities performed on a part-time basis by one or more LGA employees whose official tasks involve the following allowable MAA activities: (1) developing strategies to increase Medi-Cal system capacity and</t>
  </si>
  <si>
    <t>close Medi-Cal service gaps; includes analyzing Medi-Cal data related to a specific program or specific group; (2) interagency coordination to improve the delivery of Medi-Cal services; (3) developing resource directories of</t>
  </si>
  <si>
    <t>Medi-Cal services/providers; and (4) for subcontractors , some PP&amp;PD support services are allowable, such as: developing resource directories, preparing Medi-Cal data reports, conducting needs assessments, or preparing</t>
  </si>
  <si>
    <t>proposals for expansion of Medi-Cal services. Include time spent giving or receiving training related to the performance of "Medi-Cal PP&amp;PD."</t>
  </si>
  <si>
    <t>NOTE: (A) Not Discounted when PP&amp;PD is related to programs serving only Medi-Cal clients. (B) Discounted when PP&amp;PD is related to programs serving both Medi-Cal and non-Medi-Cal clients.</t>
  </si>
  <si>
    <t>MAA/TCM Coordination and LGA Claims Administration</t>
  </si>
  <si>
    <t>Time spent: (1) drafting, revising, and submitting MAA claiming plans, and TCM performance monitoring plans; (2) serving as a liaison with claiming programs within the LGA and with the state and federal governments on</t>
  </si>
  <si>
    <t>MAA/TCM; (3) monitoring the performance of claiming programs; (4) administering LGA claiming, including compiling, preparing, submitting, revising, and overseeing TCM and MAA claims on an LGA-wide basis to the State;</t>
  </si>
  <si>
    <t>(5) attending training sessions, meetings, and conferences on TCM and/or MAA; (6) training LGA program and subcontractor staff on state, federal, and local requirements for MAA/TCM claiming performed by "MAA/TCM</t>
  </si>
  <si>
    <t>Coordinator and Claims Administration" staff only ; (7) ensuring that MAA and TCM claims do not duplicate Medi-Cal claims for the same activities from other providers (this includes ensuring that services are not duplicated</t>
  </si>
  <si>
    <t>when a Medi-Cal beneficiary receives TCM services from more than one case manager or program); and (8) any other reasonable activities directly related to the LGA's administration of TCM and MAA.</t>
  </si>
  <si>
    <t>Time spent by persons, other than MAA/TCM Coordination and Claims Administration staff, giving or receiving training related to the overall implementation of the MAA program. For example, general training on MAA, and/or</t>
  </si>
  <si>
    <t>Time spent on activities unrelated to the administration of the Medi-Cal program, e.g., community service; education programs; program planning and policy development (PP&amp;PD) for non-Medi-Cal programs; and/or Childhood</t>
  </si>
  <si>
    <t>Lead Poisoning Prevention Program administrative activities and case management; non-Medi-Cal Healthy Families application activities. Include time spent giving or receiving training not related to the Medi-Cal program.</t>
  </si>
  <si>
    <t>Time spent providing direct physical or mental health services to patients. Include time spent giving or receiving training related to the provision of a Medi-Cal service.</t>
  </si>
  <si>
    <t>Time Spent: (1) attending or conducting general, non-medical staff meetings; (2) developing and monitoring program budgets; (3) providing instructional leadership; (4) site management; (5) supervising staff or participating in</t>
  </si>
  <si>
    <t>employee performance reviews; (6) reviewing departmental or unit procedures and rules; (7) presenting or participating in in-service orientations and programs; (8) health promotion activities for county employees;</t>
  </si>
  <si>
    <t>(9) breaks; and (10) the giving or receiving of training unrelated to the performance of MAA/TCM, e.g., computer training or generalized supervision training.</t>
  </si>
  <si>
    <t>Paid Time Off includes vacation, sick leave, paid holiday time, paid jury duty, and any other paid employee time off. This does not include breaks, off payroll time (dock), or the taking of CTO.</t>
  </si>
  <si>
    <t>Time spent providing one or more components of TCM services, such as assessment, plan development, referral, follow-up, crisis intervention planning, re-evaluation, or other activities that are directly related to the provision of</t>
  </si>
  <si>
    <t>training on conducting MAA/TCM time surveys.</t>
  </si>
  <si>
    <r>
      <t>Employee's signature (</t>
    </r>
    <r>
      <rPr>
        <b/>
        <sz val="8"/>
        <color indexed="12"/>
        <rFont val="Arial"/>
        <family val="2"/>
      </rPr>
      <t>BLUE INK ONLY</t>
    </r>
    <r>
      <rPr>
        <sz val="8"/>
        <rFont val="Arial"/>
        <family val="2"/>
      </rPr>
      <t>)</t>
    </r>
  </si>
  <si>
    <r>
      <t>Supervisor's signature (</t>
    </r>
    <r>
      <rPr>
        <b/>
        <sz val="8"/>
        <color indexed="12"/>
        <rFont val="Arial"/>
        <family val="2"/>
      </rPr>
      <t>BLUE INK ONLY</t>
    </r>
    <r>
      <rPr>
        <sz val="8"/>
        <rFont val="Arial"/>
        <family val="2"/>
      </rPr>
      <t>)</t>
    </r>
  </si>
  <si>
    <t>Month</t>
  </si>
  <si>
    <t>Year</t>
  </si>
  <si>
    <r>
      <t>·</t>
    </r>
    <r>
      <rPr>
        <sz val="9"/>
        <rFont val="Arial"/>
        <family val="2"/>
      </rPr>
      <t xml:space="preserve">  Record all of your time in 15 minute increments. If using decimals, use .25, .50, and .75 to record partial-hour increments.</t>
    </r>
  </si>
  <si>
    <t>Medi-Cal Outreach  B1</t>
  </si>
  <si>
    <t>Medi-Cal Outreach  A</t>
  </si>
  <si>
    <t>Medi-Cal Outreach  B2</t>
  </si>
  <si>
    <t xml:space="preserve">Facilitating Medi-Cal Application  </t>
  </si>
  <si>
    <t>Contract Administration  A</t>
  </si>
  <si>
    <t>Contract Administration  B</t>
  </si>
  <si>
    <t>Program Planning and      Policy Development  A</t>
  </si>
  <si>
    <t>MAA/TCM Coordination and Claims Administration</t>
  </si>
  <si>
    <t>Program Planning and Policy Development  B</t>
  </si>
  <si>
    <r>
      <t xml:space="preserve">Day of the Week </t>
    </r>
    <r>
      <rPr>
        <b/>
        <i/>
        <sz val="9"/>
        <rFont val="Arial"/>
        <family val="2"/>
      </rPr>
      <t>(optional)</t>
    </r>
  </si>
  <si>
    <t>A</t>
  </si>
  <si>
    <t>B</t>
  </si>
  <si>
    <t>C</t>
  </si>
  <si>
    <t>D</t>
  </si>
  <si>
    <t>E</t>
  </si>
  <si>
    <t>F</t>
  </si>
  <si>
    <t>G</t>
  </si>
  <si>
    <t>C
U
F</t>
  </si>
  <si>
    <t>Time Survey Month/Year</t>
  </si>
  <si>
    <t>Cost Report Schedule 2A Data</t>
  </si>
  <si>
    <t>Wksht #</t>
  </si>
  <si>
    <t>Name</t>
  </si>
  <si>
    <t>Classification</t>
  </si>
  <si>
    <t>Case Mgr</t>
  </si>
  <si>
    <t>Support</t>
  </si>
  <si>
    <t>Other</t>
  </si>
  <si>
    <t>Direct</t>
  </si>
  <si>
    <t>B1</t>
  </si>
  <si>
    <t>B2</t>
  </si>
  <si>
    <t>GA</t>
  </si>
  <si>
    <t>PTO</t>
  </si>
  <si>
    <t>F-A</t>
  </si>
  <si>
    <t>F-B</t>
  </si>
  <si>
    <t>Total</t>
  </si>
  <si>
    <t>Survey hours:</t>
  </si>
  <si>
    <t>Resolve diff:</t>
  </si>
  <si>
    <t>Other/Direct/MAA</t>
  </si>
  <si>
    <t>Gen Admin</t>
  </si>
  <si>
    <t>Total %</t>
  </si>
  <si>
    <t>Totals</t>
  </si>
  <si>
    <t>Total Summarized Hours for TCM Cost Report Averages</t>
  </si>
  <si>
    <t>EA</t>
  </si>
  <si>
    <t>EB</t>
  </si>
  <si>
    <t>TCM services. Include time spent giving or receiving training related to the provision of one or more TCM service components.</t>
  </si>
  <si>
    <r>
      <t>·</t>
    </r>
    <r>
      <rPr>
        <sz val="9"/>
        <rFont val="Arial"/>
        <family val="2"/>
      </rPr>
      <t xml:space="preserve">  Survey must be completed on a daily basis for the entire survey month.  Enter the amount of time spent performing each type of service during your paid work hours in the column for that day.</t>
    </r>
  </si>
  <si>
    <t>Enter County Name:</t>
  </si>
  <si>
    <t>Enter Program Name:</t>
  </si>
  <si>
    <t>Public Health (06)</t>
  </si>
  <si>
    <t>Outpatiend Clinics (07)</t>
  </si>
  <si>
    <t>Public Guradian (09)</t>
  </si>
  <si>
    <t>Linkages (10)</t>
  </si>
  <si>
    <t>Probation (11)</t>
  </si>
  <si>
    <t>Community (13)</t>
  </si>
  <si>
    <t>Average percentage of hours =&gt;</t>
  </si>
  <si>
    <t>Total TCM Survey Staff</t>
  </si>
  <si>
    <t>Total Number of TCM Staff</t>
  </si>
  <si>
    <t>Aggregate Totals for SPMP / Non SPMP Staff</t>
  </si>
  <si>
    <t>Emp#</t>
  </si>
  <si>
    <t>CMAA / TCM List from Individual Survey Worksheets</t>
  </si>
  <si>
    <t>(Effective for use beginning 7/2006)</t>
  </si>
  <si>
    <t>H</t>
  </si>
  <si>
    <t>MAA Implementation Training (H)</t>
  </si>
  <si>
    <t>Program Planning and      Policy Development (PP&amp;PD)  A</t>
  </si>
  <si>
    <t>Skilled Professional Medical Personnel (SPMP) PP&amp;PD A</t>
  </si>
  <si>
    <t>SPMP PP &amp; PD B</t>
  </si>
  <si>
    <t>PP &amp; PD  B</t>
  </si>
  <si>
    <t>Program Planning and Policy Development (A) and (B) and SPMP PP&amp;PD (A) and (B)</t>
  </si>
  <si>
    <r>
      <t>NOTE:  SPMP PP&amp;PD activity</t>
    </r>
    <r>
      <rPr>
        <sz val="10"/>
        <rFont val="Arial"/>
      </rPr>
      <t xml:space="preserve"> requires professional medical knowledge and skills of a skilled professional medical personnel, and is performed by an SPMP.</t>
    </r>
  </si>
  <si>
    <t>Program Planning and      Policy Development (PP&amp;PD) A</t>
  </si>
  <si>
    <t>SPMP F-A</t>
  </si>
  <si>
    <t>SPMP F-B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</si>
</sst>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lt;=9999999]###\-####;\(###\)\ ###\-####"/>
    <numFmt numFmtId="167" formatCode="_(* #,##0_);_(* \(#,##0\);_(* &quot;-&quot;??_);_(@_)"/>
    <numFmt numFmtId="168" formatCode="0.000"/>
  </numFmts>
  <fonts count="23" x14ac:knownFonts="1">
    <font>
      <sz val="10"/>
      <name val="Arial"/>
    </font>
    <font>
      <sz val="10"/>
      <name val="Arial"/>
    </font>
    <font>
      <b/>
      <sz val="10"/>
      <name val="Arial"/>
      <family val="2"/>
    </font>
    <font>
      <sz val="8"/>
      <name val="Arial"/>
      <family val="2"/>
    </font>
    <font>
      <b/>
      <sz val="11"/>
      <name val="Arial"/>
      <family val="2"/>
    </font>
    <font>
      <sz val="9"/>
      <name val="Arial"/>
      <family val="2"/>
    </font>
    <font>
      <b/>
      <sz val="14"/>
      <name val="Arial"/>
      <family val="2"/>
    </font>
    <font>
      <b/>
      <sz val="9"/>
      <name val="Arial"/>
      <family val="2"/>
    </font>
    <font>
      <b/>
      <u/>
      <sz val="10"/>
      <name val="Arial"/>
      <family val="2"/>
    </font>
    <font>
      <sz val="10"/>
      <name val="Arial"/>
      <family val="2"/>
    </font>
    <font>
      <sz val="9.5"/>
      <name val="Arial"/>
      <family val="2"/>
    </font>
    <font>
      <b/>
      <sz val="8"/>
      <color indexed="12"/>
      <name val="Arial"/>
      <family val="2"/>
    </font>
    <font>
      <b/>
      <i/>
      <sz val="9"/>
      <name val="Arial"/>
      <family val="2"/>
    </font>
    <font>
      <sz val="7"/>
      <name val="Arial"/>
      <family val="2"/>
    </font>
    <font>
      <sz val="11"/>
      <name val="Arial"/>
      <family val="2"/>
    </font>
    <font>
      <b/>
      <i/>
      <sz val="12"/>
      <name val="Arial"/>
      <family val="2"/>
    </font>
    <font>
      <b/>
      <sz val="8"/>
      <name val="Arial"/>
      <family val="2"/>
    </font>
    <font>
      <b/>
      <i/>
      <sz val="11"/>
      <name val="Times New Roman"/>
      <family val="1"/>
    </font>
    <font>
      <b/>
      <u/>
      <sz val="12"/>
      <name val="Arial"/>
      <family val="2"/>
    </font>
    <font>
      <b/>
      <sz val="8"/>
      <name val="Times New Roman"/>
      <family val="1"/>
    </font>
    <font>
      <sz val="8"/>
      <color indexed="81"/>
      <name val="Tahoma"/>
    </font>
    <font>
      <b/>
      <sz val="8"/>
      <color indexed="81"/>
      <name val="Tahoma"/>
    </font>
    <font>
      <b/>
      <sz val="10"/>
      <color indexed="10"/>
      <name val="Arial"/>
      <family val="2"/>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22"/>
      </right>
      <top style="thin">
        <color indexed="64"/>
      </top>
      <bottom style="thin">
        <color indexed="64"/>
      </bottom>
      <diagonal/>
    </border>
    <border>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top style="thin">
        <color indexed="64"/>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thin">
        <color indexed="64"/>
      </left>
      <right style="thin">
        <color indexed="22"/>
      </right>
      <top style="thin">
        <color indexed="64"/>
      </top>
      <bottom/>
      <diagonal/>
    </border>
    <border>
      <left style="thin">
        <color indexed="22"/>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22"/>
      </left>
      <right style="medium">
        <color indexed="64"/>
      </right>
      <top/>
      <bottom style="thin">
        <color indexed="22"/>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2"/>
      </left>
      <right/>
      <top style="thin">
        <color indexed="22"/>
      </top>
      <bottom style="medium">
        <color indexed="64"/>
      </bottom>
      <diagonal/>
    </border>
    <border>
      <left style="thin">
        <color indexed="22"/>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1">
    <xf numFmtId="0" fontId="0" fillId="0" borderId="0" xfId="0"/>
    <xf numFmtId="0" fontId="0" fillId="0" borderId="1" xfId="0" applyFill="1" applyBorder="1" applyAlignment="1" applyProtection="1">
      <alignment horizontal="center"/>
    </xf>
    <xf numFmtId="0" fontId="0" fillId="0" borderId="2" xfId="0" applyFill="1" applyBorder="1" applyAlignment="1" applyProtection="1">
      <alignment horizontal="center"/>
    </xf>
    <xf numFmtId="0" fontId="0" fillId="0" borderId="1" xfId="0" applyFill="1" applyBorder="1" applyAlignment="1" applyProtection="1">
      <alignment horizontal="left"/>
    </xf>
    <xf numFmtId="2" fontId="3" fillId="0" borderId="1" xfId="0" applyNumberFormat="1" applyFont="1" applyFill="1" applyBorder="1" applyAlignment="1" applyProtection="1">
      <alignment horizontal="center"/>
      <protection locked="0"/>
    </xf>
    <xf numFmtId="165" fontId="0" fillId="0" borderId="1" xfId="0" applyNumberFormat="1" applyFill="1" applyBorder="1" applyAlignment="1" applyProtection="1">
      <alignment horizontal="right"/>
    </xf>
    <xf numFmtId="0" fontId="0" fillId="0" borderId="0" xfId="0" applyAlignment="1"/>
    <xf numFmtId="0" fontId="10" fillId="0" borderId="1" xfId="0" applyFont="1" applyFill="1" applyBorder="1" applyAlignment="1" applyProtection="1">
      <alignment horizontal="left" vertical="center" wrapText="1"/>
    </xf>
    <xf numFmtId="0" fontId="4" fillId="0" borderId="0" xfId="0" applyFont="1" applyAlignment="1"/>
    <xf numFmtId="2" fontId="3" fillId="0" borderId="1" xfId="0" applyNumberFormat="1" applyFont="1" applyBorder="1" applyProtection="1">
      <protection locked="0"/>
    </xf>
    <xf numFmtId="165" fontId="3" fillId="0" borderId="2" xfId="0" applyNumberFormat="1" applyFont="1" applyFill="1" applyBorder="1" applyAlignment="1" applyProtection="1">
      <alignment horizontal="center"/>
      <protection locked="0"/>
    </xf>
    <xf numFmtId="2" fontId="3" fillId="0" borderId="2" xfId="0" applyNumberFormat="1" applyFont="1" applyFill="1" applyBorder="1" applyAlignment="1" applyProtection="1">
      <alignment horizontal="center"/>
      <protection locked="0"/>
    </xf>
    <xf numFmtId="165" fontId="0" fillId="0" borderId="2" xfId="0" applyNumberFormat="1" applyFill="1" applyBorder="1" applyAlignment="1" applyProtection="1">
      <alignment horizontal="right"/>
    </xf>
    <xf numFmtId="0" fontId="0" fillId="0" borderId="3" xfId="0" applyFill="1" applyBorder="1" applyAlignment="1" applyProtection="1">
      <alignment horizontal="center"/>
    </xf>
    <xf numFmtId="165" fontId="9" fillId="0" borderId="2" xfId="0" applyNumberFormat="1" applyFont="1" applyFill="1" applyBorder="1" applyAlignment="1" applyProtection="1">
      <alignment horizontal="center"/>
    </xf>
    <xf numFmtId="0" fontId="4" fillId="0" borderId="3" xfId="0" applyFont="1" applyBorder="1" applyAlignment="1" applyProtection="1">
      <alignment horizontal="center"/>
      <protection locked="0"/>
    </xf>
    <xf numFmtId="0" fontId="0" fillId="0" borderId="3" xfId="0" applyFill="1" applyBorder="1" applyAlignment="1" applyProtection="1">
      <alignment horizontal="center"/>
      <protection locked="0"/>
    </xf>
    <xf numFmtId="0" fontId="3" fillId="0" borderId="0" xfId="0" applyFont="1" applyProtection="1"/>
    <xf numFmtId="0" fontId="0" fillId="0" borderId="0" xfId="0" applyProtection="1"/>
    <xf numFmtId="0" fontId="8" fillId="0" borderId="0" xfId="0" applyFont="1" applyAlignment="1" applyProtection="1">
      <alignment horizontal="center"/>
    </xf>
    <xf numFmtId="0" fontId="3" fillId="0" borderId="0" xfId="0" applyFont="1" applyAlignment="1" applyProtection="1">
      <alignment horizontal="right"/>
    </xf>
    <xf numFmtId="0" fontId="0" fillId="0" borderId="0" xfId="0" applyAlignment="1" applyProtection="1">
      <alignment horizontal="center"/>
    </xf>
    <xf numFmtId="0" fontId="9" fillId="0" borderId="0" xfId="0" applyFont="1" applyAlignment="1" applyProtection="1">
      <alignment horizontal="left" vertical="center"/>
    </xf>
    <xf numFmtId="0" fontId="9" fillId="0" borderId="0" xfId="0" applyFont="1" applyAlignment="1" applyProtection="1">
      <alignment vertical="center"/>
    </xf>
    <xf numFmtId="0" fontId="0" fillId="0" borderId="4" xfId="0" applyBorder="1" applyAlignment="1" applyProtection="1">
      <alignment horizontal="center"/>
    </xf>
    <xf numFmtId="0" fontId="3" fillId="0" borderId="5" xfId="0" applyFont="1" applyBorder="1" applyAlignment="1" applyProtection="1">
      <alignment vertical="top"/>
    </xf>
    <xf numFmtId="0" fontId="0" fillId="0" borderId="6" xfId="0" applyBorder="1" applyProtection="1"/>
    <xf numFmtId="0" fontId="0" fillId="0" borderId="7" xfId="0" applyBorder="1" applyProtection="1"/>
    <xf numFmtId="0" fontId="3" fillId="0" borderId="6" xfId="0" applyFont="1" applyBorder="1" applyAlignment="1" applyProtection="1">
      <alignment vertical="top"/>
    </xf>
    <xf numFmtId="0" fontId="0" fillId="0" borderId="0" xfId="0" applyBorder="1" applyProtection="1"/>
    <xf numFmtId="0" fontId="0" fillId="0" borderId="8" xfId="0" applyBorder="1" applyProtection="1"/>
    <xf numFmtId="0" fontId="0" fillId="0" borderId="8" xfId="0" applyBorder="1" applyAlignment="1" applyProtection="1"/>
    <xf numFmtId="0" fontId="0" fillId="0" borderId="2" xfId="0" applyBorder="1" applyProtection="1"/>
    <xf numFmtId="0" fontId="3" fillId="0" borderId="9" xfId="0" applyFont="1" applyBorder="1" applyAlignment="1" applyProtection="1">
      <alignment vertical="top"/>
    </xf>
    <xf numFmtId="0" fontId="0" fillId="0" borderId="10" xfId="0" applyBorder="1" applyProtection="1"/>
    <xf numFmtId="0" fontId="3" fillId="0" borderId="0" xfId="0" applyFont="1" applyAlignment="1" applyProtection="1">
      <alignment vertical="top"/>
    </xf>
    <xf numFmtId="0" fontId="0" fillId="0" borderId="11" xfId="0" applyBorder="1" applyProtection="1"/>
    <xf numFmtId="0" fontId="5" fillId="0" borderId="12" xfId="0" applyFont="1" applyBorder="1" applyAlignment="1" applyProtection="1">
      <alignment horizontal="center"/>
    </xf>
    <xf numFmtId="0" fontId="10" fillId="0" borderId="13" xfId="0" applyFont="1" applyFill="1" applyBorder="1" applyAlignment="1" applyProtection="1">
      <alignment horizontal="left" vertical="center" wrapText="1"/>
    </xf>
    <xf numFmtId="0" fontId="10" fillId="0" borderId="4" xfId="0" applyFont="1" applyFill="1" applyBorder="1" applyAlignment="1" applyProtection="1">
      <alignment horizontal="left" vertical="center" wrapText="1"/>
    </xf>
    <xf numFmtId="0" fontId="0" fillId="0" borderId="1" xfId="0" applyBorder="1" applyAlignment="1" applyProtection="1">
      <alignment horizontal="center" vertical="center"/>
    </xf>
    <xf numFmtId="0" fontId="0" fillId="0" borderId="1" xfId="0" applyFill="1" applyBorder="1" applyAlignment="1" applyProtection="1">
      <alignment horizontal="center" vertical="center"/>
    </xf>
    <xf numFmtId="0" fontId="0" fillId="0" borderId="1" xfId="0" applyBorder="1" applyAlignment="1" applyProtection="1">
      <alignment horizontal="center"/>
    </xf>
    <xf numFmtId="0" fontId="0" fillId="0" borderId="3" xfId="0" applyBorder="1" applyAlignment="1" applyProtection="1">
      <alignment horizontal="center"/>
    </xf>
    <xf numFmtId="1" fontId="0" fillId="0" borderId="1" xfId="0" applyNumberFormat="1" applyBorder="1" applyAlignment="1" applyProtection="1">
      <alignment horizontal="center"/>
    </xf>
    <xf numFmtId="1" fontId="0" fillId="0" borderId="3" xfId="0" applyNumberFormat="1" applyBorder="1" applyAlignment="1" applyProtection="1">
      <alignment horizontal="center"/>
    </xf>
    <xf numFmtId="0" fontId="4" fillId="0" borderId="0" xfId="0" applyFont="1" applyProtection="1"/>
    <xf numFmtId="0" fontId="14" fillId="0" borderId="0" xfId="0" applyFont="1" applyProtection="1"/>
    <xf numFmtId="0" fontId="2" fillId="0" borderId="0" xfId="0" applyFont="1" applyProtection="1"/>
    <xf numFmtId="1" fontId="2" fillId="0" borderId="14" xfId="0" applyNumberFormat="1" applyFont="1" applyBorder="1" applyAlignment="1" applyProtection="1">
      <alignment horizontal="center"/>
    </xf>
    <xf numFmtId="0" fontId="17" fillId="0" borderId="0" xfId="0" applyFont="1" applyProtection="1"/>
    <xf numFmtId="0" fontId="9" fillId="2" borderId="1" xfId="0" applyFont="1" applyFill="1" applyBorder="1" applyAlignment="1" applyProtection="1">
      <alignment horizontal="center" vertical="center" textRotation="90"/>
    </xf>
    <xf numFmtId="9" fontId="0" fillId="0" borderId="0" xfId="2" applyFont="1" applyProtection="1"/>
    <xf numFmtId="0" fontId="2" fillId="0" borderId="0" xfId="0" applyFont="1" applyAlignment="1" applyProtection="1">
      <alignment horizontal="center"/>
    </xf>
    <xf numFmtId="0" fontId="5" fillId="0" borderId="0" xfId="0" applyFont="1"/>
    <xf numFmtId="1" fontId="5" fillId="0" borderId="0" xfId="1" applyNumberFormat="1" applyFont="1"/>
    <xf numFmtId="167" fontId="5" fillId="0" borderId="0" xfId="1" applyNumberFormat="1" applyFont="1" applyAlignment="1">
      <alignment horizontal="center"/>
    </xf>
    <xf numFmtId="43" fontId="5" fillId="0" borderId="0" xfId="1" applyFont="1" applyBorder="1"/>
    <xf numFmtId="43" fontId="5" fillId="0" borderId="0" xfId="1" applyFont="1"/>
    <xf numFmtId="0" fontId="7" fillId="0" borderId="0" xfId="0" applyFont="1"/>
    <xf numFmtId="0" fontId="5" fillId="0" borderId="15" xfId="0" applyFont="1" applyBorder="1"/>
    <xf numFmtId="43" fontId="5" fillId="0" borderId="16" xfId="1" applyFont="1" applyBorder="1"/>
    <xf numFmtId="43" fontId="5" fillId="0" borderId="17" xfId="1" applyFont="1" applyBorder="1"/>
    <xf numFmtId="43" fontId="5" fillId="0" borderId="18" xfId="1" applyFont="1" applyBorder="1"/>
    <xf numFmtId="43" fontId="5" fillId="3" borderId="0" xfId="1" applyFont="1" applyFill="1" applyProtection="1">
      <protection locked="0"/>
    </xf>
    <xf numFmtId="43" fontId="5" fillId="0" borderId="0" xfId="0" applyNumberFormat="1" applyFont="1"/>
    <xf numFmtId="10" fontId="5" fillId="0" borderId="19" xfId="2" applyNumberFormat="1" applyFont="1" applyBorder="1"/>
    <xf numFmtId="2" fontId="5" fillId="0" borderId="0" xfId="0" applyNumberFormat="1" applyFont="1"/>
    <xf numFmtId="10" fontId="5" fillId="0" borderId="20" xfId="2" applyNumberFormat="1" applyFont="1" applyBorder="1"/>
    <xf numFmtId="0" fontId="5" fillId="0" borderId="21" xfId="0" applyFont="1" applyBorder="1"/>
    <xf numFmtId="43" fontId="5" fillId="0" borderId="22" xfId="1" applyFont="1" applyBorder="1"/>
    <xf numFmtId="43" fontId="5" fillId="0" borderId="23" xfId="1" applyFont="1" applyBorder="1"/>
    <xf numFmtId="43" fontId="5" fillId="0" borderId="0" xfId="1" applyFont="1" applyProtection="1">
      <protection locked="0"/>
    </xf>
    <xf numFmtId="0" fontId="5" fillId="0" borderId="0" xfId="0" applyFont="1" applyProtection="1">
      <protection locked="0"/>
    </xf>
    <xf numFmtId="0" fontId="5" fillId="0" borderId="20" xfId="0" applyFont="1" applyBorder="1"/>
    <xf numFmtId="1" fontId="5" fillId="0" borderId="0" xfId="1" applyNumberFormat="1" applyFont="1" applyBorder="1"/>
    <xf numFmtId="0" fontId="5" fillId="0" borderId="0" xfId="0" applyFont="1" applyBorder="1"/>
    <xf numFmtId="43" fontId="5" fillId="0" borderId="8" xfId="1" applyFont="1" applyBorder="1"/>
    <xf numFmtId="0" fontId="5" fillId="0" borderId="24" xfId="0" applyFont="1" applyBorder="1"/>
    <xf numFmtId="10" fontId="5" fillId="0" borderId="24" xfId="2" applyNumberFormat="1" applyFont="1" applyBorder="1"/>
    <xf numFmtId="0" fontId="7" fillId="0" borderId="15" xfId="0" applyFont="1" applyBorder="1"/>
    <xf numFmtId="43" fontId="5" fillId="0" borderId="25" xfId="1" applyFont="1" applyBorder="1"/>
    <xf numFmtId="43" fontId="5" fillId="0" borderId="13" xfId="1" applyFont="1" applyBorder="1"/>
    <xf numFmtId="167" fontId="7" fillId="0" borderId="0" xfId="1" applyNumberFormat="1" applyFont="1" applyBorder="1" applyAlignment="1">
      <alignment horizontal="center"/>
    </xf>
    <xf numFmtId="167" fontId="5" fillId="0" borderId="0" xfId="1" applyNumberFormat="1" applyFont="1" applyBorder="1" applyAlignment="1">
      <alignment horizontal="center"/>
    </xf>
    <xf numFmtId="0" fontId="5" fillId="0" borderId="11" xfId="0" applyFont="1" applyBorder="1"/>
    <xf numFmtId="43" fontId="5" fillId="0" borderId="11" xfId="1" applyFont="1" applyBorder="1"/>
    <xf numFmtId="43" fontId="7" fillId="0" borderId="11" xfId="1" applyFont="1" applyBorder="1" applyAlignment="1">
      <alignment horizontal="center"/>
    </xf>
    <xf numFmtId="43" fontId="5" fillId="0" borderId="10" xfId="1" applyFont="1" applyBorder="1"/>
    <xf numFmtId="43" fontId="7" fillId="0" borderId="24" xfId="1" applyFont="1" applyBorder="1" applyAlignment="1">
      <alignment horizontal="center"/>
    </xf>
    <xf numFmtId="43" fontId="7" fillId="4" borderId="1" xfId="1" applyFont="1" applyFill="1" applyBorder="1"/>
    <xf numFmtId="43" fontId="7" fillId="4" borderId="1" xfId="2" applyNumberFormat="1" applyFont="1" applyFill="1" applyBorder="1"/>
    <xf numFmtId="43" fontId="5" fillId="0" borderId="1" xfId="1" applyFont="1" applyBorder="1"/>
    <xf numFmtId="0" fontId="5" fillId="0" borderId="26" xfId="0" applyFont="1" applyBorder="1"/>
    <xf numFmtId="1" fontId="5" fillId="0" borderId="25" xfId="1" applyNumberFormat="1" applyFont="1" applyBorder="1"/>
    <xf numFmtId="0" fontId="5" fillId="0" borderId="25" xfId="0" applyFont="1" applyBorder="1"/>
    <xf numFmtId="167" fontId="5" fillId="0" borderId="25" xfId="1" applyNumberFormat="1" applyFont="1" applyBorder="1" applyAlignment="1">
      <alignment horizontal="center"/>
    </xf>
    <xf numFmtId="10" fontId="5" fillId="0" borderId="2" xfId="2" applyNumberFormat="1" applyFont="1" applyBorder="1"/>
    <xf numFmtId="0" fontId="16" fillId="2" borderId="27" xfId="0" applyFont="1" applyFill="1" applyBorder="1"/>
    <xf numFmtId="43" fontId="7" fillId="2" borderId="1" xfId="1" applyFont="1" applyFill="1" applyBorder="1" applyAlignment="1">
      <alignment horizontal="center"/>
    </xf>
    <xf numFmtId="43" fontId="7" fillId="2" borderId="28" xfId="1" applyFont="1" applyFill="1" applyBorder="1" applyAlignment="1"/>
    <xf numFmtId="0" fontId="7" fillId="2" borderId="28" xfId="0" applyFont="1" applyFill="1" applyBorder="1"/>
    <xf numFmtId="0" fontId="7" fillId="2" borderId="1" xfId="0" applyFont="1" applyFill="1" applyBorder="1" applyAlignment="1">
      <alignment horizontal="center"/>
    </xf>
    <xf numFmtId="167" fontId="5" fillId="0" borderId="2" xfId="1" applyNumberFormat="1" applyFont="1" applyBorder="1" applyAlignment="1">
      <alignment horizontal="center"/>
    </xf>
    <xf numFmtId="168" fontId="5" fillId="0" borderId="0" xfId="0" applyNumberFormat="1" applyFont="1"/>
    <xf numFmtId="167" fontId="5" fillId="0" borderId="29" xfId="1" applyNumberFormat="1" applyFont="1" applyBorder="1" applyAlignment="1">
      <alignment horizontal="center"/>
    </xf>
    <xf numFmtId="167" fontId="7" fillId="2" borderId="30" xfId="1" applyNumberFormat="1" applyFont="1" applyFill="1" applyBorder="1" applyAlignment="1">
      <alignment horizontal="left"/>
    </xf>
    <xf numFmtId="167" fontId="7" fillId="2" borderId="31" xfId="1" applyNumberFormat="1" applyFont="1" applyFill="1" applyBorder="1" applyAlignment="1">
      <alignment horizontal="left"/>
    </xf>
    <xf numFmtId="167" fontId="7" fillId="2" borderId="32" xfId="1" applyNumberFormat="1" applyFont="1" applyFill="1" applyBorder="1" applyAlignment="1">
      <alignment horizontal="left"/>
    </xf>
    <xf numFmtId="167" fontId="5" fillId="0" borderId="33" xfId="1" applyNumberFormat="1" applyFont="1" applyBorder="1" applyAlignment="1">
      <alignment horizontal="center"/>
    </xf>
    <xf numFmtId="167" fontId="5" fillId="0" borderId="34" xfId="1" applyNumberFormat="1" applyFont="1" applyBorder="1" applyAlignment="1">
      <alignment horizontal="center"/>
    </xf>
    <xf numFmtId="167" fontId="5" fillId="0" borderId="35" xfId="1" applyNumberFormat="1" applyFont="1" applyBorder="1" applyAlignment="1">
      <alignment horizontal="center"/>
    </xf>
    <xf numFmtId="0" fontId="5" fillId="0" borderId="0" xfId="0" applyFont="1" applyAlignment="1">
      <alignment horizontal="right"/>
    </xf>
    <xf numFmtId="1" fontId="5" fillId="0" borderId="1" xfId="1" applyNumberFormat="1" applyFont="1" applyBorder="1"/>
    <xf numFmtId="1" fontId="5" fillId="0" borderId="1" xfId="0" applyNumberFormat="1" applyFont="1" applyBorder="1"/>
    <xf numFmtId="0" fontId="7" fillId="2" borderId="36" xfId="0" applyFont="1" applyFill="1" applyBorder="1"/>
    <xf numFmtId="1" fontId="7" fillId="2" borderId="31" xfId="1" applyNumberFormat="1" applyFont="1" applyFill="1" applyBorder="1"/>
    <xf numFmtId="0" fontId="7" fillId="2" borderId="37" xfId="0" applyFont="1" applyFill="1" applyBorder="1"/>
    <xf numFmtId="0" fontId="5" fillId="0" borderId="38" xfId="0" applyFont="1" applyBorder="1"/>
    <xf numFmtId="0" fontId="5" fillId="0" borderId="39" xfId="0" applyFont="1" applyBorder="1"/>
    <xf numFmtId="1" fontId="5" fillId="0" borderId="40" xfId="1" applyNumberFormat="1" applyFont="1" applyBorder="1"/>
    <xf numFmtId="2" fontId="5" fillId="0" borderId="40" xfId="0" applyNumberFormat="1" applyFont="1" applyBorder="1"/>
    <xf numFmtId="167" fontId="5" fillId="0" borderId="16" xfId="1" applyNumberFormat="1" applyFont="1" applyBorder="1" applyAlignment="1" applyProtection="1">
      <alignment horizontal="center"/>
    </xf>
    <xf numFmtId="167" fontId="5" fillId="0" borderId="17" xfId="1" applyNumberFormat="1" applyFont="1" applyBorder="1" applyAlignment="1" applyProtection="1">
      <alignment horizontal="center"/>
    </xf>
    <xf numFmtId="167" fontId="5" fillId="0" borderId="41" xfId="1" applyNumberFormat="1" applyFont="1" applyBorder="1" applyAlignment="1" applyProtection="1">
      <alignment horizontal="center"/>
    </xf>
    <xf numFmtId="49" fontId="4" fillId="0" borderId="3" xfId="0" applyNumberFormat="1" applyFont="1" applyBorder="1" applyAlignment="1" applyProtection="1">
      <alignment horizontal="center"/>
      <protection locked="0"/>
    </xf>
    <xf numFmtId="0" fontId="4" fillId="0" borderId="0" xfId="0" applyFont="1" applyBorder="1" applyAlignment="1"/>
    <xf numFmtId="0" fontId="0" fillId="0" borderId="0" xfId="0" applyBorder="1" applyAlignment="1"/>
    <xf numFmtId="49" fontId="7" fillId="3" borderId="42" xfId="0" applyNumberFormat="1" applyFont="1" applyFill="1" applyBorder="1" applyAlignment="1" applyProtection="1">
      <alignment horizontal="center"/>
      <protection locked="0"/>
    </xf>
    <xf numFmtId="0" fontId="2" fillId="3" borderId="43" xfId="0" applyFont="1" applyFill="1" applyBorder="1" applyAlignment="1" applyProtection="1">
      <alignment horizontal="center"/>
      <protection locked="0"/>
    </xf>
    <xf numFmtId="49" fontId="9" fillId="0" borderId="0" xfId="0" applyNumberFormat="1" applyFont="1" applyBorder="1" applyAlignment="1"/>
    <xf numFmtId="0" fontId="0" fillId="0" borderId="0" xfId="0" applyFill="1" applyBorder="1" applyAlignment="1">
      <alignment horizontal="left"/>
    </xf>
    <xf numFmtId="9" fontId="2" fillId="0" borderId="0" xfId="2" applyFont="1" applyAlignment="1" applyProtection="1">
      <alignment horizontal="center"/>
    </xf>
    <xf numFmtId="0" fontId="0" fillId="3" borderId="3" xfId="0" applyFill="1" applyBorder="1" applyAlignment="1" applyProtection="1">
      <alignment horizontal="center"/>
      <protection locked="0"/>
    </xf>
    <xf numFmtId="2" fontId="13" fillId="0" borderId="2" xfId="0" applyNumberFormat="1" applyFont="1" applyFill="1" applyBorder="1" applyAlignment="1" applyProtection="1">
      <alignment horizontal="center"/>
    </xf>
    <xf numFmtId="165" fontId="13" fillId="0" borderId="2" xfId="0" applyNumberFormat="1" applyFont="1" applyFill="1" applyBorder="1" applyAlignment="1" applyProtection="1">
      <alignment horizontal="center"/>
    </xf>
    <xf numFmtId="0" fontId="7" fillId="0" borderId="26" xfId="0" applyFont="1" applyBorder="1"/>
    <xf numFmtId="167" fontId="5" fillId="0" borderId="44" xfId="1" applyNumberFormat="1" applyFont="1" applyBorder="1" applyAlignment="1">
      <alignment horizontal="center"/>
    </xf>
    <xf numFmtId="167" fontId="5" fillId="0" borderId="45" xfId="1" applyNumberFormat="1" applyFont="1" applyBorder="1" applyAlignment="1">
      <alignment horizontal="center"/>
    </xf>
    <xf numFmtId="0" fontId="19" fillId="0" borderId="46" xfId="0" applyFont="1" applyFill="1" applyBorder="1" applyProtection="1"/>
    <xf numFmtId="0" fontId="19" fillId="0" borderId="39" xfId="0" applyFont="1" applyFill="1" applyBorder="1" applyProtection="1"/>
    <xf numFmtId="0" fontId="5" fillId="0" borderId="0" xfId="0" applyFont="1" applyAlignment="1">
      <alignment horizontal="center"/>
    </xf>
    <xf numFmtId="43" fontId="7" fillId="2" borderId="47" xfId="1" applyFont="1" applyFill="1" applyBorder="1" applyAlignment="1">
      <alignment horizontal="center"/>
    </xf>
    <xf numFmtId="43" fontId="5" fillId="0" borderId="46" xfId="1" applyFont="1" applyBorder="1"/>
    <xf numFmtId="43" fontId="5" fillId="0" borderId="48" xfId="1" applyFont="1" applyBorder="1"/>
    <xf numFmtId="43" fontId="5" fillId="0" borderId="38" xfId="1" applyFont="1" applyBorder="1"/>
    <xf numFmtId="43" fontId="5" fillId="0" borderId="49" xfId="1" applyFont="1" applyBorder="1"/>
    <xf numFmtId="43" fontId="5" fillId="0" borderId="27" xfId="1" applyFont="1" applyBorder="1"/>
    <xf numFmtId="43" fontId="5" fillId="0" borderId="50" xfId="1" applyFont="1" applyBorder="1"/>
    <xf numFmtId="9" fontId="5" fillId="0" borderId="51" xfId="1" applyNumberFormat="1" applyFont="1" applyBorder="1"/>
    <xf numFmtId="43" fontId="5" fillId="0" borderId="51" xfId="1" applyFont="1" applyBorder="1"/>
    <xf numFmtId="9" fontId="5" fillId="0" borderId="52" xfId="1" applyNumberFormat="1" applyFont="1" applyBorder="1"/>
    <xf numFmtId="9" fontId="7" fillId="0" borderId="38" xfId="2" applyFont="1" applyBorder="1"/>
    <xf numFmtId="9" fontId="7" fillId="0" borderId="1" xfId="2" applyFont="1" applyBorder="1"/>
    <xf numFmtId="9" fontId="7" fillId="0" borderId="27" xfId="2" applyFont="1" applyBorder="1"/>
    <xf numFmtId="9" fontId="7" fillId="0" borderId="39" xfId="2" applyFont="1" applyBorder="1"/>
    <xf numFmtId="9" fontId="7" fillId="0" borderId="40" xfId="2" applyFont="1" applyBorder="1"/>
    <xf numFmtId="9" fontId="7" fillId="0" borderId="53" xfId="2" applyFont="1" applyBorder="1"/>
    <xf numFmtId="167" fontId="7" fillId="0" borderId="0" xfId="1" applyNumberFormat="1" applyFont="1" applyAlignment="1">
      <alignment horizontal="center"/>
    </xf>
    <xf numFmtId="1" fontId="0" fillId="3" borderId="1" xfId="0" applyNumberFormat="1" applyFill="1" applyBorder="1" applyAlignment="1" applyProtection="1">
      <alignment horizontal="center"/>
      <protection locked="0"/>
    </xf>
    <xf numFmtId="1" fontId="0" fillId="3" borderId="3" xfId="0" applyNumberFormat="1" applyFill="1" applyBorder="1" applyAlignment="1" applyProtection="1">
      <alignment horizontal="center"/>
      <protection locked="0"/>
    </xf>
    <xf numFmtId="1" fontId="0" fillId="0" borderId="1" xfId="0" applyNumberFormat="1" applyBorder="1" applyAlignment="1" applyProtection="1">
      <alignment horizontal="center"/>
      <protection locked="0"/>
    </xf>
    <xf numFmtId="1" fontId="0" fillId="0" borderId="3" xfId="0" applyNumberFormat="1" applyBorder="1" applyAlignment="1" applyProtection="1">
      <alignment horizontal="center"/>
      <protection locked="0"/>
    </xf>
    <xf numFmtId="167" fontId="7" fillId="0" borderId="0" xfId="1" applyNumberFormat="1" applyFont="1" applyAlignment="1">
      <alignment horizontal="left"/>
    </xf>
    <xf numFmtId="0" fontId="2" fillId="0" borderId="0" xfId="0" applyFont="1" applyAlignment="1"/>
    <xf numFmtId="165" fontId="3" fillId="0" borderId="2" xfId="0" applyNumberFormat="1" applyFont="1" applyFill="1" applyBorder="1" applyAlignment="1" applyProtection="1">
      <alignment horizontal="center"/>
    </xf>
    <xf numFmtId="49" fontId="4" fillId="0" borderId="3" xfId="0" applyNumberFormat="1" applyFont="1" applyBorder="1" applyAlignment="1" applyProtection="1">
      <alignment horizontal="center"/>
    </xf>
    <xf numFmtId="164" fontId="5" fillId="0" borderId="0" xfId="0" applyNumberFormat="1" applyFont="1"/>
    <xf numFmtId="0" fontId="22" fillId="0" borderId="0" xfId="0" applyFont="1" applyProtection="1"/>
    <xf numFmtId="0" fontId="0" fillId="0" borderId="0" xfId="0" applyProtection="1">
      <protection locked="0"/>
    </xf>
    <xf numFmtId="1" fontId="7" fillId="3" borderId="1" xfId="1" applyNumberFormat="1" applyFont="1" applyFill="1" applyBorder="1" applyAlignment="1" applyProtection="1">
      <alignment horizontal="left"/>
      <protection locked="0"/>
    </xf>
    <xf numFmtId="0" fontId="2" fillId="3" borderId="1" xfId="0" applyFont="1" applyFill="1" applyBorder="1" applyAlignment="1" applyProtection="1">
      <alignment horizontal="left"/>
      <protection locked="0"/>
    </xf>
    <xf numFmtId="0" fontId="2" fillId="0" borderId="1" xfId="0" applyFont="1" applyBorder="1" applyAlignment="1">
      <alignment horizontal="left"/>
    </xf>
    <xf numFmtId="49" fontId="18" fillId="0" borderId="0" xfId="0" applyNumberFormat="1" applyFont="1" applyFill="1" applyBorder="1" applyAlignment="1" applyProtection="1"/>
    <xf numFmtId="49" fontId="9" fillId="0" borderId="0" xfId="0" applyNumberFormat="1" applyFont="1" applyBorder="1" applyAlignment="1"/>
    <xf numFmtId="0" fontId="3" fillId="0" borderId="0" xfId="0" applyFont="1" applyAlignment="1" applyProtection="1"/>
    <xf numFmtId="0" fontId="0" fillId="0" borderId="0" xfId="0" applyAlignment="1"/>
    <xf numFmtId="0" fontId="7" fillId="0" borderId="0" xfId="0" quotePrefix="1" applyFont="1" applyAlignment="1" applyProtection="1"/>
    <xf numFmtId="0" fontId="2" fillId="0" borderId="0" xfId="0" applyFont="1" applyAlignment="1" applyProtection="1"/>
    <xf numFmtId="0" fontId="0" fillId="0" borderId="54"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56" xfId="0" applyBorder="1" applyAlignment="1" applyProtection="1">
      <alignment horizontal="center"/>
      <protection locked="0"/>
    </xf>
    <xf numFmtId="0" fontId="0" fillId="0" borderId="26" xfId="0" applyBorder="1" applyAlignment="1" applyProtection="1">
      <protection locked="0"/>
    </xf>
    <xf numFmtId="0" fontId="0" fillId="0" borderId="25" xfId="0" applyBorder="1" applyAlignment="1" applyProtection="1">
      <protection locked="0"/>
    </xf>
    <xf numFmtId="0" fontId="0" fillId="0" borderId="13" xfId="0" applyBorder="1" applyAlignment="1" applyProtection="1">
      <protection locked="0"/>
    </xf>
    <xf numFmtId="0" fontId="9" fillId="2" borderId="9" xfId="0" applyFont="1" applyFill="1" applyBorder="1" applyAlignment="1" applyProtection="1">
      <alignment horizontal="center" vertical="center" textRotation="90"/>
    </xf>
    <xf numFmtId="0" fontId="0" fillId="2" borderId="15" xfId="0" applyFill="1" applyBorder="1" applyProtection="1"/>
    <xf numFmtId="0" fontId="0" fillId="2" borderId="26" xfId="0" applyFill="1" applyBorder="1" applyProtection="1"/>
    <xf numFmtId="0" fontId="9" fillId="2" borderId="47" xfId="0" applyFont="1" applyFill="1" applyBorder="1" applyAlignment="1" applyProtection="1">
      <alignment horizontal="center" vertical="center" textRotation="90"/>
    </xf>
    <xf numFmtId="0" fontId="9" fillId="2" borderId="24" xfId="0" applyFont="1" applyFill="1" applyBorder="1" applyAlignment="1" applyProtection="1">
      <alignment horizontal="center" vertical="center" textRotation="90"/>
    </xf>
    <xf numFmtId="0" fontId="9" fillId="2" borderId="2" xfId="0" applyFont="1" applyFill="1" applyBorder="1" applyAlignment="1" applyProtection="1">
      <alignment horizontal="center" vertical="center" textRotation="90"/>
    </xf>
    <xf numFmtId="0" fontId="0" fillId="0" borderId="26"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13" xfId="0" applyBorder="1" applyAlignment="1" applyProtection="1">
      <alignment horizontal="center"/>
      <protection locked="0"/>
    </xf>
    <xf numFmtId="0" fontId="13" fillId="2" borderId="47" xfId="0" applyFont="1" applyFill="1" applyBorder="1" applyAlignment="1" applyProtection="1">
      <alignment horizontal="center" wrapText="1"/>
    </xf>
    <xf numFmtId="0" fontId="13" fillId="2" borderId="2" xfId="0" applyFont="1" applyFill="1" applyBorder="1" applyAlignment="1"/>
    <xf numFmtId="0" fontId="3" fillId="0" borderId="27" xfId="0" applyFont="1" applyBorder="1" applyAlignment="1" applyProtection="1">
      <alignment horizontal="center"/>
    </xf>
    <xf numFmtId="0" fontId="0" fillId="0" borderId="28" xfId="0" applyBorder="1" applyAlignment="1" applyProtection="1">
      <alignment horizontal="center"/>
    </xf>
    <xf numFmtId="0" fontId="0" fillId="0" borderId="54" xfId="0" applyBorder="1" applyAlignment="1" applyProtection="1">
      <alignment horizontal="center"/>
    </xf>
    <xf numFmtId="0" fontId="0" fillId="0" borderId="55" xfId="0" applyBorder="1" applyAlignment="1" applyProtection="1">
      <alignment horizontal="center"/>
    </xf>
    <xf numFmtId="0" fontId="0" fillId="0" borderId="56" xfId="0" applyBorder="1" applyAlignment="1" applyProtection="1">
      <alignment horizontal="center"/>
    </xf>
    <xf numFmtId="49" fontId="4" fillId="0" borderId="3" xfId="0" applyNumberFormat="1" applyFont="1" applyBorder="1" applyAlignment="1" applyProtection="1">
      <alignment horizontal="center"/>
      <protection locked="0"/>
    </xf>
    <xf numFmtId="0" fontId="0" fillId="0" borderId="54" xfId="0" applyBorder="1" applyAlignment="1" applyProtection="1">
      <alignment horizontal="left"/>
    </xf>
    <xf numFmtId="0" fontId="0" fillId="0" borderId="55" xfId="0" applyBorder="1" applyAlignment="1" applyProtection="1">
      <alignment horizontal="left"/>
    </xf>
    <xf numFmtId="0" fontId="0" fillId="0" borderId="56" xfId="0" applyBorder="1" applyAlignment="1" applyProtection="1">
      <alignment horizontal="left"/>
    </xf>
    <xf numFmtId="166" fontId="0" fillId="0" borderId="54" xfId="0" applyNumberFormat="1" applyBorder="1" applyAlignment="1" applyProtection="1">
      <alignment horizontal="left" vertical="center"/>
      <protection locked="0"/>
    </xf>
    <xf numFmtId="166" fontId="0" fillId="0" borderId="55" xfId="0" applyNumberFormat="1" applyBorder="1" applyAlignment="1" applyProtection="1">
      <alignment horizontal="left" vertical="center"/>
      <protection locked="0"/>
    </xf>
    <xf numFmtId="166" fontId="0" fillId="0" borderId="56" xfId="0" applyNumberFormat="1" applyBorder="1" applyAlignment="1" applyProtection="1">
      <alignment horizontal="left" vertical="center"/>
      <protection locked="0"/>
    </xf>
    <xf numFmtId="0" fontId="6" fillId="0" borderId="0" xfId="0" applyFont="1" applyAlignment="1">
      <alignment horizontal="center"/>
    </xf>
    <xf numFmtId="0" fontId="0" fillId="0" borderId="0" xfId="0" applyAlignment="1">
      <alignment horizontal="center"/>
    </xf>
    <xf numFmtId="0" fontId="15" fillId="0" borderId="27" xfId="0" applyFont="1" applyBorder="1" applyAlignment="1" applyProtection="1">
      <protection locked="0"/>
    </xf>
    <xf numFmtId="0" fontId="0" fillId="0" borderId="28" xfId="0" applyBorder="1" applyAlignment="1"/>
    <xf numFmtId="0" fontId="0" fillId="0" borderId="4" xfId="0" applyBorder="1" applyAlignment="1"/>
    <xf numFmtId="0" fontId="0" fillId="3" borderId="26" xfId="0" applyFill="1" applyBorder="1" applyAlignment="1" applyProtection="1">
      <alignment horizontal="center"/>
      <protection locked="0"/>
    </xf>
    <xf numFmtId="0" fontId="0" fillId="3" borderId="25" xfId="0" applyFill="1" applyBorder="1" applyAlignment="1" applyProtection="1">
      <alignment horizontal="center"/>
      <protection locked="0"/>
    </xf>
    <xf numFmtId="0" fontId="0" fillId="3" borderId="13" xfId="0" applyFill="1" applyBorder="1" applyAlignment="1" applyProtection="1">
      <alignment horizontal="center"/>
      <protection locked="0"/>
    </xf>
    <xf numFmtId="49" fontId="4" fillId="0" borderId="0" xfId="0" applyNumberFormat="1" applyFont="1" applyBorder="1" applyAlignment="1" applyProtection="1"/>
    <xf numFmtId="0" fontId="0" fillId="0" borderId="0" xfId="0" applyAlignment="1" applyProtection="1"/>
    <xf numFmtId="164" fontId="2" fillId="0" borderId="0" xfId="0" applyNumberFormat="1" applyFont="1" applyAlignment="1" applyProtection="1">
      <alignment horizontal="left"/>
    </xf>
    <xf numFmtId="0" fontId="0" fillId="3" borderId="54" xfId="0" applyFill="1" applyBorder="1" applyAlignment="1" applyProtection="1">
      <alignment horizontal="center"/>
      <protection locked="0"/>
    </xf>
    <xf numFmtId="0" fontId="0" fillId="3" borderId="55" xfId="0" applyFill="1" applyBorder="1" applyAlignment="1" applyProtection="1">
      <alignment horizontal="center"/>
      <protection locked="0"/>
    </xf>
    <xf numFmtId="0" fontId="0" fillId="3" borderId="56" xfId="0" applyFill="1" applyBorder="1" applyAlignment="1" applyProtection="1">
      <alignment horizontal="center"/>
      <protection locked="0"/>
    </xf>
    <xf numFmtId="0" fontId="0" fillId="3" borderId="26" xfId="0" applyFill="1" applyBorder="1" applyAlignment="1" applyProtection="1">
      <protection locked="0"/>
    </xf>
    <xf numFmtId="0" fontId="0" fillId="3" borderId="25" xfId="0" applyFill="1" applyBorder="1" applyAlignment="1" applyProtection="1">
      <protection locked="0"/>
    </xf>
    <xf numFmtId="0" fontId="0" fillId="3" borderId="13" xfId="0" applyFill="1" applyBorder="1" applyAlignment="1" applyProtection="1">
      <protection locked="0"/>
    </xf>
    <xf numFmtId="166" fontId="0" fillId="3" borderId="54" xfId="0" applyNumberFormat="1" applyFill="1" applyBorder="1" applyAlignment="1" applyProtection="1">
      <alignment horizontal="left" vertical="center"/>
      <protection locked="0"/>
    </xf>
    <xf numFmtId="166" fontId="0" fillId="3" borderId="55" xfId="0" applyNumberFormat="1" applyFill="1" applyBorder="1" applyAlignment="1" applyProtection="1">
      <alignment horizontal="left" vertical="center"/>
      <protection locked="0"/>
    </xf>
    <xf numFmtId="166" fontId="0" fillId="3" borderId="56" xfId="0" applyNumberFormat="1" applyFill="1" applyBorder="1" applyAlignment="1" applyProtection="1">
      <alignment horizontal="left" vertical="center"/>
      <protection locked="0"/>
    </xf>
    <xf numFmtId="0" fontId="14" fillId="0" borderId="0" xfId="0" applyFont="1" applyAlignment="1" applyProtection="1"/>
    <xf numFmtId="49" fontId="4" fillId="0" borderId="3" xfId="0" applyNumberFormat="1" applyFont="1" applyBorder="1" applyAlignment="1" applyProtection="1">
      <alignment horizontal="center"/>
    </xf>
    <xf numFmtId="0" fontId="13" fillId="2" borderId="2" xfId="0" applyFont="1" applyFill="1" applyBorder="1" applyAlignment="1" applyProtection="1"/>
  </cellXfs>
  <cellStyles count="3">
    <cellStyle name="Comma" xfId="1" builtinId="3"/>
    <cellStyle name="Normal" xfId="0" builtinId="0"/>
    <cellStyle name="Percent" xfId="2" builtinId="5"/>
  </cellStyles>
  <dxfs count="35">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
      <font>
        <b/>
        <i val="0"/>
        <condense val="0"/>
        <extend val="0"/>
        <color indexed="10"/>
      </font>
    </dxf>
    <dxf>
      <font>
        <b/>
        <i/>
        <condense val="0"/>
        <extend val="0"/>
      </font>
    </dxf>
    <dxf>
      <font>
        <strike val="0"/>
        <condense val="0"/>
        <extend val="0"/>
      </font>
      <fill>
        <patternFill patternType="solid">
          <fgColor indexed="64"/>
          <bgColor indexed="55"/>
        </patternFill>
      </fill>
    </dxf>
    <dxf>
      <font>
        <strike val="0"/>
        <condense val="0"/>
        <extend val="0"/>
      </font>
      <fill>
        <patternFill patternType="solid">
          <fgColor indexed="64"/>
          <bgColor indexed="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N46"/>
  <sheetViews>
    <sheetView zoomScale="75" zoomScaleNormal="90" zoomScaleSheetLayoutView="80" workbookViewId="0">
      <pane xSplit="9" ySplit="4" topLeftCell="J5" activePane="bottomRight" state="frozen"/>
      <selection pane="topRight" activeCell="H1" sqref="H1"/>
      <selection pane="bottomLeft" activeCell="A5" sqref="A5"/>
      <selection pane="bottomRight" activeCell="D12" sqref="D12"/>
    </sheetView>
  </sheetViews>
  <sheetFormatPr defaultRowHeight="12.75" x14ac:dyDescent="0.2"/>
  <cols>
    <col min="1" max="1" width="9.140625" style="54"/>
    <col min="2" max="2" width="3.5703125" style="141" customWidth="1"/>
    <col min="3" max="3" width="6" style="54" customWidth="1"/>
    <col min="4" max="4" width="22.7109375" style="54" customWidth="1"/>
    <col min="5" max="5" width="6.140625" style="55" bestFit="1" customWidth="1"/>
    <col min="6" max="6" width="11.140625" style="54" customWidth="1"/>
    <col min="7" max="7" width="7" style="56" customWidth="1"/>
    <col min="8" max="8" width="4.5703125" style="56" customWidth="1"/>
    <col min="9" max="9" width="12" style="56" bestFit="1" customWidth="1"/>
    <col min="10" max="10" width="8.85546875" style="57" bestFit="1" customWidth="1"/>
    <col min="11" max="13" width="9.7109375" style="57" customWidth="1"/>
    <col min="17" max="18" width="9.7109375" style="57" customWidth="1"/>
    <col min="19" max="19" width="11.5703125" style="57" customWidth="1"/>
    <col min="20" max="20" width="10.85546875" style="57" customWidth="1"/>
    <col min="22" max="27" width="9.7109375" style="57" customWidth="1"/>
    <col min="28" max="28" width="11.7109375" style="58" customWidth="1"/>
    <col min="29" max="29" width="13.28515625" style="58" bestFit="1" customWidth="1"/>
    <col min="30" max="30" width="10.7109375" style="54" bestFit="1" customWidth="1"/>
    <col min="31" max="31" width="9" style="54" customWidth="1"/>
    <col min="32" max="32" width="17.5703125" style="54" bestFit="1" customWidth="1"/>
    <col min="33" max="33" width="10.7109375" style="54" bestFit="1" customWidth="1"/>
    <col min="34" max="16384" width="9.140625" style="54"/>
  </cols>
  <sheetData>
    <row r="1" spans="1:40" ht="13.5" thickBot="1" x14ac:dyDescent="0.25">
      <c r="D1" s="139" t="s">
        <v>130</v>
      </c>
      <c r="E1" s="170"/>
      <c r="F1" s="171"/>
      <c r="G1" s="171"/>
      <c r="H1" s="171"/>
      <c r="I1" s="171"/>
      <c r="J1" s="171"/>
      <c r="K1" s="171"/>
      <c r="L1" s="171"/>
      <c r="M1" s="171"/>
      <c r="N1" s="171"/>
      <c r="O1" s="171"/>
      <c r="U1" s="57"/>
      <c r="V1" s="112" t="s">
        <v>103</v>
      </c>
      <c r="AN1" s="54" t="s">
        <v>132</v>
      </c>
    </row>
    <row r="2" spans="1:40" ht="13.5" thickBot="1" x14ac:dyDescent="0.25">
      <c r="D2" s="140" t="s">
        <v>131</v>
      </c>
      <c r="E2" s="170"/>
      <c r="F2" s="172"/>
      <c r="G2" s="172"/>
      <c r="H2" s="131"/>
      <c r="I2" s="131"/>
      <c r="J2" s="131"/>
      <c r="K2" s="131"/>
      <c r="L2" s="131"/>
      <c r="M2" s="131"/>
      <c r="N2" s="131"/>
      <c r="O2" s="131"/>
      <c r="U2" s="129"/>
      <c r="V2" s="128"/>
      <c r="AN2" s="54" t="s">
        <v>133</v>
      </c>
    </row>
    <row r="3" spans="1:40" x14ac:dyDescent="0.2">
      <c r="C3" s="59" t="s">
        <v>143</v>
      </c>
      <c r="H3" s="163" t="s">
        <v>144</v>
      </c>
      <c r="AE3" s="59" t="s">
        <v>104</v>
      </c>
      <c r="AN3" s="54" t="s">
        <v>134</v>
      </c>
    </row>
    <row r="4" spans="1:40" ht="12" x14ac:dyDescent="0.2">
      <c r="C4" s="98" t="s">
        <v>105</v>
      </c>
      <c r="D4" s="115" t="s">
        <v>106</v>
      </c>
      <c r="E4" s="116" t="s">
        <v>142</v>
      </c>
      <c r="F4" s="117" t="s">
        <v>107</v>
      </c>
      <c r="G4" s="107" t="s">
        <v>31</v>
      </c>
      <c r="H4" s="106" t="s">
        <v>108</v>
      </c>
      <c r="I4" s="108" t="s">
        <v>109</v>
      </c>
      <c r="J4" s="99" t="s">
        <v>95</v>
      </c>
      <c r="K4" s="99" t="s">
        <v>112</v>
      </c>
      <c r="L4" s="99" t="s">
        <v>113</v>
      </c>
      <c r="M4" s="99" t="s">
        <v>97</v>
      </c>
      <c r="N4" s="99" t="s">
        <v>98</v>
      </c>
      <c r="O4" s="99" t="s">
        <v>126</v>
      </c>
      <c r="P4" s="99" t="s">
        <v>127</v>
      </c>
      <c r="Q4" s="99" t="s">
        <v>116</v>
      </c>
      <c r="R4" s="99" t="s">
        <v>117</v>
      </c>
      <c r="S4" s="99" t="s">
        <v>154</v>
      </c>
      <c r="T4" s="99" t="s">
        <v>155</v>
      </c>
      <c r="U4" s="99" t="s">
        <v>101</v>
      </c>
      <c r="V4" s="99" t="s">
        <v>145</v>
      </c>
      <c r="W4" s="99" t="s">
        <v>110</v>
      </c>
      <c r="X4" s="99" t="s">
        <v>111</v>
      </c>
      <c r="Y4" s="99" t="s">
        <v>114</v>
      </c>
      <c r="Z4" s="99" t="s">
        <v>115</v>
      </c>
      <c r="AA4" s="99" t="s">
        <v>25</v>
      </c>
      <c r="AB4" s="99" t="s">
        <v>118</v>
      </c>
      <c r="AC4" s="100" t="s">
        <v>119</v>
      </c>
      <c r="AD4" s="101" t="s">
        <v>120</v>
      </c>
      <c r="AE4" s="102" t="s">
        <v>25</v>
      </c>
      <c r="AF4" s="102" t="s">
        <v>121</v>
      </c>
      <c r="AG4" s="102" t="s">
        <v>122</v>
      </c>
      <c r="AH4" s="102" t="s">
        <v>115</v>
      </c>
      <c r="AI4" s="102" t="s">
        <v>123</v>
      </c>
      <c r="AN4" s="54" t="s">
        <v>135</v>
      </c>
    </row>
    <row r="5" spans="1:40" ht="12" x14ac:dyDescent="0.2">
      <c r="A5" s="167" t="b">
        <f>IF(B5="S",0,IF(B5="NS",0,IF(B5=0,"error")))</f>
        <v>0</v>
      </c>
      <c r="B5" s="141" t="str">
        <f>IF('1'!$V$3&gt;0,"S",IF('1'!$V$4&gt;0,"NS",IF('1'!$V$5&gt;0,"NS","")))</f>
        <v/>
      </c>
      <c r="C5" s="60">
        <v>1</v>
      </c>
      <c r="D5" s="118">
        <f>'1'!$C$7</f>
        <v>0</v>
      </c>
      <c r="E5" s="113">
        <f>'1'!Q$7</f>
        <v>0</v>
      </c>
      <c r="F5" s="114">
        <f>'1'!$J$7</f>
        <v>0</v>
      </c>
      <c r="G5" s="123">
        <f>'1'!$Z$3</f>
        <v>0</v>
      </c>
      <c r="H5" s="122">
        <f>'1'!$Z$4</f>
        <v>0</v>
      </c>
      <c r="I5" s="124">
        <f>'1'!$Z$5</f>
        <v>0</v>
      </c>
      <c r="J5" s="62">
        <f>'1'!$AI$10</f>
        <v>0</v>
      </c>
      <c r="K5" s="62">
        <f>'1'!$AI$11</f>
        <v>0</v>
      </c>
      <c r="L5" s="62">
        <f>'1'!$AI$12</f>
        <v>0</v>
      </c>
      <c r="M5" s="62">
        <f>'1'!$AI$13</f>
        <v>0</v>
      </c>
      <c r="N5" s="62">
        <f>'1'!$AI$14</f>
        <v>0</v>
      </c>
      <c r="O5" s="62">
        <f>'1'!$AI$15</f>
        <v>0</v>
      </c>
      <c r="P5" s="62">
        <f>'1'!$AI$16</f>
        <v>0</v>
      </c>
      <c r="Q5" s="62">
        <f>'1'!$AI$17</f>
        <v>0</v>
      </c>
      <c r="R5" s="62">
        <f>'1'!$AI$18</f>
        <v>0</v>
      </c>
      <c r="S5" s="62">
        <f>'1'!$AI$19</f>
        <v>0</v>
      </c>
      <c r="T5" s="62">
        <f>'1'!$AI$20</f>
        <v>0</v>
      </c>
      <c r="U5" s="62">
        <f>'1'!$AI$21</f>
        <v>0</v>
      </c>
      <c r="V5" s="62">
        <f>'1'!$AI$22</f>
        <v>0</v>
      </c>
      <c r="W5" s="61">
        <f>'1'!$AI$23</f>
        <v>0</v>
      </c>
      <c r="X5" s="62">
        <f>'1'!$AI$24</f>
        <v>0</v>
      </c>
      <c r="Y5" s="62">
        <f>'1'!$AI$25</f>
        <v>0</v>
      </c>
      <c r="Z5" s="62">
        <f>'1'!$AI$26</f>
        <v>0</v>
      </c>
      <c r="AA5" s="62">
        <f>'1'!$AI$27</f>
        <v>0</v>
      </c>
      <c r="AB5" s="63">
        <f>SUM(J5:AA5)</f>
        <v>0</v>
      </c>
      <c r="AC5" s="64"/>
      <c r="AD5" s="65">
        <f t="shared" ref="AD5:AD34" si="0">+AB5-AC5</f>
        <v>0</v>
      </c>
      <c r="AE5" s="66" t="e">
        <f>ROUND(+AA5/AB5,4)</f>
        <v>#DIV/0!</v>
      </c>
      <c r="AF5" s="66" t="e">
        <f>ROUND(SUM(J5:X5)/AB5,4)</f>
        <v>#DIV/0!</v>
      </c>
      <c r="AG5" s="66" t="e">
        <f t="shared" ref="AG5:AG34" si="1">IF((ROUND(+Y5/AB5,4))+AH5+AF5+AE5&gt;1,ROUND(Y5/AB5,4)-0.0001,IF((ROUND(+Y5/AB5,4))+AH5+AF5+AE5&lt;1,ROUND(Y5/AB5,4)+0.0001,ROUND(Y5/AB5,4)))</f>
        <v>#DIV/0!</v>
      </c>
      <c r="AH5" s="66" t="e">
        <f t="shared" ref="AH5:AH34" si="2">ROUND(+Z5/AB5,4)</f>
        <v>#DIV/0!</v>
      </c>
      <c r="AI5" s="66" t="e">
        <f t="shared" ref="AI5:AI34" si="3">SUM(AE5:AH5)</f>
        <v>#DIV/0!</v>
      </c>
      <c r="AJ5" s="67"/>
      <c r="AN5" s="54" t="s">
        <v>136</v>
      </c>
    </row>
    <row r="6" spans="1:40" ht="12" x14ac:dyDescent="0.2">
      <c r="A6" s="167" t="b">
        <f t="shared" ref="A6:A34" si="4">IF(B6="S",0,IF(B6="NS",0,IF(B6=0,"error")))</f>
        <v>0</v>
      </c>
      <c r="B6" s="141" t="str">
        <f>IF('2'!$V$3&gt;0,"S",IF('2'!$V$4&gt;0,"NS",IF('2'!$V$5&gt;0,"NS","")))</f>
        <v/>
      </c>
      <c r="C6" s="60">
        <v>2</v>
      </c>
      <c r="D6" s="118">
        <f>'2'!$C$7</f>
        <v>0</v>
      </c>
      <c r="E6" s="113">
        <f>'2'!Q$7</f>
        <v>0</v>
      </c>
      <c r="F6" s="114">
        <f>'2'!$J$7</f>
        <v>0</v>
      </c>
      <c r="G6" s="123">
        <f>'2'!$Z$3</f>
        <v>0</v>
      </c>
      <c r="H6" s="122">
        <f>'2'!$Z$4</f>
        <v>0</v>
      </c>
      <c r="I6" s="124">
        <f>'2'!$Z$5</f>
        <v>0</v>
      </c>
      <c r="J6" s="62">
        <f>'2'!$AI$10</f>
        <v>0</v>
      </c>
      <c r="K6" s="62">
        <f>'2'!$AI$11</f>
        <v>0</v>
      </c>
      <c r="L6" s="62">
        <f>'2'!$AI$12</f>
        <v>0</v>
      </c>
      <c r="M6" s="62">
        <f>'2'!$AI$13</f>
        <v>0</v>
      </c>
      <c r="N6" s="62">
        <f>'2'!$AI$14</f>
        <v>0</v>
      </c>
      <c r="O6" s="62">
        <f>'2'!$AI$15</f>
        <v>0</v>
      </c>
      <c r="P6" s="62">
        <f>'2'!$AI$16</f>
        <v>0</v>
      </c>
      <c r="Q6" s="62">
        <f>'2'!$AI$17</f>
        <v>0</v>
      </c>
      <c r="R6" s="62">
        <f>'2'!$AI$18</f>
        <v>0</v>
      </c>
      <c r="S6" s="62">
        <f>'2'!$AI$19</f>
        <v>0</v>
      </c>
      <c r="T6" s="62">
        <f>'2'!$AI$20</f>
        <v>0</v>
      </c>
      <c r="U6" s="62">
        <f>'2'!$AI$21</f>
        <v>0</v>
      </c>
      <c r="V6" s="62">
        <f>'2'!$AI$22</f>
        <v>0</v>
      </c>
      <c r="W6" s="61">
        <f>'2'!$AI$23</f>
        <v>0</v>
      </c>
      <c r="X6" s="62">
        <f>'2'!$AI$24</f>
        <v>0</v>
      </c>
      <c r="Y6" s="62">
        <f>'2'!$AI$25</f>
        <v>0</v>
      </c>
      <c r="Z6" s="62">
        <f>'2'!$AI$26</f>
        <v>0</v>
      </c>
      <c r="AA6" s="62">
        <f>'2'!$AI$27</f>
        <v>0</v>
      </c>
      <c r="AB6" s="63">
        <f t="shared" ref="AB6:AB34" si="5">SUM(J6:AA6)</f>
        <v>0</v>
      </c>
      <c r="AC6" s="64"/>
      <c r="AD6" s="65">
        <f t="shared" si="0"/>
        <v>0</v>
      </c>
      <c r="AE6" s="66" t="e">
        <f t="shared" ref="AE6:AE34" si="6">ROUND(+AA6/AB6,4)</f>
        <v>#DIV/0!</v>
      </c>
      <c r="AF6" s="66" t="e">
        <f t="shared" ref="AF6:AF34" si="7">ROUND(SUM(J6:X6)/AB6,4)</f>
        <v>#DIV/0!</v>
      </c>
      <c r="AG6" s="66" t="e">
        <f t="shared" si="1"/>
        <v>#DIV/0!</v>
      </c>
      <c r="AH6" s="68" t="e">
        <f t="shared" si="2"/>
        <v>#DIV/0!</v>
      </c>
      <c r="AI6" s="68" t="e">
        <f t="shared" si="3"/>
        <v>#DIV/0!</v>
      </c>
      <c r="AJ6" s="104"/>
      <c r="AN6" s="54" t="s">
        <v>137</v>
      </c>
    </row>
    <row r="7" spans="1:40" ht="12" x14ac:dyDescent="0.2">
      <c r="A7" s="167" t="b">
        <f t="shared" si="4"/>
        <v>0</v>
      </c>
      <c r="B7" s="141" t="str">
        <f>IF('3'!$V$3&gt;0,"S",IF('3'!$V$4&gt;0,"NS",IF('3'!$V$5&gt;0,"NS","")))</f>
        <v/>
      </c>
      <c r="C7" s="60">
        <v>3</v>
      </c>
      <c r="D7" s="118">
        <f>'3'!$C$7</f>
        <v>0</v>
      </c>
      <c r="E7" s="113">
        <f>'3'!Q$7</f>
        <v>0</v>
      </c>
      <c r="F7" s="114">
        <f>'3'!$J$7</f>
        <v>0</v>
      </c>
      <c r="G7" s="123">
        <f>'3'!$Z$3</f>
        <v>0</v>
      </c>
      <c r="H7" s="122">
        <f>'3'!$Z$4</f>
        <v>0</v>
      </c>
      <c r="I7" s="124">
        <f>'3'!$Z$5</f>
        <v>0</v>
      </c>
      <c r="J7" s="62">
        <f>'3'!$AI$10</f>
        <v>0</v>
      </c>
      <c r="K7" s="62">
        <f>'3'!$AI$11</f>
        <v>0</v>
      </c>
      <c r="L7" s="62">
        <f>'3'!$AI$12</f>
        <v>0</v>
      </c>
      <c r="M7" s="62">
        <f>'3'!$AI$13</f>
        <v>0</v>
      </c>
      <c r="N7" s="62">
        <f>'3'!$AI$14</f>
        <v>0</v>
      </c>
      <c r="O7" s="62">
        <f>'3'!$AI$15</f>
        <v>0</v>
      </c>
      <c r="P7" s="62">
        <f>'3'!$AI$16</f>
        <v>0</v>
      </c>
      <c r="Q7" s="62">
        <f>'3'!$AI$17</f>
        <v>0</v>
      </c>
      <c r="R7" s="62">
        <f>'3'!$AI$18</f>
        <v>0</v>
      </c>
      <c r="S7" s="62">
        <f>'3'!$AI$19</f>
        <v>0</v>
      </c>
      <c r="T7" s="62">
        <f>'3'!$AI$20</f>
        <v>0</v>
      </c>
      <c r="U7" s="62">
        <f>'3'!$AI$21</f>
        <v>0</v>
      </c>
      <c r="V7" s="62">
        <f>'3'!$AI$22</f>
        <v>0</v>
      </c>
      <c r="W7" s="61">
        <f>'3'!$AI$23</f>
        <v>0</v>
      </c>
      <c r="X7" s="62">
        <f>'3'!$AI$24</f>
        <v>0</v>
      </c>
      <c r="Y7" s="62">
        <f>'3'!$AI$25</f>
        <v>0</v>
      </c>
      <c r="Z7" s="62">
        <f>'3'!$AI$26</f>
        <v>0</v>
      </c>
      <c r="AA7" s="62">
        <f>'3'!$AI$27</f>
        <v>0</v>
      </c>
      <c r="AB7" s="63">
        <f t="shared" si="5"/>
        <v>0</v>
      </c>
      <c r="AC7" s="64"/>
      <c r="AD7" s="65">
        <f t="shared" si="0"/>
        <v>0</v>
      </c>
      <c r="AE7" s="66" t="e">
        <f t="shared" si="6"/>
        <v>#DIV/0!</v>
      </c>
      <c r="AF7" s="66" t="e">
        <f t="shared" si="7"/>
        <v>#DIV/0!</v>
      </c>
      <c r="AG7" s="66" t="e">
        <f t="shared" si="1"/>
        <v>#DIV/0!</v>
      </c>
      <c r="AH7" s="68" t="e">
        <f t="shared" si="2"/>
        <v>#DIV/0!</v>
      </c>
      <c r="AI7" s="68" t="e">
        <f t="shared" si="3"/>
        <v>#DIV/0!</v>
      </c>
    </row>
    <row r="8" spans="1:40" ht="12" x14ac:dyDescent="0.2">
      <c r="A8" s="167" t="b">
        <f t="shared" si="4"/>
        <v>0</v>
      </c>
      <c r="B8" s="141" t="str">
        <f>IF('4'!$V$3&gt;0,"S",IF('4'!$V$4&gt;0,"NS",IF('4'!$V$5&gt;0,"NS","")))</f>
        <v/>
      </c>
      <c r="C8" s="60">
        <v>4</v>
      </c>
      <c r="D8" s="118">
        <f>'4'!$C$7</f>
        <v>0</v>
      </c>
      <c r="E8" s="113">
        <f>'4'!Q$7</f>
        <v>0</v>
      </c>
      <c r="F8" s="114">
        <f>'4'!$J$7</f>
        <v>0</v>
      </c>
      <c r="G8" s="123">
        <f>'4'!$Z$3</f>
        <v>0</v>
      </c>
      <c r="H8" s="122">
        <f>'4'!$Z$4</f>
        <v>0</v>
      </c>
      <c r="I8" s="124">
        <f>'4'!$Z$5</f>
        <v>0</v>
      </c>
      <c r="J8" s="62">
        <f>'4'!$AI$10</f>
        <v>0</v>
      </c>
      <c r="K8" s="62">
        <f>'4'!$AI$11</f>
        <v>0</v>
      </c>
      <c r="L8" s="62">
        <f>'4'!$AI$12</f>
        <v>0</v>
      </c>
      <c r="M8" s="62">
        <f>'4'!$AI$13</f>
        <v>0</v>
      </c>
      <c r="N8" s="62">
        <f>'4'!$AI$14</f>
        <v>0</v>
      </c>
      <c r="O8" s="62">
        <f>'4'!$AI$15</f>
        <v>0</v>
      </c>
      <c r="P8" s="62">
        <f>'4'!$AI$16</f>
        <v>0</v>
      </c>
      <c r="Q8" s="62">
        <f>'4'!$AI$17</f>
        <v>0</v>
      </c>
      <c r="R8" s="62">
        <f>'4'!$AI$18</f>
        <v>0</v>
      </c>
      <c r="S8" s="62">
        <f>'4'!$AI$19</f>
        <v>0</v>
      </c>
      <c r="T8" s="62">
        <f>'4'!$AI$20</f>
        <v>0</v>
      </c>
      <c r="U8" s="62">
        <f>'4'!$AI$21</f>
        <v>0</v>
      </c>
      <c r="V8" s="62">
        <f>'4'!$AI$22</f>
        <v>0</v>
      </c>
      <c r="W8" s="61">
        <f>'4'!$AI$23</f>
        <v>0</v>
      </c>
      <c r="X8" s="62">
        <f>'4'!$AI$24</f>
        <v>0</v>
      </c>
      <c r="Y8" s="62">
        <f>'4'!$AI$25</f>
        <v>0</v>
      </c>
      <c r="Z8" s="62">
        <f>'4'!$AI$26</f>
        <v>0</v>
      </c>
      <c r="AA8" s="62">
        <f>'4'!$AI$27</f>
        <v>0</v>
      </c>
      <c r="AB8" s="63">
        <f t="shared" si="5"/>
        <v>0</v>
      </c>
      <c r="AC8" s="64"/>
      <c r="AD8" s="65">
        <f t="shared" si="0"/>
        <v>0</v>
      </c>
      <c r="AE8" s="66" t="e">
        <f t="shared" si="6"/>
        <v>#DIV/0!</v>
      </c>
      <c r="AF8" s="66" t="e">
        <f t="shared" si="7"/>
        <v>#DIV/0!</v>
      </c>
      <c r="AG8" s="66" t="e">
        <f t="shared" si="1"/>
        <v>#DIV/0!</v>
      </c>
      <c r="AH8" s="68" t="e">
        <f t="shared" si="2"/>
        <v>#DIV/0!</v>
      </c>
      <c r="AI8" s="68" t="e">
        <f t="shared" si="3"/>
        <v>#DIV/0!</v>
      </c>
    </row>
    <row r="9" spans="1:40" ht="12" x14ac:dyDescent="0.2">
      <c r="A9" s="167" t="b">
        <f t="shared" si="4"/>
        <v>0</v>
      </c>
      <c r="B9" s="141" t="str">
        <f>IF('5'!$V$3&gt;0,"S",IF('5'!$V$4&gt;0,"NS",IF('5'!$V$5&gt;0,"NS","")))</f>
        <v/>
      </c>
      <c r="C9" s="60">
        <v>5</v>
      </c>
      <c r="D9" s="118">
        <f>'5'!$C$7</f>
        <v>0</v>
      </c>
      <c r="E9" s="113">
        <f>'5'!Q$7</f>
        <v>0</v>
      </c>
      <c r="F9" s="114">
        <f>'5'!$J$7</f>
        <v>0</v>
      </c>
      <c r="G9" s="123">
        <f>'5'!$Z$3</f>
        <v>0</v>
      </c>
      <c r="H9" s="122">
        <f>'5'!$Z$4</f>
        <v>0</v>
      </c>
      <c r="I9" s="124">
        <f>'5'!$Z$5</f>
        <v>0</v>
      </c>
      <c r="J9" s="62">
        <f>'5'!$AI$10</f>
        <v>0</v>
      </c>
      <c r="K9" s="62">
        <f>'5'!$AI$11</f>
        <v>0</v>
      </c>
      <c r="L9" s="62">
        <f>'5'!$AI$12</f>
        <v>0</v>
      </c>
      <c r="M9" s="62">
        <f>'5'!$AI$13</f>
        <v>0</v>
      </c>
      <c r="N9" s="62">
        <f>'5'!$AI$14</f>
        <v>0</v>
      </c>
      <c r="O9" s="62">
        <f>'5'!$AI$15</f>
        <v>0</v>
      </c>
      <c r="P9" s="62">
        <f>'5'!$AI$16</f>
        <v>0</v>
      </c>
      <c r="Q9" s="62">
        <f>'5'!$AI$17</f>
        <v>0</v>
      </c>
      <c r="R9" s="62">
        <f>'5'!$AI$18</f>
        <v>0</v>
      </c>
      <c r="S9" s="62">
        <f>'5'!$AI$19</f>
        <v>0</v>
      </c>
      <c r="T9" s="62">
        <f>'5'!$AI$20</f>
        <v>0</v>
      </c>
      <c r="U9" s="62">
        <f>'5'!$AI$21</f>
        <v>0</v>
      </c>
      <c r="V9" s="62">
        <f>'5'!$AI$22</f>
        <v>0</v>
      </c>
      <c r="W9" s="61">
        <f>'5'!$AI$23</f>
        <v>0</v>
      </c>
      <c r="X9" s="62">
        <f>'5'!$AI$24</f>
        <v>0</v>
      </c>
      <c r="Y9" s="62">
        <f>'5'!$AI$25</f>
        <v>0</v>
      </c>
      <c r="Z9" s="62">
        <f>'5'!$AI$26</f>
        <v>0</v>
      </c>
      <c r="AA9" s="62">
        <f>'5'!$AI$27</f>
        <v>0</v>
      </c>
      <c r="AB9" s="63">
        <f t="shared" si="5"/>
        <v>0</v>
      </c>
      <c r="AC9" s="64"/>
      <c r="AD9" s="65">
        <f t="shared" si="0"/>
        <v>0</v>
      </c>
      <c r="AE9" s="66" t="e">
        <f t="shared" si="6"/>
        <v>#DIV/0!</v>
      </c>
      <c r="AF9" s="66" t="e">
        <f t="shared" si="7"/>
        <v>#DIV/0!</v>
      </c>
      <c r="AG9" s="66" t="e">
        <f t="shared" si="1"/>
        <v>#DIV/0!</v>
      </c>
      <c r="AH9" s="68" t="e">
        <f t="shared" si="2"/>
        <v>#DIV/0!</v>
      </c>
      <c r="AI9" s="68" t="e">
        <f t="shared" si="3"/>
        <v>#DIV/0!</v>
      </c>
    </row>
    <row r="10" spans="1:40" ht="12" x14ac:dyDescent="0.2">
      <c r="A10" s="167" t="b">
        <f t="shared" si="4"/>
        <v>0</v>
      </c>
      <c r="B10" s="141" t="str">
        <f>IF('6'!$V$3&gt;0,"S",IF('6'!$V$4&gt;0,"NS",IF('6'!$V$5&gt;0,"NS","")))</f>
        <v/>
      </c>
      <c r="C10" s="60">
        <v>6</v>
      </c>
      <c r="D10" s="118">
        <f>'6'!$C$7</f>
        <v>0</v>
      </c>
      <c r="E10" s="113">
        <f>'6'!Q$7</f>
        <v>0</v>
      </c>
      <c r="F10" s="114">
        <f>'6'!$J$7</f>
        <v>0</v>
      </c>
      <c r="G10" s="123">
        <f>'6'!$Z$3</f>
        <v>0</v>
      </c>
      <c r="H10" s="122">
        <f>'6'!$Z$4</f>
        <v>0</v>
      </c>
      <c r="I10" s="124">
        <f>'6'!$Z$5</f>
        <v>0</v>
      </c>
      <c r="J10" s="62">
        <f>'6'!$AI$10</f>
        <v>0</v>
      </c>
      <c r="K10" s="62">
        <f>'6'!$AI$11</f>
        <v>0</v>
      </c>
      <c r="L10" s="62">
        <f>'6'!$AI$12</f>
        <v>0</v>
      </c>
      <c r="M10" s="62">
        <f>'6'!$AI$13</f>
        <v>0</v>
      </c>
      <c r="N10" s="62">
        <f>'6'!$AI$14</f>
        <v>0</v>
      </c>
      <c r="O10" s="62">
        <f>'6'!$AI$15</f>
        <v>0</v>
      </c>
      <c r="P10" s="62">
        <f>'6'!$AI$16</f>
        <v>0</v>
      </c>
      <c r="Q10" s="62">
        <f>'6'!$AI$17</f>
        <v>0</v>
      </c>
      <c r="R10" s="62">
        <f>'6'!$AI$18</f>
        <v>0</v>
      </c>
      <c r="S10" s="62">
        <f>'6'!$AI$19</f>
        <v>0</v>
      </c>
      <c r="T10" s="62">
        <f>'6'!$AI$20</f>
        <v>0</v>
      </c>
      <c r="U10" s="62">
        <f>'6'!$AI$21</f>
        <v>0</v>
      </c>
      <c r="V10" s="62">
        <f>'6'!$AI$22</f>
        <v>0</v>
      </c>
      <c r="W10" s="61">
        <f>'6'!$AI$23</f>
        <v>0</v>
      </c>
      <c r="X10" s="62">
        <f>'6'!$AI$24</f>
        <v>0</v>
      </c>
      <c r="Y10" s="62">
        <f>'6'!$AI$25</f>
        <v>0</v>
      </c>
      <c r="Z10" s="62">
        <f>'6'!$AI$26</f>
        <v>0</v>
      </c>
      <c r="AA10" s="62">
        <f>'6'!$AI$27</f>
        <v>0</v>
      </c>
      <c r="AB10" s="63">
        <f t="shared" si="5"/>
        <v>0</v>
      </c>
      <c r="AC10" s="64"/>
      <c r="AD10" s="65">
        <f t="shared" si="0"/>
        <v>0</v>
      </c>
      <c r="AE10" s="66" t="e">
        <f t="shared" si="6"/>
        <v>#DIV/0!</v>
      </c>
      <c r="AF10" s="66" t="e">
        <f t="shared" si="7"/>
        <v>#DIV/0!</v>
      </c>
      <c r="AG10" s="66" t="e">
        <f t="shared" si="1"/>
        <v>#DIV/0!</v>
      </c>
      <c r="AH10" s="68" t="e">
        <f t="shared" si="2"/>
        <v>#DIV/0!</v>
      </c>
      <c r="AI10" s="68" t="e">
        <f t="shared" si="3"/>
        <v>#DIV/0!</v>
      </c>
    </row>
    <row r="11" spans="1:40" ht="12" x14ac:dyDescent="0.2">
      <c r="A11" s="167" t="b">
        <f t="shared" si="4"/>
        <v>0</v>
      </c>
      <c r="B11" s="141" t="str">
        <f>IF('7'!$V$3&gt;0,"S",IF('7'!$V$4&gt;0,"NS",IF('7'!$V$5&gt;0,"NS","")))</f>
        <v/>
      </c>
      <c r="C11" s="60">
        <v>7</v>
      </c>
      <c r="D11" s="118">
        <f>'7'!$C$7</f>
        <v>0</v>
      </c>
      <c r="E11" s="113">
        <f>'7'!Q$7</f>
        <v>0</v>
      </c>
      <c r="F11" s="114">
        <f>'7'!$J$7</f>
        <v>0</v>
      </c>
      <c r="G11" s="123">
        <f>'7'!$Z$3</f>
        <v>0</v>
      </c>
      <c r="H11" s="122">
        <f>'7'!$Z$4</f>
        <v>0</v>
      </c>
      <c r="I11" s="124">
        <f>'7'!$Z$5</f>
        <v>0</v>
      </c>
      <c r="J11" s="62">
        <f>'7'!$AI$10</f>
        <v>0</v>
      </c>
      <c r="K11" s="62">
        <f>'7'!$AI$11</f>
        <v>0</v>
      </c>
      <c r="L11" s="62">
        <f>'7'!$AI$12</f>
        <v>0</v>
      </c>
      <c r="M11" s="62">
        <f>'7'!$AI$13</f>
        <v>0</v>
      </c>
      <c r="N11" s="62">
        <f>'7'!$AI$14</f>
        <v>0</v>
      </c>
      <c r="O11" s="62">
        <f>'7'!$AI$15</f>
        <v>0</v>
      </c>
      <c r="P11" s="62">
        <f>'7'!$AI$16</f>
        <v>0</v>
      </c>
      <c r="Q11" s="62">
        <f>'7'!$AI$17</f>
        <v>0</v>
      </c>
      <c r="R11" s="62">
        <f>'7'!$AI$18</f>
        <v>0</v>
      </c>
      <c r="S11" s="62">
        <f>'7'!$AI$19</f>
        <v>0</v>
      </c>
      <c r="T11" s="62">
        <f>'7'!$AI$20</f>
        <v>0</v>
      </c>
      <c r="U11" s="62">
        <f>'7'!$AI$21</f>
        <v>0</v>
      </c>
      <c r="V11" s="62">
        <f>'7'!$AI$22</f>
        <v>0</v>
      </c>
      <c r="W11" s="61">
        <f>'7'!$AI$23</f>
        <v>0</v>
      </c>
      <c r="X11" s="62">
        <f>'7'!$AI$24</f>
        <v>0</v>
      </c>
      <c r="Y11" s="62">
        <f>'7'!$AI$25</f>
        <v>0</v>
      </c>
      <c r="Z11" s="62">
        <f>'7'!$AI$26</f>
        <v>0</v>
      </c>
      <c r="AA11" s="62">
        <f>'7'!$AI$27</f>
        <v>0</v>
      </c>
      <c r="AB11" s="63">
        <f t="shared" si="5"/>
        <v>0</v>
      </c>
      <c r="AC11" s="64"/>
      <c r="AD11" s="65">
        <f t="shared" si="0"/>
        <v>0</v>
      </c>
      <c r="AE11" s="66" t="e">
        <f t="shared" si="6"/>
        <v>#DIV/0!</v>
      </c>
      <c r="AF11" s="66" t="e">
        <f t="shared" si="7"/>
        <v>#DIV/0!</v>
      </c>
      <c r="AG11" s="66" t="e">
        <f t="shared" si="1"/>
        <v>#DIV/0!</v>
      </c>
      <c r="AH11" s="68" t="e">
        <f t="shared" si="2"/>
        <v>#DIV/0!</v>
      </c>
      <c r="AI11" s="68" t="e">
        <f t="shared" si="3"/>
        <v>#DIV/0!</v>
      </c>
    </row>
    <row r="12" spans="1:40" ht="12" x14ac:dyDescent="0.2">
      <c r="A12" s="167" t="b">
        <f t="shared" si="4"/>
        <v>0</v>
      </c>
      <c r="B12" s="141" t="str">
        <f>IF('8'!$V$3&gt;0,"S",IF('8'!$V$4&gt;0,"NS",IF('8'!$V$5&gt;0,"NS","")))</f>
        <v/>
      </c>
      <c r="C12" s="60">
        <v>8</v>
      </c>
      <c r="D12" s="118">
        <f>'8'!$C$7</f>
        <v>0</v>
      </c>
      <c r="E12" s="113">
        <f>'8'!Q$7</f>
        <v>0</v>
      </c>
      <c r="F12" s="114">
        <f>'8'!$J$7</f>
        <v>0</v>
      </c>
      <c r="G12" s="123">
        <f>'8'!$Z$3</f>
        <v>0</v>
      </c>
      <c r="H12" s="122">
        <f>'8'!$Z$4</f>
        <v>0</v>
      </c>
      <c r="I12" s="124">
        <f>'8'!$Z$5</f>
        <v>0</v>
      </c>
      <c r="J12" s="62">
        <f>'8'!$AI$10</f>
        <v>0</v>
      </c>
      <c r="K12" s="62">
        <f>'8'!$AI$11</f>
        <v>0</v>
      </c>
      <c r="L12" s="62">
        <f>'8'!$AI$12</f>
        <v>0</v>
      </c>
      <c r="M12" s="62">
        <f>'8'!$AI$13</f>
        <v>0</v>
      </c>
      <c r="N12" s="62">
        <f>'8'!$AI$14</f>
        <v>0</v>
      </c>
      <c r="O12" s="62">
        <f>'8'!$AI$15</f>
        <v>0</v>
      </c>
      <c r="P12" s="62">
        <f>'8'!$AI$16</f>
        <v>0</v>
      </c>
      <c r="Q12" s="62">
        <f>'8'!$AI$17</f>
        <v>0</v>
      </c>
      <c r="R12" s="62">
        <f>'8'!$AI$18</f>
        <v>0</v>
      </c>
      <c r="S12" s="62">
        <f>'8'!$AI$19</f>
        <v>0</v>
      </c>
      <c r="T12" s="62">
        <f>'8'!$AI$20</f>
        <v>0</v>
      </c>
      <c r="U12" s="62">
        <f>'8'!$AI$21</f>
        <v>0</v>
      </c>
      <c r="V12" s="62">
        <f>'8'!$AI$22</f>
        <v>0</v>
      </c>
      <c r="W12" s="61">
        <f>'8'!$AI$23</f>
        <v>0</v>
      </c>
      <c r="X12" s="62">
        <f>'8'!$AI$24</f>
        <v>0</v>
      </c>
      <c r="Y12" s="62">
        <f>'8'!$AI$25</f>
        <v>0</v>
      </c>
      <c r="Z12" s="62">
        <f>'8'!$AI$26</f>
        <v>0</v>
      </c>
      <c r="AA12" s="62">
        <f>'8'!$AI$27</f>
        <v>0</v>
      </c>
      <c r="AB12" s="63">
        <f t="shared" si="5"/>
        <v>0</v>
      </c>
      <c r="AC12" s="64"/>
      <c r="AD12" s="65">
        <f t="shared" si="0"/>
        <v>0</v>
      </c>
      <c r="AE12" s="66" t="e">
        <f t="shared" si="6"/>
        <v>#DIV/0!</v>
      </c>
      <c r="AF12" s="66" t="e">
        <f t="shared" si="7"/>
        <v>#DIV/0!</v>
      </c>
      <c r="AG12" s="66" t="e">
        <f t="shared" si="1"/>
        <v>#DIV/0!</v>
      </c>
      <c r="AH12" s="68" t="e">
        <f t="shared" si="2"/>
        <v>#DIV/0!</v>
      </c>
      <c r="AI12" s="68" t="e">
        <f t="shared" si="3"/>
        <v>#DIV/0!</v>
      </c>
    </row>
    <row r="13" spans="1:40" ht="12" x14ac:dyDescent="0.2">
      <c r="A13" s="167" t="b">
        <f t="shared" si="4"/>
        <v>0</v>
      </c>
      <c r="B13" s="141" t="str">
        <f>IF('9'!$V$3&gt;0,"S",IF('9'!$V$4&gt;0,"NS",IF('9'!$V$5&gt;0,"NS","")))</f>
        <v/>
      </c>
      <c r="C13" s="60">
        <v>9</v>
      </c>
      <c r="D13" s="118">
        <f>'9'!$C$7</f>
        <v>0</v>
      </c>
      <c r="E13" s="113">
        <f>'9'!Q$7</f>
        <v>0</v>
      </c>
      <c r="F13" s="114">
        <f>'9'!$J$7</f>
        <v>0</v>
      </c>
      <c r="G13" s="123">
        <f>'9'!$Z$3</f>
        <v>0</v>
      </c>
      <c r="H13" s="122">
        <f>'9'!$Z$4</f>
        <v>0</v>
      </c>
      <c r="I13" s="124">
        <f>'9'!$Z$5</f>
        <v>0</v>
      </c>
      <c r="J13" s="62">
        <f>'9'!$AI$10</f>
        <v>0</v>
      </c>
      <c r="K13" s="62">
        <f>'9'!$AI$11</f>
        <v>0</v>
      </c>
      <c r="L13" s="62">
        <f>'9'!$AI$12</f>
        <v>0</v>
      </c>
      <c r="M13" s="62">
        <f>'9'!$AI$13</f>
        <v>0</v>
      </c>
      <c r="N13" s="62">
        <f>'9'!$AI$14</f>
        <v>0</v>
      </c>
      <c r="O13" s="62">
        <f>'9'!$AI$15</f>
        <v>0</v>
      </c>
      <c r="P13" s="62">
        <f>'9'!$AI$16</f>
        <v>0</v>
      </c>
      <c r="Q13" s="62">
        <f>'9'!$AI$17</f>
        <v>0</v>
      </c>
      <c r="R13" s="62">
        <f>'9'!$AI$18</f>
        <v>0</v>
      </c>
      <c r="S13" s="62">
        <f>'9'!$AI$19</f>
        <v>0</v>
      </c>
      <c r="T13" s="62">
        <f>'9'!$AI$20</f>
        <v>0</v>
      </c>
      <c r="U13" s="62">
        <f>'9'!$AI$21</f>
        <v>0</v>
      </c>
      <c r="V13" s="62">
        <f>'9'!$AI$22</f>
        <v>0</v>
      </c>
      <c r="W13" s="61">
        <f>'9'!$AI$23</f>
        <v>0</v>
      </c>
      <c r="X13" s="62">
        <f>'9'!$AI$24</f>
        <v>0</v>
      </c>
      <c r="Y13" s="62">
        <f>'9'!$AI$25</f>
        <v>0</v>
      </c>
      <c r="Z13" s="62">
        <f>'9'!$AI$26</f>
        <v>0</v>
      </c>
      <c r="AA13" s="62">
        <f>'9'!$AI$27</f>
        <v>0</v>
      </c>
      <c r="AB13" s="63">
        <f t="shared" si="5"/>
        <v>0</v>
      </c>
      <c r="AC13" s="64"/>
      <c r="AD13" s="65">
        <f t="shared" si="0"/>
        <v>0</v>
      </c>
      <c r="AE13" s="66" t="e">
        <f t="shared" si="6"/>
        <v>#DIV/0!</v>
      </c>
      <c r="AF13" s="66" t="e">
        <f t="shared" si="7"/>
        <v>#DIV/0!</v>
      </c>
      <c r="AG13" s="66" t="e">
        <f t="shared" si="1"/>
        <v>#DIV/0!</v>
      </c>
      <c r="AH13" s="68" t="e">
        <f t="shared" si="2"/>
        <v>#DIV/0!</v>
      </c>
      <c r="AI13" s="68" t="e">
        <f t="shared" si="3"/>
        <v>#DIV/0!</v>
      </c>
    </row>
    <row r="14" spans="1:40" ht="12" x14ac:dyDescent="0.2">
      <c r="A14" s="167" t="b">
        <f t="shared" si="4"/>
        <v>0</v>
      </c>
      <c r="B14" s="141" t="str">
        <f>IF('10'!$V$3&gt;0,"S",IF('10'!$V$4&gt;0,"NS",IF('10'!$V$5&gt;0,"NS","")))</f>
        <v/>
      </c>
      <c r="C14" s="60">
        <v>10</v>
      </c>
      <c r="D14" s="118">
        <f>'10'!$C$7</f>
        <v>0</v>
      </c>
      <c r="E14" s="113">
        <f>'10'!Q$7</f>
        <v>0</v>
      </c>
      <c r="F14" s="114">
        <f>'10'!$J$7</f>
        <v>0</v>
      </c>
      <c r="G14" s="123">
        <f>'10'!$Z$3</f>
        <v>0</v>
      </c>
      <c r="H14" s="122">
        <f>'10'!$Z$4</f>
        <v>0</v>
      </c>
      <c r="I14" s="124">
        <f>'10'!$Z$5</f>
        <v>0</v>
      </c>
      <c r="J14" s="62">
        <f>'10'!$AI$10</f>
        <v>0</v>
      </c>
      <c r="K14" s="62">
        <f>'10'!$AI$11</f>
        <v>0</v>
      </c>
      <c r="L14" s="62">
        <f>'10'!$AI$12</f>
        <v>0</v>
      </c>
      <c r="M14" s="62">
        <f>'10'!$AI$13</f>
        <v>0</v>
      </c>
      <c r="N14" s="62">
        <f>'10'!$AI$14</f>
        <v>0</v>
      </c>
      <c r="O14" s="62">
        <f>'10'!$AI$15</f>
        <v>0</v>
      </c>
      <c r="P14" s="62">
        <f>'10'!$AI$16</f>
        <v>0</v>
      </c>
      <c r="Q14" s="62">
        <f>'10'!$AI$17</f>
        <v>0</v>
      </c>
      <c r="R14" s="62">
        <f>'10'!$AI$18</f>
        <v>0</v>
      </c>
      <c r="S14" s="62">
        <f>'10'!$AI$19</f>
        <v>0</v>
      </c>
      <c r="T14" s="62">
        <f>'10'!$AI$20</f>
        <v>0</v>
      </c>
      <c r="U14" s="62">
        <f>'10'!$AI$21</f>
        <v>0</v>
      </c>
      <c r="V14" s="62">
        <f>'10'!$AI$22</f>
        <v>0</v>
      </c>
      <c r="W14" s="61">
        <f>'10'!$AI$23</f>
        <v>0</v>
      </c>
      <c r="X14" s="62">
        <f>'10'!$AI$24</f>
        <v>0</v>
      </c>
      <c r="Y14" s="62">
        <f>'10'!$AI$25</f>
        <v>0</v>
      </c>
      <c r="Z14" s="62">
        <f>'10'!$AI$26</f>
        <v>0</v>
      </c>
      <c r="AA14" s="62">
        <f>'10'!$AI$27</f>
        <v>0</v>
      </c>
      <c r="AB14" s="63">
        <f t="shared" si="5"/>
        <v>0</v>
      </c>
      <c r="AC14" s="64"/>
      <c r="AD14" s="65">
        <f t="shared" si="0"/>
        <v>0</v>
      </c>
      <c r="AE14" s="66" t="e">
        <f t="shared" si="6"/>
        <v>#DIV/0!</v>
      </c>
      <c r="AF14" s="66" t="e">
        <f t="shared" si="7"/>
        <v>#DIV/0!</v>
      </c>
      <c r="AG14" s="66" t="e">
        <f t="shared" si="1"/>
        <v>#DIV/0!</v>
      </c>
      <c r="AH14" s="68" t="e">
        <f t="shared" si="2"/>
        <v>#DIV/0!</v>
      </c>
      <c r="AI14" s="68" t="e">
        <f t="shared" si="3"/>
        <v>#DIV/0!</v>
      </c>
    </row>
    <row r="15" spans="1:40" ht="12" x14ac:dyDescent="0.2">
      <c r="A15" s="167" t="b">
        <f t="shared" si="4"/>
        <v>0</v>
      </c>
      <c r="B15" s="141" t="str">
        <f>IF('11'!$V$3&gt;0,"S",IF('11'!$V$4&gt;0,"NS",IF('11'!$V$5&gt;0,"NS","")))</f>
        <v/>
      </c>
      <c r="C15" s="60">
        <v>11</v>
      </c>
      <c r="D15" s="118">
        <f>'11'!$C$7</f>
        <v>0</v>
      </c>
      <c r="E15" s="113">
        <f>'11'!Q$7</f>
        <v>0</v>
      </c>
      <c r="F15" s="114">
        <f>'11'!$J$7</f>
        <v>0</v>
      </c>
      <c r="G15" s="123">
        <f>'11'!$Z$3</f>
        <v>0</v>
      </c>
      <c r="H15" s="122">
        <f>'11'!$Z$4</f>
        <v>0</v>
      </c>
      <c r="I15" s="124">
        <f>'11'!$Z$5</f>
        <v>0</v>
      </c>
      <c r="J15" s="62">
        <f>'11'!$AI$10</f>
        <v>0</v>
      </c>
      <c r="K15" s="62">
        <f>'11'!$AI$11</f>
        <v>0</v>
      </c>
      <c r="L15" s="62">
        <f>'11'!$AI$12</f>
        <v>0</v>
      </c>
      <c r="M15" s="62">
        <f>'11'!$AI$13</f>
        <v>0</v>
      </c>
      <c r="N15" s="62">
        <f>'11'!$AI$14</f>
        <v>0</v>
      </c>
      <c r="O15" s="62">
        <f>'11'!$AI$15</f>
        <v>0</v>
      </c>
      <c r="P15" s="62">
        <f>'11'!$AI$16</f>
        <v>0</v>
      </c>
      <c r="Q15" s="62">
        <f>'11'!$AI$17</f>
        <v>0</v>
      </c>
      <c r="R15" s="62">
        <f>'11'!$AI$18</f>
        <v>0</v>
      </c>
      <c r="S15" s="62">
        <f>'11'!$AI$19</f>
        <v>0</v>
      </c>
      <c r="T15" s="62">
        <f>'11'!$AI$20</f>
        <v>0</v>
      </c>
      <c r="U15" s="62">
        <f>'11'!$AI$21</f>
        <v>0</v>
      </c>
      <c r="V15" s="62">
        <f>'11'!$AI$22</f>
        <v>0</v>
      </c>
      <c r="W15" s="61">
        <f>'11'!$AI$23</f>
        <v>0</v>
      </c>
      <c r="X15" s="62">
        <f>'11'!$AI$24</f>
        <v>0</v>
      </c>
      <c r="Y15" s="62">
        <f>'11'!$AI$25</f>
        <v>0</v>
      </c>
      <c r="Z15" s="62">
        <f>'11'!$AI$26</f>
        <v>0</v>
      </c>
      <c r="AA15" s="62">
        <f>'11'!$AI$27</f>
        <v>0</v>
      </c>
      <c r="AB15" s="63">
        <f t="shared" si="5"/>
        <v>0</v>
      </c>
      <c r="AC15" s="64"/>
      <c r="AD15" s="65">
        <f t="shared" si="0"/>
        <v>0</v>
      </c>
      <c r="AE15" s="66" t="e">
        <f t="shared" si="6"/>
        <v>#DIV/0!</v>
      </c>
      <c r="AF15" s="66" t="e">
        <f t="shared" si="7"/>
        <v>#DIV/0!</v>
      </c>
      <c r="AG15" s="66" t="e">
        <f t="shared" si="1"/>
        <v>#DIV/0!</v>
      </c>
      <c r="AH15" s="68" t="e">
        <f t="shared" si="2"/>
        <v>#DIV/0!</v>
      </c>
      <c r="AI15" s="68" t="e">
        <f t="shared" si="3"/>
        <v>#DIV/0!</v>
      </c>
    </row>
    <row r="16" spans="1:40" ht="12" x14ac:dyDescent="0.2">
      <c r="A16" s="167" t="b">
        <f t="shared" si="4"/>
        <v>0</v>
      </c>
      <c r="B16" s="141" t="str">
        <f>IF('12'!$V$3&gt;0,"S",IF('12'!$V$4&gt;0,"NS",IF('12'!$V$5&gt;0,"NS","")))</f>
        <v/>
      </c>
      <c r="C16" s="60">
        <v>12</v>
      </c>
      <c r="D16" s="118">
        <f>'12'!$C$7</f>
        <v>0</v>
      </c>
      <c r="E16" s="113">
        <f>'12'!Q$7</f>
        <v>0</v>
      </c>
      <c r="F16" s="114">
        <f>'12'!$J$7</f>
        <v>0</v>
      </c>
      <c r="G16" s="123">
        <f>'12'!$Z$3</f>
        <v>0</v>
      </c>
      <c r="H16" s="122">
        <f>'12'!$Z$4</f>
        <v>0</v>
      </c>
      <c r="I16" s="124">
        <f>'12'!$Z$5</f>
        <v>0</v>
      </c>
      <c r="J16" s="62">
        <f>'12'!$AI$10</f>
        <v>0</v>
      </c>
      <c r="K16" s="62">
        <f>'12'!$AI$11</f>
        <v>0</v>
      </c>
      <c r="L16" s="62">
        <f>'12'!$AI$12</f>
        <v>0</v>
      </c>
      <c r="M16" s="62">
        <f>'12'!$AI$13</f>
        <v>0</v>
      </c>
      <c r="N16" s="62">
        <f>'12'!$AI$14</f>
        <v>0</v>
      </c>
      <c r="O16" s="62">
        <f>'12'!$AI$15</f>
        <v>0</v>
      </c>
      <c r="P16" s="62">
        <f>'12'!$AI$16</f>
        <v>0</v>
      </c>
      <c r="Q16" s="62">
        <f>'12'!$AI$17</f>
        <v>0</v>
      </c>
      <c r="R16" s="62">
        <f>'12'!$AI$18</f>
        <v>0</v>
      </c>
      <c r="S16" s="62">
        <f>'12'!$AI$19</f>
        <v>0</v>
      </c>
      <c r="T16" s="62">
        <f>'12'!$AI$20</f>
        <v>0</v>
      </c>
      <c r="U16" s="62">
        <f>'12'!$AI$21</f>
        <v>0</v>
      </c>
      <c r="V16" s="62">
        <f>'12'!$AI$22</f>
        <v>0</v>
      </c>
      <c r="W16" s="61">
        <f>'12'!$AI$23</f>
        <v>0</v>
      </c>
      <c r="X16" s="62">
        <f>'12'!$AI$24</f>
        <v>0</v>
      </c>
      <c r="Y16" s="62">
        <f>'12'!$AI$25</f>
        <v>0</v>
      </c>
      <c r="Z16" s="62">
        <f>'12'!$AI$26</f>
        <v>0</v>
      </c>
      <c r="AA16" s="62">
        <f>'12'!$AI$27</f>
        <v>0</v>
      </c>
      <c r="AB16" s="63">
        <f t="shared" si="5"/>
        <v>0</v>
      </c>
      <c r="AC16" s="64"/>
      <c r="AD16" s="65">
        <f t="shared" si="0"/>
        <v>0</v>
      </c>
      <c r="AE16" s="66" t="e">
        <f t="shared" si="6"/>
        <v>#DIV/0!</v>
      </c>
      <c r="AF16" s="66" t="e">
        <f t="shared" si="7"/>
        <v>#DIV/0!</v>
      </c>
      <c r="AG16" s="66" t="e">
        <f t="shared" si="1"/>
        <v>#DIV/0!</v>
      </c>
      <c r="AH16" s="68" t="e">
        <f t="shared" si="2"/>
        <v>#DIV/0!</v>
      </c>
      <c r="AI16" s="68" t="e">
        <f t="shared" si="3"/>
        <v>#DIV/0!</v>
      </c>
    </row>
    <row r="17" spans="1:35" ht="12" x14ac:dyDescent="0.2">
      <c r="A17" s="167" t="b">
        <f t="shared" si="4"/>
        <v>0</v>
      </c>
      <c r="B17" s="141" t="str">
        <f>IF('13'!$V$3&gt;0,"S",IF('13'!$V$4&gt;0,"NS",IF('13'!$V$5&gt;0,"NS","")))</f>
        <v/>
      </c>
      <c r="C17" s="60">
        <v>13</v>
      </c>
      <c r="D17" s="118">
        <f>'13'!$C$7</f>
        <v>0</v>
      </c>
      <c r="E17" s="113">
        <f>'13'!Q$7</f>
        <v>0</v>
      </c>
      <c r="F17" s="114">
        <f>'13'!$J$7</f>
        <v>0</v>
      </c>
      <c r="G17" s="123">
        <f>'13'!$Z$3</f>
        <v>0</v>
      </c>
      <c r="H17" s="122">
        <f>'13'!$Z$4</f>
        <v>0</v>
      </c>
      <c r="I17" s="124">
        <f>'13'!$Z$5</f>
        <v>0</v>
      </c>
      <c r="J17" s="62">
        <f>'13'!$AI$10</f>
        <v>0</v>
      </c>
      <c r="K17" s="62">
        <f>'13'!$AI$11</f>
        <v>0</v>
      </c>
      <c r="L17" s="62">
        <f>'13'!$AI$12</f>
        <v>0</v>
      </c>
      <c r="M17" s="62">
        <f>'13'!$AI$13</f>
        <v>0</v>
      </c>
      <c r="N17" s="62">
        <f>'13'!$AI$14</f>
        <v>0</v>
      </c>
      <c r="O17" s="62">
        <f>'13'!$AI$15</f>
        <v>0</v>
      </c>
      <c r="P17" s="62">
        <f>'13'!$AI$16</f>
        <v>0</v>
      </c>
      <c r="Q17" s="62">
        <f>'13'!$AI$17</f>
        <v>0</v>
      </c>
      <c r="R17" s="62">
        <f>'13'!$AI$18</f>
        <v>0</v>
      </c>
      <c r="S17" s="62">
        <f>'13'!$AI$19</f>
        <v>0</v>
      </c>
      <c r="T17" s="62">
        <f>'13'!$AI$20</f>
        <v>0</v>
      </c>
      <c r="U17" s="62">
        <f>'13'!$AI$21</f>
        <v>0</v>
      </c>
      <c r="V17" s="62">
        <f>'13'!$AI$22</f>
        <v>0</v>
      </c>
      <c r="W17" s="61">
        <f>'13'!$AI$23</f>
        <v>0</v>
      </c>
      <c r="X17" s="62">
        <f>'13'!$AI$24</f>
        <v>0</v>
      </c>
      <c r="Y17" s="62">
        <f>'13'!$AI$25</f>
        <v>0</v>
      </c>
      <c r="Z17" s="62">
        <f>'13'!$AI$26</f>
        <v>0</v>
      </c>
      <c r="AA17" s="62">
        <f>'13'!$AI$27</f>
        <v>0</v>
      </c>
      <c r="AB17" s="63">
        <f t="shared" si="5"/>
        <v>0</v>
      </c>
      <c r="AC17" s="64"/>
      <c r="AD17" s="65">
        <f t="shared" si="0"/>
        <v>0</v>
      </c>
      <c r="AE17" s="66" t="e">
        <f t="shared" si="6"/>
        <v>#DIV/0!</v>
      </c>
      <c r="AF17" s="66" t="e">
        <f t="shared" si="7"/>
        <v>#DIV/0!</v>
      </c>
      <c r="AG17" s="66" t="e">
        <f t="shared" si="1"/>
        <v>#DIV/0!</v>
      </c>
      <c r="AH17" s="68" t="e">
        <f t="shared" si="2"/>
        <v>#DIV/0!</v>
      </c>
      <c r="AI17" s="68" t="e">
        <f t="shared" si="3"/>
        <v>#DIV/0!</v>
      </c>
    </row>
    <row r="18" spans="1:35" ht="12" x14ac:dyDescent="0.2">
      <c r="A18" s="167" t="b">
        <f t="shared" si="4"/>
        <v>0</v>
      </c>
      <c r="B18" s="141" t="str">
        <f>IF('14'!$V$3&gt;0,"S",IF('14'!$V$4&gt;0,"NS",IF('14'!$V$5&gt;0,"NS","")))</f>
        <v/>
      </c>
      <c r="C18" s="60">
        <v>14</v>
      </c>
      <c r="D18" s="118">
        <f>'14'!$C$7</f>
        <v>0</v>
      </c>
      <c r="E18" s="113">
        <f>'14'!Q$7</f>
        <v>0</v>
      </c>
      <c r="F18" s="114">
        <f>'14'!$J$7</f>
        <v>0</v>
      </c>
      <c r="G18" s="123">
        <f>'14'!$Z$3</f>
        <v>0</v>
      </c>
      <c r="H18" s="122">
        <f>'14'!$Z$4</f>
        <v>0</v>
      </c>
      <c r="I18" s="124">
        <f>'14'!$Z$5</f>
        <v>0</v>
      </c>
      <c r="J18" s="62">
        <f>'14'!$AI$10</f>
        <v>0</v>
      </c>
      <c r="K18" s="62">
        <f>'14'!$AI$11</f>
        <v>0</v>
      </c>
      <c r="L18" s="62">
        <f>'14'!$AI$12</f>
        <v>0</v>
      </c>
      <c r="M18" s="62">
        <f>'14'!$AI$13</f>
        <v>0</v>
      </c>
      <c r="N18" s="62">
        <f>'14'!$AI$14</f>
        <v>0</v>
      </c>
      <c r="O18" s="62">
        <f>'14'!$AI$15</f>
        <v>0</v>
      </c>
      <c r="P18" s="62">
        <f>'14'!$AI$16</f>
        <v>0</v>
      </c>
      <c r="Q18" s="62">
        <f>'14'!$AI$17</f>
        <v>0</v>
      </c>
      <c r="R18" s="62">
        <f>'14'!$AI$18</f>
        <v>0</v>
      </c>
      <c r="S18" s="62">
        <f>'14'!$AI$19</f>
        <v>0</v>
      </c>
      <c r="T18" s="62">
        <f>'14'!$AI$20</f>
        <v>0</v>
      </c>
      <c r="U18" s="62">
        <f>'14'!$AI$21</f>
        <v>0</v>
      </c>
      <c r="V18" s="62">
        <f>'14'!$AI$22</f>
        <v>0</v>
      </c>
      <c r="W18" s="61">
        <f>'14'!$AI$23</f>
        <v>0</v>
      </c>
      <c r="X18" s="62">
        <f>'14'!$AI$24</f>
        <v>0</v>
      </c>
      <c r="Y18" s="62">
        <f>'14'!$AI$25</f>
        <v>0</v>
      </c>
      <c r="Z18" s="62">
        <f>'14'!$AI$26</f>
        <v>0</v>
      </c>
      <c r="AA18" s="62">
        <f>'14'!$AI$27</f>
        <v>0</v>
      </c>
      <c r="AB18" s="63">
        <f t="shared" si="5"/>
        <v>0</v>
      </c>
      <c r="AC18" s="64"/>
      <c r="AD18" s="65">
        <f t="shared" si="0"/>
        <v>0</v>
      </c>
      <c r="AE18" s="66" t="e">
        <f t="shared" si="6"/>
        <v>#DIV/0!</v>
      </c>
      <c r="AF18" s="66" t="e">
        <f t="shared" si="7"/>
        <v>#DIV/0!</v>
      </c>
      <c r="AG18" s="66" t="e">
        <f t="shared" si="1"/>
        <v>#DIV/0!</v>
      </c>
      <c r="AH18" s="68" t="e">
        <f t="shared" si="2"/>
        <v>#DIV/0!</v>
      </c>
      <c r="AI18" s="68" t="e">
        <f t="shared" si="3"/>
        <v>#DIV/0!</v>
      </c>
    </row>
    <row r="19" spans="1:35" ht="13.5" customHeight="1" x14ac:dyDescent="0.2">
      <c r="A19" s="167" t="b">
        <f t="shared" si="4"/>
        <v>0</v>
      </c>
      <c r="B19" s="141" t="str">
        <f>IF('15'!$V$3&gt;0,"S",IF('15'!$V$4&gt;0,"NS",IF('15'!$V$5&gt;0,"NS","")))</f>
        <v/>
      </c>
      <c r="C19" s="60">
        <v>15</v>
      </c>
      <c r="D19" s="118">
        <f>'15'!$C$7</f>
        <v>0</v>
      </c>
      <c r="E19" s="113">
        <f>'15'!Q$7</f>
        <v>0</v>
      </c>
      <c r="F19" s="114">
        <f>'15'!$J$7</f>
        <v>0</v>
      </c>
      <c r="G19" s="123">
        <f>'15'!$Z$3</f>
        <v>0</v>
      </c>
      <c r="H19" s="122">
        <f>'15'!$Z$4</f>
        <v>0</v>
      </c>
      <c r="I19" s="124">
        <f>'15'!$Z$5</f>
        <v>0</v>
      </c>
      <c r="J19" s="62">
        <f>'15'!$AI$10</f>
        <v>0</v>
      </c>
      <c r="K19" s="62">
        <f>'15'!$AI$11</f>
        <v>0</v>
      </c>
      <c r="L19" s="62">
        <f>'15'!$AI$12</f>
        <v>0</v>
      </c>
      <c r="M19" s="62">
        <f>'15'!$AI$13</f>
        <v>0</v>
      </c>
      <c r="N19" s="62">
        <f>'15'!$AI$14</f>
        <v>0</v>
      </c>
      <c r="O19" s="62">
        <f>'15'!$AI$15</f>
        <v>0</v>
      </c>
      <c r="P19" s="62">
        <f>'15'!$AI$16</f>
        <v>0</v>
      </c>
      <c r="Q19" s="62">
        <f>'15'!$AI$17</f>
        <v>0</v>
      </c>
      <c r="R19" s="62">
        <f>'15'!$AI$18</f>
        <v>0</v>
      </c>
      <c r="S19" s="62">
        <f>'15'!$AI$19</f>
        <v>0</v>
      </c>
      <c r="T19" s="62">
        <f>'15'!$AI$20</f>
        <v>0</v>
      </c>
      <c r="U19" s="62">
        <f>'15'!$AI$21</f>
        <v>0</v>
      </c>
      <c r="V19" s="62">
        <f>'15'!$AI$22</f>
        <v>0</v>
      </c>
      <c r="W19" s="61">
        <f>'15'!$AI$23</f>
        <v>0</v>
      </c>
      <c r="X19" s="62">
        <f>'15'!$AI$24</f>
        <v>0</v>
      </c>
      <c r="Y19" s="62">
        <f>'15'!$AI$25</f>
        <v>0</v>
      </c>
      <c r="Z19" s="62">
        <f>'15'!$AI$26</f>
        <v>0</v>
      </c>
      <c r="AA19" s="62">
        <f>'15'!$AI$27</f>
        <v>0</v>
      </c>
      <c r="AB19" s="63">
        <f t="shared" si="5"/>
        <v>0</v>
      </c>
      <c r="AC19" s="64"/>
      <c r="AD19" s="65">
        <f t="shared" si="0"/>
        <v>0</v>
      </c>
      <c r="AE19" s="66" t="e">
        <f t="shared" si="6"/>
        <v>#DIV/0!</v>
      </c>
      <c r="AF19" s="66" t="e">
        <f t="shared" si="7"/>
        <v>#DIV/0!</v>
      </c>
      <c r="AG19" s="66" t="e">
        <f t="shared" si="1"/>
        <v>#DIV/0!</v>
      </c>
      <c r="AH19" s="68" t="e">
        <f t="shared" si="2"/>
        <v>#DIV/0!</v>
      </c>
      <c r="AI19" s="68" t="e">
        <f t="shared" si="3"/>
        <v>#DIV/0!</v>
      </c>
    </row>
    <row r="20" spans="1:35" ht="12" x14ac:dyDescent="0.2">
      <c r="A20" s="167" t="b">
        <f t="shared" si="4"/>
        <v>0</v>
      </c>
      <c r="B20" s="141" t="str">
        <f>IF('16'!$V$3&gt;0,"S",IF('16'!$V$4&gt;0,"NS",IF('16'!$V$5&gt;0,"NS","")))</f>
        <v/>
      </c>
      <c r="C20" s="60">
        <v>16</v>
      </c>
      <c r="D20" s="118">
        <f>'16'!$C$7</f>
        <v>0</v>
      </c>
      <c r="E20" s="113">
        <f>'16'!Q$7</f>
        <v>0</v>
      </c>
      <c r="F20" s="114">
        <f>'16'!$J$7</f>
        <v>0</v>
      </c>
      <c r="G20" s="123">
        <f>'16'!$Z$3</f>
        <v>0</v>
      </c>
      <c r="H20" s="122">
        <f>'16'!$Z$4</f>
        <v>0</v>
      </c>
      <c r="I20" s="124">
        <f>'16'!$Z$5</f>
        <v>0</v>
      </c>
      <c r="J20" s="62">
        <f>'16'!$AI$10</f>
        <v>0</v>
      </c>
      <c r="K20" s="62">
        <f>'16'!$AI$11</f>
        <v>0</v>
      </c>
      <c r="L20" s="62">
        <f>'16'!$AI$12</f>
        <v>0</v>
      </c>
      <c r="M20" s="62">
        <f>'16'!$AI$13</f>
        <v>0</v>
      </c>
      <c r="N20" s="62">
        <f>'16'!$AI$14</f>
        <v>0</v>
      </c>
      <c r="O20" s="62">
        <f>'16'!$AI$15</f>
        <v>0</v>
      </c>
      <c r="P20" s="62">
        <f>'16'!$AI$16</f>
        <v>0</v>
      </c>
      <c r="Q20" s="62">
        <f>'16'!$AI$17</f>
        <v>0</v>
      </c>
      <c r="R20" s="62">
        <f>'16'!$AI$18</f>
        <v>0</v>
      </c>
      <c r="S20" s="62">
        <f>'16'!$AI$19</f>
        <v>0</v>
      </c>
      <c r="T20" s="62">
        <f>'16'!$AI$20</f>
        <v>0</v>
      </c>
      <c r="U20" s="62">
        <f>'16'!$AI$21</f>
        <v>0</v>
      </c>
      <c r="V20" s="62">
        <f>'16'!$AI$22</f>
        <v>0</v>
      </c>
      <c r="W20" s="61">
        <f>'16'!$AI$23</f>
        <v>0</v>
      </c>
      <c r="X20" s="62">
        <f>'16'!$AI$24</f>
        <v>0</v>
      </c>
      <c r="Y20" s="62">
        <f>'16'!$AI$25</f>
        <v>0</v>
      </c>
      <c r="Z20" s="62">
        <f>'16'!$AI$26</f>
        <v>0</v>
      </c>
      <c r="AA20" s="62">
        <f>'16'!$AI$27</f>
        <v>0</v>
      </c>
      <c r="AB20" s="63">
        <f t="shared" si="5"/>
        <v>0</v>
      </c>
      <c r="AC20" s="64"/>
      <c r="AD20" s="65">
        <f t="shared" si="0"/>
        <v>0</v>
      </c>
      <c r="AE20" s="66" t="e">
        <f t="shared" si="6"/>
        <v>#DIV/0!</v>
      </c>
      <c r="AF20" s="66" t="e">
        <f t="shared" si="7"/>
        <v>#DIV/0!</v>
      </c>
      <c r="AG20" s="66" t="e">
        <f t="shared" si="1"/>
        <v>#DIV/0!</v>
      </c>
      <c r="AH20" s="68" t="e">
        <f t="shared" si="2"/>
        <v>#DIV/0!</v>
      </c>
      <c r="AI20" s="68" t="e">
        <f t="shared" si="3"/>
        <v>#DIV/0!</v>
      </c>
    </row>
    <row r="21" spans="1:35" ht="12" x14ac:dyDescent="0.2">
      <c r="A21" s="167" t="b">
        <f t="shared" si="4"/>
        <v>0</v>
      </c>
      <c r="B21" s="141" t="str">
        <f>IF('17'!$V$3&gt;0,"S",IF('17'!$V$4&gt;0,"NS",IF('17'!$V$5&gt;0,"NS","")))</f>
        <v/>
      </c>
      <c r="C21" s="60">
        <v>17</v>
      </c>
      <c r="D21" s="118">
        <f>'17'!$C$7</f>
        <v>0</v>
      </c>
      <c r="E21" s="113">
        <f>'17'!Q$7</f>
        <v>0</v>
      </c>
      <c r="F21" s="114">
        <f>'17'!$J$7</f>
        <v>0</v>
      </c>
      <c r="G21" s="123">
        <f>'17'!$Z$3</f>
        <v>0</v>
      </c>
      <c r="H21" s="122">
        <f>'17'!$Z$4</f>
        <v>0</v>
      </c>
      <c r="I21" s="124">
        <f>'17'!$Z$5</f>
        <v>0</v>
      </c>
      <c r="J21" s="62">
        <f>'17'!$AI$10</f>
        <v>0</v>
      </c>
      <c r="K21" s="62">
        <f>'17'!$AI$11</f>
        <v>0</v>
      </c>
      <c r="L21" s="62">
        <f>'17'!$AI$12</f>
        <v>0</v>
      </c>
      <c r="M21" s="62">
        <f>'17'!$AI$13</f>
        <v>0</v>
      </c>
      <c r="N21" s="62">
        <f>'17'!$AI$14</f>
        <v>0</v>
      </c>
      <c r="O21" s="62">
        <f>'17'!$AI$15</f>
        <v>0</v>
      </c>
      <c r="P21" s="62">
        <f>'17'!$AI$16</f>
        <v>0</v>
      </c>
      <c r="Q21" s="62">
        <f>'17'!$AI$17</f>
        <v>0</v>
      </c>
      <c r="R21" s="62">
        <f>'17'!$AI$18</f>
        <v>0</v>
      </c>
      <c r="S21" s="62">
        <f>'17'!$AI$19</f>
        <v>0</v>
      </c>
      <c r="T21" s="62">
        <f>'17'!$AI$20</f>
        <v>0</v>
      </c>
      <c r="U21" s="62">
        <f>'17'!$AI$21</f>
        <v>0</v>
      </c>
      <c r="V21" s="62">
        <f>'17'!$AI$22</f>
        <v>0</v>
      </c>
      <c r="W21" s="61">
        <f>'17'!$AI$23</f>
        <v>0</v>
      </c>
      <c r="X21" s="62">
        <f>'17'!$AI$24</f>
        <v>0</v>
      </c>
      <c r="Y21" s="62">
        <f>'17'!$AI$25</f>
        <v>0</v>
      </c>
      <c r="Z21" s="62">
        <f>'17'!$AI$26</f>
        <v>0</v>
      </c>
      <c r="AA21" s="62">
        <f>'17'!$AI$27</f>
        <v>0</v>
      </c>
      <c r="AB21" s="63">
        <f t="shared" si="5"/>
        <v>0</v>
      </c>
      <c r="AC21" s="64"/>
      <c r="AD21" s="65">
        <f t="shared" si="0"/>
        <v>0</v>
      </c>
      <c r="AE21" s="66" t="e">
        <f t="shared" si="6"/>
        <v>#DIV/0!</v>
      </c>
      <c r="AF21" s="66" t="e">
        <f t="shared" si="7"/>
        <v>#DIV/0!</v>
      </c>
      <c r="AG21" s="66" t="e">
        <f t="shared" si="1"/>
        <v>#DIV/0!</v>
      </c>
      <c r="AH21" s="68" t="e">
        <f t="shared" si="2"/>
        <v>#DIV/0!</v>
      </c>
      <c r="AI21" s="68" t="e">
        <f t="shared" si="3"/>
        <v>#DIV/0!</v>
      </c>
    </row>
    <row r="22" spans="1:35" ht="12" x14ac:dyDescent="0.2">
      <c r="A22" s="167" t="b">
        <f t="shared" si="4"/>
        <v>0</v>
      </c>
      <c r="B22" s="141" t="str">
        <f>IF('18'!$V$3&gt;0,"S",IF('18'!$V$4&gt;0,"NS",IF('18'!$V$5&gt;0,"NS","")))</f>
        <v/>
      </c>
      <c r="C22" s="60">
        <v>18</v>
      </c>
      <c r="D22" s="118">
        <f>'18'!$C$7</f>
        <v>0</v>
      </c>
      <c r="E22" s="113">
        <f>'18'!Q$7</f>
        <v>0</v>
      </c>
      <c r="F22" s="114">
        <f>'18'!$J$7</f>
        <v>0</v>
      </c>
      <c r="G22" s="123">
        <f>'18'!$Z$3</f>
        <v>0</v>
      </c>
      <c r="H22" s="122">
        <f>'18'!$Z$4</f>
        <v>0</v>
      </c>
      <c r="I22" s="124">
        <f>'18'!$Z$5</f>
        <v>0</v>
      </c>
      <c r="J22" s="62">
        <f>'18'!$AI$10</f>
        <v>0</v>
      </c>
      <c r="K22" s="62">
        <f>'18'!$AI$11</f>
        <v>0</v>
      </c>
      <c r="L22" s="62">
        <f>'18'!$AI$12</f>
        <v>0</v>
      </c>
      <c r="M22" s="62">
        <f>'18'!$AI$13</f>
        <v>0</v>
      </c>
      <c r="N22" s="62">
        <f>'18'!$AI$14</f>
        <v>0</v>
      </c>
      <c r="O22" s="62">
        <f>'18'!$AI$15</f>
        <v>0</v>
      </c>
      <c r="P22" s="62">
        <f>'18'!$AI$16</f>
        <v>0</v>
      </c>
      <c r="Q22" s="62">
        <f>'18'!$AI$17</f>
        <v>0</v>
      </c>
      <c r="R22" s="62">
        <f>'18'!$AI$18</f>
        <v>0</v>
      </c>
      <c r="S22" s="62">
        <f>'18'!$AI$19</f>
        <v>0</v>
      </c>
      <c r="T22" s="62">
        <f>'18'!$AI$20</f>
        <v>0</v>
      </c>
      <c r="U22" s="62">
        <f>'18'!$AI$21</f>
        <v>0</v>
      </c>
      <c r="V22" s="62">
        <f>'18'!$AI$22</f>
        <v>0</v>
      </c>
      <c r="W22" s="61">
        <f>'18'!$AI$23</f>
        <v>0</v>
      </c>
      <c r="X22" s="62">
        <f>'18'!$AI$24</f>
        <v>0</v>
      </c>
      <c r="Y22" s="62">
        <f>'18'!$AI$25</f>
        <v>0</v>
      </c>
      <c r="Z22" s="62">
        <f>'18'!$AI$26</f>
        <v>0</v>
      </c>
      <c r="AA22" s="62">
        <f>'18'!$AI$27</f>
        <v>0</v>
      </c>
      <c r="AB22" s="63">
        <f t="shared" si="5"/>
        <v>0</v>
      </c>
      <c r="AC22" s="64"/>
      <c r="AD22" s="65">
        <f t="shared" si="0"/>
        <v>0</v>
      </c>
      <c r="AE22" s="66" t="e">
        <f t="shared" si="6"/>
        <v>#DIV/0!</v>
      </c>
      <c r="AF22" s="66" t="e">
        <f t="shared" si="7"/>
        <v>#DIV/0!</v>
      </c>
      <c r="AG22" s="66" t="e">
        <f t="shared" si="1"/>
        <v>#DIV/0!</v>
      </c>
      <c r="AH22" s="68" t="e">
        <f t="shared" si="2"/>
        <v>#DIV/0!</v>
      </c>
      <c r="AI22" s="68" t="e">
        <f t="shared" si="3"/>
        <v>#DIV/0!</v>
      </c>
    </row>
    <row r="23" spans="1:35" ht="12" x14ac:dyDescent="0.2">
      <c r="A23" s="167" t="b">
        <f t="shared" si="4"/>
        <v>0</v>
      </c>
      <c r="B23" s="141" t="str">
        <f>IF('19'!$V$3&gt;0,"S",IF('19'!$V$4&gt;0,"NS",IF('19'!$V$5&gt;0,"NS","")))</f>
        <v/>
      </c>
      <c r="C23" s="60">
        <v>19</v>
      </c>
      <c r="D23" s="118">
        <f>'19'!$C$7</f>
        <v>0</v>
      </c>
      <c r="E23" s="113">
        <f>'19'!Q$7</f>
        <v>0</v>
      </c>
      <c r="F23" s="114">
        <f>'19'!$J$7</f>
        <v>0</v>
      </c>
      <c r="G23" s="123">
        <f>'19'!$Z$3</f>
        <v>0</v>
      </c>
      <c r="H23" s="122">
        <f>'19'!$Z$4</f>
        <v>0</v>
      </c>
      <c r="I23" s="124">
        <f>'19'!$Z$5</f>
        <v>0</v>
      </c>
      <c r="J23" s="62">
        <f>'19'!$AI$10</f>
        <v>0</v>
      </c>
      <c r="K23" s="62">
        <f>'19'!$AI$11</f>
        <v>0</v>
      </c>
      <c r="L23" s="62">
        <f>'19'!$AI$12</f>
        <v>0</v>
      </c>
      <c r="M23" s="62">
        <f>'19'!$AI$13</f>
        <v>0</v>
      </c>
      <c r="N23" s="62">
        <f>'19'!$AI$14</f>
        <v>0</v>
      </c>
      <c r="O23" s="62">
        <f>'19'!$AI$15</f>
        <v>0</v>
      </c>
      <c r="P23" s="62">
        <f>'19'!$AI$16</f>
        <v>0</v>
      </c>
      <c r="Q23" s="62">
        <f>'19'!$AI$17</f>
        <v>0</v>
      </c>
      <c r="R23" s="62">
        <f>'19'!$AI$18</f>
        <v>0</v>
      </c>
      <c r="S23" s="62">
        <f>'19'!$AI$19</f>
        <v>0</v>
      </c>
      <c r="T23" s="62">
        <f>'19'!$AI$20</f>
        <v>0</v>
      </c>
      <c r="U23" s="62">
        <f>'19'!$AI$21</f>
        <v>0</v>
      </c>
      <c r="V23" s="62">
        <f>'19'!$AI$22</f>
        <v>0</v>
      </c>
      <c r="W23" s="61">
        <f>'19'!$AI$23</f>
        <v>0</v>
      </c>
      <c r="X23" s="62">
        <f>'19'!$AI$24</f>
        <v>0</v>
      </c>
      <c r="Y23" s="62">
        <f>'19'!$AI$25</f>
        <v>0</v>
      </c>
      <c r="Z23" s="62">
        <f>'19'!$AI$26</f>
        <v>0</v>
      </c>
      <c r="AA23" s="62">
        <f>'19'!$AI$27</f>
        <v>0</v>
      </c>
      <c r="AB23" s="63">
        <f t="shared" si="5"/>
        <v>0</v>
      </c>
      <c r="AC23" s="64"/>
      <c r="AD23" s="65">
        <f t="shared" si="0"/>
        <v>0</v>
      </c>
      <c r="AE23" s="66" t="e">
        <f t="shared" si="6"/>
        <v>#DIV/0!</v>
      </c>
      <c r="AF23" s="66" t="e">
        <f t="shared" si="7"/>
        <v>#DIV/0!</v>
      </c>
      <c r="AG23" s="66" t="e">
        <f t="shared" si="1"/>
        <v>#DIV/0!</v>
      </c>
      <c r="AH23" s="68" t="e">
        <f t="shared" si="2"/>
        <v>#DIV/0!</v>
      </c>
      <c r="AI23" s="68" t="e">
        <f t="shared" si="3"/>
        <v>#DIV/0!</v>
      </c>
    </row>
    <row r="24" spans="1:35" ht="12" x14ac:dyDescent="0.2">
      <c r="A24" s="167" t="b">
        <f t="shared" si="4"/>
        <v>0</v>
      </c>
      <c r="B24" s="141" t="str">
        <f>IF('20'!$V$3&gt;0,"S",IF('20'!$V$4&gt;0,"NS",IF('20'!$V$5&gt;0,"NS","")))</f>
        <v/>
      </c>
      <c r="C24" s="60">
        <v>20</v>
      </c>
      <c r="D24" s="118">
        <f>'20'!$C$7</f>
        <v>0</v>
      </c>
      <c r="E24" s="113">
        <f>'20'!Q$7</f>
        <v>0</v>
      </c>
      <c r="F24" s="114">
        <f>'20'!$J$7</f>
        <v>0</v>
      </c>
      <c r="G24" s="123">
        <f>'20'!$Z$3</f>
        <v>0</v>
      </c>
      <c r="H24" s="122">
        <f>'20'!$Z$4</f>
        <v>0</v>
      </c>
      <c r="I24" s="124">
        <f>'20'!$Z$5</f>
        <v>0</v>
      </c>
      <c r="J24" s="62">
        <f>'20'!$AI$10</f>
        <v>0</v>
      </c>
      <c r="K24" s="62">
        <f>'20'!$AI$11</f>
        <v>0</v>
      </c>
      <c r="L24" s="62">
        <f>'20'!$AI$12</f>
        <v>0</v>
      </c>
      <c r="M24" s="62">
        <f>'20'!$AI$13</f>
        <v>0</v>
      </c>
      <c r="N24" s="62">
        <f>'20'!$AI$14</f>
        <v>0</v>
      </c>
      <c r="O24" s="62">
        <f>'20'!$AI$15</f>
        <v>0</v>
      </c>
      <c r="P24" s="62">
        <f>'20'!$AI$16</f>
        <v>0</v>
      </c>
      <c r="Q24" s="62">
        <f>'20'!$AI$17</f>
        <v>0</v>
      </c>
      <c r="R24" s="62">
        <f>'20'!$AI$18</f>
        <v>0</v>
      </c>
      <c r="S24" s="62">
        <f>'20'!$AI$19</f>
        <v>0</v>
      </c>
      <c r="T24" s="62">
        <f>'20'!$AI$20</f>
        <v>0</v>
      </c>
      <c r="U24" s="62">
        <f>'20'!$AI$21</f>
        <v>0</v>
      </c>
      <c r="V24" s="62">
        <f>'20'!$AI$22</f>
        <v>0</v>
      </c>
      <c r="W24" s="61">
        <f>'20'!$AI$23</f>
        <v>0</v>
      </c>
      <c r="X24" s="62">
        <f>'20'!$AI$24</f>
        <v>0</v>
      </c>
      <c r="Y24" s="62">
        <f>'20'!$AI$25</f>
        <v>0</v>
      </c>
      <c r="Z24" s="62">
        <f>'20'!$AI$26</f>
        <v>0</v>
      </c>
      <c r="AA24" s="62">
        <f>'20'!$AI$27</f>
        <v>0</v>
      </c>
      <c r="AB24" s="63">
        <f t="shared" si="5"/>
        <v>0</v>
      </c>
      <c r="AC24" s="64"/>
      <c r="AD24" s="65">
        <f t="shared" si="0"/>
        <v>0</v>
      </c>
      <c r="AE24" s="66" t="e">
        <f t="shared" si="6"/>
        <v>#DIV/0!</v>
      </c>
      <c r="AF24" s="66" t="e">
        <f t="shared" si="7"/>
        <v>#DIV/0!</v>
      </c>
      <c r="AG24" s="66" t="e">
        <f t="shared" si="1"/>
        <v>#DIV/0!</v>
      </c>
      <c r="AH24" s="68" t="e">
        <f t="shared" si="2"/>
        <v>#DIV/0!</v>
      </c>
      <c r="AI24" s="68" t="e">
        <f t="shared" si="3"/>
        <v>#DIV/0!</v>
      </c>
    </row>
    <row r="25" spans="1:35" ht="12" x14ac:dyDescent="0.2">
      <c r="A25" s="167" t="b">
        <f t="shared" si="4"/>
        <v>0</v>
      </c>
      <c r="B25" s="141" t="str">
        <f>IF('21'!$V$3&gt;0,"S",IF('21'!$V$4&gt;0,"NS",IF('21'!$V$5&gt;0,"NS","")))</f>
        <v/>
      </c>
      <c r="C25" s="60">
        <v>21</v>
      </c>
      <c r="D25" s="118">
        <f>'21'!$C$7</f>
        <v>0</v>
      </c>
      <c r="E25" s="113">
        <f>'21'!Q$7</f>
        <v>0</v>
      </c>
      <c r="F25" s="114">
        <f>'21'!$J$7</f>
        <v>0</v>
      </c>
      <c r="G25" s="123">
        <f>'21'!$Z$3</f>
        <v>0</v>
      </c>
      <c r="H25" s="122">
        <f>'21'!$Z$4</f>
        <v>0</v>
      </c>
      <c r="I25" s="124">
        <f>'21'!$Z$5</f>
        <v>0</v>
      </c>
      <c r="J25" s="62">
        <f>'21'!$AI$10</f>
        <v>0</v>
      </c>
      <c r="K25" s="62">
        <f>'21'!$AI$11</f>
        <v>0</v>
      </c>
      <c r="L25" s="62">
        <f>'21'!$AI$12</f>
        <v>0</v>
      </c>
      <c r="M25" s="62">
        <f>'21'!$AI$13</f>
        <v>0</v>
      </c>
      <c r="N25" s="62">
        <f>'21'!$AI$14</f>
        <v>0</v>
      </c>
      <c r="O25" s="62">
        <f>'21'!$AI$15</f>
        <v>0</v>
      </c>
      <c r="P25" s="62">
        <f>'21'!$AI$16</f>
        <v>0</v>
      </c>
      <c r="Q25" s="62">
        <f>'21'!$AI$17</f>
        <v>0</v>
      </c>
      <c r="R25" s="62">
        <f>'21'!$AI$18</f>
        <v>0</v>
      </c>
      <c r="S25" s="62">
        <f>'21'!$AI$19</f>
        <v>0</v>
      </c>
      <c r="T25" s="62">
        <f>'21'!$AI$20</f>
        <v>0</v>
      </c>
      <c r="U25" s="62">
        <f>'21'!$AI$21</f>
        <v>0</v>
      </c>
      <c r="V25" s="62">
        <f>'21'!$AI$22</f>
        <v>0</v>
      </c>
      <c r="W25" s="61">
        <f>'21'!$AI$23</f>
        <v>0</v>
      </c>
      <c r="X25" s="62">
        <f>'21'!$AI$24</f>
        <v>0</v>
      </c>
      <c r="Y25" s="62">
        <f>'21'!$AI$25</f>
        <v>0</v>
      </c>
      <c r="Z25" s="62">
        <f>'21'!$AI$26</f>
        <v>0</v>
      </c>
      <c r="AA25" s="62">
        <f>'21'!$AI$27</f>
        <v>0</v>
      </c>
      <c r="AB25" s="63">
        <f t="shared" si="5"/>
        <v>0</v>
      </c>
      <c r="AC25" s="64"/>
      <c r="AD25" s="65">
        <f t="shared" si="0"/>
        <v>0</v>
      </c>
      <c r="AE25" s="66" t="e">
        <f t="shared" si="6"/>
        <v>#DIV/0!</v>
      </c>
      <c r="AF25" s="66" t="e">
        <f t="shared" si="7"/>
        <v>#DIV/0!</v>
      </c>
      <c r="AG25" s="66" t="e">
        <f t="shared" si="1"/>
        <v>#DIV/0!</v>
      </c>
      <c r="AH25" s="68" t="e">
        <f t="shared" si="2"/>
        <v>#DIV/0!</v>
      </c>
      <c r="AI25" s="68" t="e">
        <f t="shared" si="3"/>
        <v>#DIV/0!</v>
      </c>
    </row>
    <row r="26" spans="1:35" ht="12" x14ac:dyDescent="0.2">
      <c r="A26" s="167" t="b">
        <f t="shared" si="4"/>
        <v>0</v>
      </c>
      <c r="B26" s="141" t="str">
        <f>IF('22'!$V$3&gt;0,"S",IF('22'!$V$4&gt;0,"NS",IF('22'!$V$5&gt;0,"NS","")))</f>
        <v/>
      </c>
      <c r="C26" s="60">
        <v>22</v>
      </c>
      <c r="D26" s="118">
        <f>'22'!$C$7</f>
        <v>0</v>
      </c>
      <c r="E26" s="113">
        <f>'22'!Q$7</f>
        <v>0</v>
      </c>
      <c r="F26" s="114">
        <f>'22'!$J$7</f>
        <v>0</v>
      </c>
      <c r="G26" s="123">
        <f>'22'!$Z$3</f>
        <v>0</v>
      </c>
      <c r="H26" s="122">
        <f>'22'!$Z$4</f>
        <v>0</v>
      </c>
      <c r="I26" s="124">
        <f>'22'!$Z$5</f>
        <v>0</v>
      </c>
      <c r="J26" s="62">
        <f>'22'!$AI$10</f>
        <v>0</v>
      </c>
      <c r="K26" s="62">
        <f>'22'!$AI$11</f>
        <v>0</v>
      </c>
      <c r="L26" s="62">
        <f>'22'!$AI$12</f>
        <v>0</v>
      </c>
      <c r="M26" s="62">
        <f>'22'!$AI$13</f>
        <v>0</v>
      </c>
      <c r="N26" s="62">
        <f>'22'!$AI$14</f>
        <v>0</v>
      </c>
      <c r="O26" s="62">
        <f>'22'!$AI$15</f>
        <v>0</v>
      </c>
      <c r="P26" s="62">
        <f>'22'!$AI$16</f>
        <v>0</v>
      </c>
      <c r="Q26" s="62">
        <f>'22'!$AI$17</f>
        <v>0</v>
      </c>
      <c r="R26" s="62">
        <f>'22'!$AI$18</f>
        <v>0</v>
      </c>
      <c r="S26" s="62">
        <f>'22'!$AI$19</f>
        <v>0</v>
      </c>
      <c r="T26" s="62">
        <f>'22'!$AI$20</f>
        <v>0</v>
      </c>
      <c r="U26" s="62">
        <f>'22'!$AI$21</f>
        <v>0</v>
      </c>
      <c r="V26" s="62">
        <f>'22'!$AI$22</f>
        <v>0</v>
      </c>
      <c r="W26" s="61">
        <f>'22'!$AI$23</f>
        <v>0</v>
      </c>
      <c r="X26" s="62">
        <f>'22'!$AI$24</f>
        <v>0</v>
      </c>
      <c r="Y26" s="62">
        <f>'22'!$AI$25</f>
        <v>0</v>
      </c>
      <c r="Z26" s="62">
        <f>'22'!$AI$26</f>
        <v>0</v>
      </c>
      <c r="AA26" s="62">
        <f>'22'!$AI$27</f>
        <v>0</v>
      </c>
      <c r="AB26" s="63">
        <f t="shared" si="5"/>
        <v>0</v>
      </c>
      <c r="AC26" s="64"/>
      <c r="AD26" s="65">
        <f t="shared" si="0"/>
        <v>0</v>
      </c>
      <c r="AE26" s="66" t="e">
        <f t="shared" si="6"/>
        <v>#DIV/0!</v>
      </c>
      <c r="AF26" s="66" t="e">
        <f t="shared" si="7"/>
        <v>#DIV/0!</v>
      </c>
      <c r="AG26" s="66" t="e">
        <f t="shared" si="1"/>
        <v>#DIV/0!</v>
      </c>
      <c r="AH26" s="68" t="e">
        <f t="shared" si="2"/>
        <v>#DIV/0!</v>
      </c>
      <c r="AI26" s="68" t="e">
        <f t="shared" si="3"/>
        <v>#DIV/0!</v>
      </c>
    </row>
    <row r="27" spans="1:35" ht="12" x14ac:dyDescent="0.2">
      <c r="A27" s="167" t="b">
        <f t="shared" si="4"/>
        <v>0</v>
      </c>
      <c r="B27" s="141" t="str">
        <f>IF('23'!$V$3&gt;0,"S",IF('23'!$V$4&gt;0,"NS",IF('23'!$V$5&gt;0,"NS","")))</f>
        <v/>
      </c>
      <c r="C27" s="60">
        <v>23</v>
      </c>
      <c r="D27" s="118">
        <f>'23'!$C$7</f>
        <v>0</v>
      </c>
      <c r="E27" s="113">
        <f>'23'!Q$7</f>
        <v>0</v>
      </c>
      <c r="F27" s="114">
        <f>'23'!$J$7</f>
        <v>0</v>
      </c>
      <c r="G27" s="123">
        <f>'23'!$Z$3</f>
        <v>0</v>
      </c>
      <c r="H27" s="122">
        <f>'23'!$Z$4</f>
        <v>0</v>
      </c>
      <c r="I27" s="124">
        <f>'23'!$Z$5</f>
        <v>0</v>
      </c>
      <c r="J27" s="62">
        <f>'23'!$AI$10</f>
        <v>0</v>
      </c>
      <c r="K27" s="62">
        <f>'23'!$AI$11</f>
        <v>0</v>
      </c>
      <c r="L27" s="62">
        <f>'23'!$AI$12</f>
        <v>0</v>
      </c>
      <c r="M27" s="62">
        <f>'23'!$AI$13</f>
        <v>0</v>
      </c>
      <c r="N27" s="62">
        <f>'23'!$AI$14</f>
        <v>0</v>
      </c>
      <c r="O27" s="62">
        <f>'23'!$AI$15</f>
        <v>0</v>
      </c>
      <c r="P27" s="62">
        <f>'23'!$AI$16</f>
        <v>0</v>
      </c>
      <c r="Q27" s="62">
        <f>'23'!$AI$17</f>
        <v>0</v>
      </c>
      <c r="R27" s="62">
        <f>'23'!$AI$18</f>
        <v>0</v>
      </c>
      <c r="S27" s="62">
        <f>'23'!$AI$19</f>
        <v>0</v>
      </c>
      <c r="T27" s="62">
        <f>'23'!$AI$20</f>
        <v>0</v>
      </c>
      <c r="U27" s="62">
        <f>'23'!$AI$21</f>
        <v>0</v>
      </c>
      <c r="V27" s="62">
        <f>'23'!$AI$22</f>
        <v>0</v>
      </c>
      <c r="W27" s="61">
        <f>'23'!$AI$23</f>
        <v>0</v>
      </c>
      <c r="X27" s="62">
        <f>'23'!$AI$24</f>
        <v>0</v>
      </c>
      <c r="Y27" s="62">
        <f>'23'!$AI$25</f>
        <v>0</v>
      </c>
      <c r="Z27" s="62">
        <f>'23'!$AI$26</f>
        <v>0</v>
      </c>
      <c r="AA27" s="62">
        <f>'23'!$AI$27</f>
        <v>0</v>
      </c>
      <c r="AB27" s="63">
        <f t="shared" si="5"/>
        <v>0</v>
      </c>
      <c r="AC27" s="64"/>
      <c r="AD27" s="65">
        <f t="shared" si="0"/>
        <v>0</v>
      </c>
      <c r="AE27" s="66" t="e">
        <f t="shared" si="6"/>
        <v>#DIV/0!</v>
      </c>
      <c r="AF27" s="66" t="e">
        <f t="shared" si="7"/>
        <v>#DIV/0!</v>
      </c>
      <c r="AG27" s="66" t="e">
        <f t="shared" si="1"/>
        <v>#DIV/0!</v>
      </c>
      <c r="AH27" s="68" t="e">
        <f t="shared" si="2"/>
        <v>#DIV/0!</v>
      </c>
      <c r="AI27" s="68" t="e">
        <f t="shared" si="3"/>
        <v>#DIV/0!</v>
      </c>
    </row>
    <row r="28" spans="1:35" ht="12" x14ac:dyDescent="0.2">
      <c r="A28" s="167" t="b">
        <f t="shared" si="4"/>
        <v>0</v>
      </c>
      <c r="B28" s="141" t="str">
        <f>IF('24'!$V$3&gt;0,"S",IF('24'!$V$4&gt;0,"NS",IF('24'!$V$5&gt;0,"NS","")))</f>
        <v/>
      </c>
      <c r="C28" s="60">
        <v>24</v>
      </c>
      <c r="D28" s="118">
        <f>'24'!$C$7</f>
        <v>0</v>
      </c>
      <c r="E28" s="113">
        <f>'24'!Q$7</f>
        <v>0</v>
      </c>
      <c r="F28" s="114">
        <f>'24'!$J$7</f>
        <v>0</v>
      </c>
      <c r="G28" s="123">
        <f>'24'!$Z$3</f>
        <v>0</v>
      </c>
      <c r="H28" s="122">
        <f>'24'!$Z$4</f>
        <v>0</v>
      </c>
      <c r="I28" s="124">
        <f>'24'!$Z$5</f>
        <v>0</v>
      </c>
      <c r="J28" s="62">
        <f>'24'!$AI$10</f>
        <v>0</v>
      </c>
      <c r="K28" s="62">
        <f>'24'!$AI$11</f>
        <v>0</v>
      </c>
      <c r="L28" s="62">
        <f>'24'!$AI$12</f>
        <v>0</v>
      </c>
      <c r="M28" s="62">
        <f>'24'!$AI$13</f>
        <v>0</v>
      </c>
      <c r="N28" s="62">
        <f>'24'!$AI$14</f>
        <v>0</v>
      </c>
      <c r="O28" s="62">
        <f>'24'!$AI$15</f>
        <v>0</v>
      </c>
      <c r="P28" s="62">
        <f>'24'!$AI$16</f>
        <v>0</v>
      </c>
      <c r="Q28" s="62">
        <f>'24'!$AI$17</f>
        <v>0</v>
      </c>
      <c r="R28" s="62">
        <f>'24'!$AI$18</f>
        <v>0</v>
      </c>
      <c r="S28" s="62">
        <f>'24'!$AI$19</f>
        <v>0</v>
      </c>
      <c r="T28" s="62">
        <f>'24'!$AI$20</f>
        <v>0</v>
      </c>
      <c r="U28" s="62">
        <f>'24'!$AI$21</f>
        <v>0</v>
      </c>
      <c r="V28" s="62">
        <f>'24'!$AI$22</f>
        <v>0</v>
      </c>
      <c r="W28" s="61">
        <f>'24'!$AI$23</f>
        <v>0</v>
      </c>
      <c r="X28" s="62">
        <f>'24'!$AI$24</f>
        <v>0</v>
      </c>
      <c r="Y28" s="62">
        <f>'24'!$AI$25</f>
        <v>0</v>
      </c>
      <c r="Z28" s="62">
        <f>'24'!$AI$26</f>
        <v>0</v>
      </c>
      <c r="AA28" s="62">
        <f>'24'!$AI$27</f>
        <v>0</v>
      </c>
      <c r="AB28" s="63">
        <f t="shared" si="5"/>
        <v>0</v>
      </c>
      <c r="AC28" s="64"/>
      <c r="AD28" s="65">
        <f t="shared" si="0"/>
        <v>0</v>
      </c>
      <c r="AE28" s="66" t="e">
        <f t="shared" si="6"/>
        <v>#DIV/0!</v>
      </c>
      <c r="AF28" s="66" t="e">
        <f t="shared" si="7"/>
        <v>#DIV/0!</v>
      </c>
      <c r="AG28" s="66" t="e">
        <f t="shared" si="1"/>
        <v>#DIV/0!</v>
      </c>
      <c r="AH28" s="68" t="e">
        <f t="shared" si="2"/>
        <v>#DIV/0!</v>
      </c>
      <c r="AI28" s="68" t="e">
        <f t="shared" si="3"/>
        <v>#DIV/0!</v>
      </c>
    </row>
    <row r="29" spans="1:35" ht="12" x14ac:dyDescent="0.2">
      <c r="A29" s="167" t="b">
        <f t="shared" si="4"/>
        <v>0</v>
      </c>
      <c r="B29" s="141" t="str">
        <f>IF('25'!$V$3&gt;0,"S",IF('25'!$V$4&gt;0,"NS",IF('25'!$V$5&gt;0,"NS","")))</f>
        <v/>
      </c>
      <c r="C29" s="60">
        <v>25</v>
      </c>
      <c r="D29" s="118">
        <f>'25'!$C$7</f>
        <v>0</v>
      </c>
      <c r="E29" s="113">
        <f>'25'!Q$7</f>
        <v>0</v>
      </c>
      <c r="F29" s="114">
        <f>'25'!$J$7</f>
        <v>0</v>
      </c>
      <c r="G29" s="123">
        <f>'25'!$Z$3</f>
        <v>0</v>
      </c>
      <c r="H29" s="122">
        <f>'25'!$Z$4</f>
        <v>0</v>
      </c>
      <c r="I29" s="124">
        <f>'25'!$Z$5</f>
        <v>0</v>
      </c>
      <c r="J29" s="62">
        <f>'25'!$AI$10</f>
        <v>0</v>
      </c>
      <c r="K29" s="62">
        <f>'25'!$AI$11</f>
        <v>0</v>
      </c>
      <c r="L29" s="62">
        <f>'25'!$AI$12</f>
        <v>0</v>
      </c>
      <c r="M29" s="62">
        <f>'25'!$AI$13</f>
        <v>0</v>
      </c>
      <c r="N29" s="62">
        <f>'25'!$AI$14</f>
        <v>0</v>
      </c>
      <c r="O29" s="62">
        <f>'25'!$AI$15</f>
        <v>0</v>
      </c>
      <c r="P29" s="62">
        <f>'25'!$AI$16</f>
        <v>0</v>
      </c>
      <c r="Q29" s="62">
        <f>'25'!$AI$17</f>
        <v>0</v>
      </c>
      <c r="R29" s="62">
        <f>'25'!$AI$18</f>
        <v>0</v>
      </c>
      <c r="S29" s="62">
        <f>'25'!$AI$19</f>
        <v>0</v>
      </c>
      <c r="T29" s="62">
        <f>'25'!$AI$20</f>
        <v>0</v>
      </c>
      <c r="U29" s="62">
        <f>'25'!$AI$21</f>
        <v>0</v>
      </c>
      <c r="V29" s="62">
        <f>'25'!$AI$22</f>
        <v>0</v>
      </c>
      <c r="W29" s="61">
        <f>'25'!$AI$23</f>
        <v>0</v>
      </c>
      <c r="X29" s="62">
        <f>'25'!$AI$24</f>
        <v>0</v>
      </c>
      <c r="Y29" s="62">
        <f>'25'!$AI$25</f>
        <v>0</v>
      </c>
      <c r="Z29" s="62">
        <f>'25'!$AI$26</f>
        <v>0</v>
      </c>
      <c r="AA29" s="62">
        <f>'25'!$AI$27</f>
        <v>0</v>
      </c>
      <c r="AB29" s="63">
        <f t="shared" si="5"/>
        <v>0</v>
      </c>
      <c r="AC29" s="64"/>
      <c r="AD29" s="65">
        <f t="shared" si="0"/>
        <v>0</v>
      </c>
      <c r="AE29" s="66" t="e">
        <f t="shared" si="6"/>
        <v>#DIV/0!</v>
      </c>
      <c r="AF29" s="66" t="e">
        <f t="shared" si="7"/>
        <v>#DIV/0!</v>
      </c>
      <c r="AG29" s="66" t="e">
        <f t="shared" si="1"/>
        <v>#DIV/0!</v>
      </c>
      <c r="AH29" s="68" t="e">
        <f t="shared" si="2"/>
        <v>#DIV/0!</v>
      </c>
      <c r="AI29" s="68" t="e">
        <f t="shared" si="3"/>
        <v>#DIV/0!</v>
      </c>
    </row>
    <row r="30" spans="1:35" ht="12" x14ac:dyDescent="0.2">
      <c r="A30" s="167" t="b">
        <f t="shared" si="4"/>
        <v>0</v>
      </c>
      <c r="B30" s="141" t="str">
        <f>IF('26'!$V$3&gt;0,"S",IF('26'!$V$4&gt;0,"NS",IF('26'!$V$5&gt;0,"NS","")))</f>
        <v/>
      </c>
      <c r="C30" s="60">
        <v>26</v>
      </c>
      <c r="D30" s="118">
        <f>'26'!$C$7</f>
        <v>0</v>
      </c>
      <c r="E30" s="113">
        <f>'26'!Q$7</f>
        <v>0</v>
      </c>
      <c r="F30" s="114">
        <f>'26'!$J$7</f>
        <v>0</v>
      </c>
      <c r="G30" s="123">
        <f>'26'!$Z$3</f>
        <v>0</v>
      </c>
      <c r="H30" s="122">
        <f>'26'!$Z$4</f>
        <v>0</v>
      </c>
      <c r="I30" s="124">
        <f>'26'!$Z$5</f>
        <v>0</v>
      </c>
      <c r="J30" s="62">
        <f>'26'!$AI$10</f>
        <v>0</v>
      </c>
      <c r="K30" s="62">
        <f>'26'!$AI$11</f>
        <v>0</v>
      </c>
      <c r="L30" s="62">
        <f>'26'!$AI$12</f>
        <v>0</v>
      </c>
      <c r="M30" s="62">
        <f>'26'!$AI$13</f>
        <v>0</v>
      </c>
      <c r="N30" s="62">
        <f>'26'!$AI$14</f>
        <v>0</v>
      </c>
      <c r="O30" s="62">
        <f>'26'!$AI$15</f>
        <v>0</v>
      </c>
      <c r="P30" s="62">
        <f>'26'!$AI$16</f>
        <v>0</v>
      </c>
      <c r="Q30" s="62">
        <f>'26'!$AI$17</f>
        <v>0</v>
      </c>
      <c r="R30" s="62">
        <f>'26'!$AI$18</f>
        <v>0</v>
      </c>
      <c r="S30" s="62">
        <f>'26'!$AI$19</f>
        <v>0</v>
      </c>
      <c r="T30" s="62">
        <f>'26'!$AI$20</f>
        <v>0</v>
      </c>
      <c r="U30" s="62">
        <f>'26'!$AI$21</f>
        <v>0</v>
      </c>
      <c r="V30" s="62">
        <f>'26'!$AI$22</f>
        <v>0</v>
      </c>
      <c r="W30" s="61">
        <f>'26'!$AI$23</f>
        <v>0</v>
      </c>
      <c r="X30" s="62">
        <f>'26'!$AI$24</f>
        <v>0</v>
      </c>
      <c r="Y30" s="62">
        <f>'26'!$AI$25</f>
        <v>0</v>
      </c>
      <c r="Z30" s="62">
        <f>'26'!$AI$26</f>
        <v>0</v>
      </c>
      <c r="AA30" s="62">
        <f>'26'!$AI$27</f>
        <v>0</v>
      </c>
      <c r="AB30" s="63">
        <f t="shared" si="5"/>
        <v>0</v>
      </c>
      <c r="AC30" s="64"/>
      <c r="AD30" s="65">
        <f t="shared" si="0"/>
        <v>0</v>
      </c>
      <c r="AE30" s="66" t="e">
        <f t="shared" si="6"/>
        <v>#DIV/0!</v>
      </c>
      <c r="AF30" s="66" t="e">
        <f t="shared" si="7"/>
        <v>#DIV/0!</v>
      </c>
      <c r="AG30" s="66" t="e">
        <f t="shared" si="1"/>
        <v>#DIV/0!</v>
      </c>
      <c r="AH30" s="68" t="e">
        <f t="shared" si="2"/>
        <v>#DIV/0!</v>
      </c>
      <c r="AI30" s="68" t="e">
        <f t="shared" si="3"/>
        <v>#DIV/0!</v>
      </c>
    </row>
    <row r="31" spans="1:35" ht="12" x14ac:dyDescent="0.2">
      <c r="A31" s="167" t="b">
        <f t="shared" si="4"/>
        <v>0</v>
      </c>
      <c r="B31" s="141" t="str">
        <f>IF('27'!$V$3&gt;0,"S",IF('27'!$V$4&gt;0,"NS",IF('27'!$V$5&gt;0,"NS","")))</f>
        <v/>
      </c>
      <c r="C31" s="60">
        <v>27</v>
      </c>
      <c r="D31" s="118">
        <f>'27'!$C$7</f>
        <v>0</v>
      </c>
      <c r="E31" s="113">
        <f>'27'!Q$7</f>
        <v>0</v>
      </c>
      <c r="F31" s="114">
        <f>'27'!$J$7</f>
        <v>0</v>
      </c>
      <c r="G31" s="123">
        <f>'27'!$Z$3</f>
        <v>0</v>
      </c>
      <c r="H31" s="122">
        <f>'27'!$Z$4</f>
        <v>0</v>
      </c>
      <c r="I31" s="124">
        <f>'27'!$Z$5</f>
        <v>0</v>
      </c>
      <c r="J31" s="62">
        <f>'27'!$AI$10</f>
        <v>0</v>
      </c>
      <c r="K31" s="62">
        <f>'27'!$AI$11</f>
        <v>0</v>
      </c>
      <c r="L31" s="62">
        <f>'27'!$AI$12</f>
        <v>0</v>
      </c>
      <c r="M31" s="62">
        <f>'27'!$AI$13</f>
        <v>0</v>
      </c>
      <c r="N31" s="62">
        <f>'27'!$AI$14</f>
        <v>0</v>
      </c>
      <c r="O31" s="62">
        <f>'27'!$AI$15</f>
        <v>0</v>
      </c>
      <c r="P31" s="62">
        <f>'27'!$AI$16</f>
        <v>0</v>
      </c>
      <c r="Q31" s="62">
        <f>'27'!$AI$17</f>
        <v>0</v>
      </c>
      <c r="R31" s="62">
        <f>'27'!$AI$18</f>
        <v>0</v>
      </c>
      <c r="S31" s="62">
        <f>'27'!$AI$19</f>
        <v>0</v>
      </c>
      <c r="T31" s="62">
        <f>'27'!$AI$20</f>
        <v>0</v>
      </c>
      <c r="U31" s="62">
        <f>'27'!$AI$21</f>
        <v>0</v>
      </c>
      <c r="V31" s="62">
        <f>'27'!$AI$22</f>
        <v>0</v>
      </c>
      <c r="W31" s="61">
        <f>'27'!$AI$23</f>
        <v>0</v>
      </c>
      <c r="X31" s="62">
        <f>'27'!$AI$24</f>
        <v>0</v>
      </c>
      <c r="Y31" s="62">
        <f>'27'!$AI$25</f>
        <v>0</v>
      </c>
      <c r="Z31" s="62">
        <f>'27'!$AI$26</f>
        <v>0</v>
      </c>
      <c r="AA31" s="62">
        <f>'27'!$AI$27</f>
        <v>0</v>
      </c>
      <c r="AB31" s="63">
        <f t="shared" si="5"/>
        <v>0</v>
      </c>
      <c r="AC31" s="64"/>
      <c r="AD31" s="65">
        <f t="shared" si="0"/>
        <v>0</v>
      </c>
      <c r="AE31" s="66" t="e">
        <f t="shared" si="6"/>
        <v>#DIV/0!</v>
      </c>
      <c r="AF31" s="66" t="e">
        <f t="shared" si="7"/>
        <v>#DIV/0!</v>
      </c>
      <c r="AG31" s="66" t="e">
        <f t="shared" si="1"/>
        <v>#DIV/0!</v>
      </c>
      <c r="AH31" s="68" t="e">
        <f t="shared" si="2"/>
        <v>#DIV/0!</v>
      </c>
      <c r="AI31" s="68" t="e">
        <f t="shared" si="3"/>
        <v>#DIV/0!</v>
      </c>
    </row>
    <row r="32" spans="1:35" ht="12" x14ac:dyDescent="0.2">
      <c r="A32" s="167" t="b">
        <f t="shared" si="4"/>
        <v>0</v>
      </c>
      <c r="B32" s="141" t="str">
        <f>IF('28'!$V$3&gt;0,"S",IF('28'!$V$4&gt;0,"NS",IF('28'!$V$5&gt;0,"NS","")))</f>
        <v/>
      </c>
      <c r="C32" s="60">
        <v>28</v>
      </c>
      <c r="D32" s="118">
        <f>'28'!$C$7</f>
        <v>0</v>
      </c>
      <c r="E32" s="113">
        <f>'28'!Q$7</f>
        <v>0</v>
      </c>
      <c r="F32" s="114">
        <f>'28'!$J$7</f>
        <v>0</v>
      </c>
      <c r="G32" s="123">
        <f>'28'!$Z$3</f>
        <v>0</v>
      </c>
      <c r="H32" s="122">
        <f>'28'!$Z$4</f>
        <v>0</v>
      </c>
      <c r="I32" s="124">
        <f>'28'!$Z$5</f>
        <v>0</v>
      </c>
      <c r="J32" s="62">
        <f>'28'!$AI$10</f>
        <v>0</v>
      </c>
      <c r="K32" s="62">
        <f>'28'!$AI$11</f>
        <v>0</v>
      </c>
      <c r="L32" s="62">
        <f>'28'!$AI$12</f>
        <v>0</v>
      </c>
      <c r="M32" s="62">
        <f>'28'!$AI$13</f>
        <v>0</v>
      </c>
      <c r="N32" s="62">
        <f>'28'!$AI$14</f>
        <v>0</v>
      </c>
      <c r="O32" s="62">
        <f>'28'!$AI$15</f>
        <v>0</v>
      </c>
      <c r="P32" s="62">
        <f>'28'!$AI$16</f>
        <v>0</v>
      </c>
      <c r="Q32" s="62">
        <f>'28'!$AI$17</f>
        <v>0</v>
      </c>
      <c r="R32" s="62">
        <f>'28'!$AI$18</f>
        <v>0</v>
      </c>
      <c r="S32" s="62">
        <f>'28'!$AI$19</f>
        <v>0</v>
      </c>
      <c r="T32" s="62">
        <f>'28'!$AI$20</f>
        <v>0</v>
      </c>
      <c r="U32" s="62">
        <f>'28'!$AI$21</f>
        <v>0</v>
      </c>
      <c r="V32" s="62">
        <f>'28'!$AI$22</f>
        <v>0</v>
      </c>
      <c r="W32" s="61">
        <f>'28'!$AI$23</f>
        <v>0</v>
      </c>
      <c r="X32" s="62">
        <f>'28'!$AI$24</f>
        <v>0</v>
      </c>
      <c r="Y32" s="62">
        <f>'28'!$AI$25</f>
        <v>0</v>
      </c>
      <c r="Z32" s="62">
        <f>'28'!$AI$26</f>
        <v>0</v>
      </c>
      <c r="AA32" s="62">
        <f>'28'!$AI$27</f>
        <v>0</v>
      </c>
      <c r="AB32" s="63">
        <f t="shared" si="5"/>
        <v>0</v>
      </c>
      <c r="AC32" s="64"/>
      <c r="AD32" s="65">
        <f t="shared" si="0"/>
        <v>0</v>
      </c>
      <c r="AE32" s="66" t="e">
        <f t="shared" si="6"/>
        <v>#DIV/0!</v>
      </c>
      <c r="AF32" s="66" t="e">
        <f t="shared" si="7"/>
        <v>#DIV/0!</v>
      </c>
      <c r="AG32" s="66" t="e">
        <f t="shared" si="1"/>
        <v>#DIV/0!</v>
      </c>
      <c r="AH32" s="68" t="e">
        <f t="shared" si="2"/>
        <v>#DIV/0!</v>
      </c>
      <c r="AI32" s="68" t="e">
        <f t="shared" si="3"/>
        <v>#DIV/0!</v>
      </c>
    </row>
    <row r="33" spans="1:35" ht="12" x14ac:dyDescent="0.2">
      <c r="A33" s="167" t="b">
        <f t="shared" si="4"/>
        <v>0</v>
      </c>
      <c r="B33" s="141" t="str">
        <f>IF('29'!$V$3&gt;0,"S",IF('29'!$V$4&gt;0,"NS",IF('29'!$V$5&gt;0,"NS","")))</f>
        <v/>
      </c>
      <c r="C33" s="60">
        <v>29</v>
      </c>
      <c r="D33" s="118">
        <f>'29'!$C$7</f>
        <v>0</v>
      </c>
      <c r="E33" s="113">
        <f>'29'!Q$7</f>
        <v>0</v>
      </c>
      <c r="F33" s="114">
        <f>'29'!$J$7</f>
        <v>0</v>
      </c>
      <c r="G33" s="123">
        <f>'29'!$Z$3</f>
        <v>0</v>
      </c>
      <c r="H33" s="122">
        <f>'29'!$Z$4</f>
        <v>0</v>
      </c>
      <c r="I33" s="124">
        <f>'29'!$Z$5</f>
        <v>0</v>
      </c>
      <c r="J33" s="62">
        <f>'29'!$AI$10</f>
        <v>0</v>
      </c>
      <c r="K33" s="62">
        <f>'29'!$AI$11</f>
        <v>0</v>
      </c>
      <c r="L33" s="62">
        <f>'29'!$AI$12</f>
        <v>0</v>
      </c>
      <c r="M33" s="62">
        <f>'29'!$AI$13</f>
        <v>0</v>
      </c>
      <c r="N33" s="62">
        <f>'29'!$AI$14</f>
        <v>0</v>
      </c>
      <c r="O33" s="62">
        <f>'29'!$AI$15</f>
        <v>0</v>
      </c>
      <c r="P33" s="62">
        <f>'29'!$AI$16</f>
        <v>0</v>
      </c>
      <c r="Q33" s="62">
        <f>'29'!$AI$17</f>
        <v>0</v>
      </c>
      <c r="R33" s="62">
        <f>'29'!$AI$18</f>
        <v>0</v>
      </c>
      <c r="S33" s="62">
        <f>'29'!$AI$19</f>
        <v>0</v>
      </c>
      <c r="T33" s="62">
        <f>'29'!$AI$20</f>
        <v>0</v>
      </c>
      <c r="U33" s="62">
        <f>'29'!$AI$21</f>
        <v>0</v>
      </c>
      <c r="V33" s="62">
        <f>'29'!$AI$22</f>
        <v>0</v>
      </c>
      <c r="W33" s="61">
        <f>'29'!$AI$23</f>
        <v>0</v>
      </c>
      <c r="X33" s="62">
        <f>'29'!$AI$24</f>
        <v>0</v>
      </c>
      <c r="Y33" s="62">
        <f>'29'!$AI$25</f>
        <v>0</v>
      </c>
      <c r="Z33" s="62">
        <f>'29'!$AI$26</f>
        <v>0</v>
      </c>
      <c r="AA33" s="62">
        <f>'29'!$AI$27</f>
        <v>0</v>
      </c>
      <c r="AB33" s="63">
        <f t="shared" si="5"/>
        <v>0</v>
      </c>
      <c r="AC33" s="64"/>
      <c r="AD33" s="65">
        <f t="shared" si="0"/>
        <v>0</v>
      </c>
      <c r="AE33" s="66" t="e">
        <f t="shared" si="6"/>
        <v>#DIV/0!</v>
      </c>
      <c r="AF33" s="66" t="e">
        <f t="shared" si="7"/>
        <v>#DIV/0!</v>
      </c>
      <c r="AG33" s="66" t="e">
        <f t="shared" si="1"/>
        <v>#DIV/0!</v>
      </c>
      <c r="AH33" s="68" t="e">
        <f t="shared" si="2"/>
        <v>#DIV/0!</v>
      </c>
      <c r="AI33" s="68" t="e">
        <f t="shared" si="3"/>
        <v>#DIV/0!</v>
      </c>
    </row>
    <row r="34" spans="1:35" ht="12" x14ac:dyDescent="0.2">
      <c r="A34" s="167" t="b">
        <f t="shared" si="4"/>
        <v>0</v>
      </c>
      <c r="B34" s="141" t="str">
        <f>IF('30'!$V$3&gt;0,"S",IF('30'!$V$4&gt;0,"NS",IF('30'!$V$5&gt;0,"NS","")))</f>
        <v/>
      </c>
      <c r="C34" s="60">
        <v>30</v>
      </c>
      <c r="D34" s="118">
        <f>'30'!$C$7</f>
        <v>0</v>
      </c>
      <c r="E34" s="113">
        <f>'30'!Q$7</f>
        <v>0</v>
      </c>
      <c r="F34" s="114">
        <f>'30'!$J$7</f>
        <v>0</v>
      </c>
      <c r="G34" s="123">
        <f>'30'!$Z$3</f>
        <v>0</v>
      </c>
      <c r="H34" s="122">
        <f>'30'!$Z$4</f>
        <v>0</v>
      </c>
      <c r="I34" s="124">
        <f>'30'!$Z$5</f>
        <v>0</v>
      </c>
      <c r="J34" s="62">
        <f>'30'!$AI$10</f>
        <v>0</v>
      </c>
      <c r="K34" s="62">
        <f>'30'!$AI$11</f>
        <v>0</v>
      </c>
      <c r="L34" s="62">
        <f>'30'!$AI$12</f>
        <v>0</v>
      </c>
      <c r="M34" s="62">
        <f>'30'!$AI$13</f>
        <v>0</v>
      </c>
      <c r="N34" s="62">
        <f>'30'!$AI$14</f>
        <v>0</v>
      </c>
      <c r="O34" s="62">
        <f>'30'!$AI$15</f>
        <v>0</v>
      </c>
      <c r="P34" s="62">
        <f>'30'!$AI$16</f>
        <v>0</v>
      </c>
      <c r="Q34" s="62">
        <f>'30'!$AI$17</f>
        <v>0</v>
      </c>
      <c r="R34" s="62">
        <f>'30'!$AI$18</f>
        <v>0</v>
      </c>
      <c r="S34" s="62">
        <f>'30'!$AI$19</f>
        <v>0</v>
      </c>
      <c r="T34" s="62">
        <f>'30'!$AI$20</f>
        <v>0</v>
      </c>
      <c r="U34" s="62">
        <f>'30'!$AI$21</f>
        <v>0</v>
      </c>
      <c r="V34" s="62">
        <f>'30'!$AI$22</f>
        <v>0</v>
      </c>
      <c r="W34" s="61">
        <f>'30'!$AI$23</f>
        <v>0</v>
      </c>
      <c r="X34" s="62">
        <f>'30'!$AI$24</f>
        <v>0</v>
      </c>
      <c r="Y34" s="62">
        <f>'30'!$AI$25</f>
        <v>0</v>
      </c>
      <c r="Z34" s="62">
        <f>'30'!$AI$26</f>
        <v>0</v>
      </c>
      <c r="AA34" s="62">
        <f>'30'!$AI$27</f>
        <v>0</v>
      </c>
      <c r="AB34" s="63">
        <f t="shared" si="5"/>
        <v>0</v>
      </c>
      <c r="AC34" s="64"/>
      <c r="AD34" s="65">
        <f t="shared" si="0"/>
        <v>0</v>
      </c>
      <c r="AE34" s="66" t="e">
        <f t="shared" si="6"/>
        <v>#DIV/0!</v>
      </c>
      <c r="AF34" s="66" t="e">
        <f t="shared" si="7"/>
        <v>#DIV/0!</v>
      </c>
      <c r="AG34" s="66" t="e">
        <f t="shared" si="1"/>
        <v>#DIV/0!</v>
      </c>
      <c r="AH34" s="68" t="e">
        <f t="shared" si="2"/>
        <v>#DIV/0!</v>
      </c>
      <c r="AI34" s="68" t="e">
        <f t="shared" si="3"/>
        <v>#DIV/0!</v>
      </c>
    </row>
    <row r="35" spans="1:35" thickBot="1" x14ac:dyDescent="0.25">
      <c r="A35" s="167"/>
      <c r="C35" s="69"/>
      <c r="D35" s="119"/>
      <c r="E35" s="120"/>
      <c r="F35" s="121"/>
      <c r="G35" s="110"/>
      <c r="H35" s="137"/>
      <c r="I35" s="111"/>
      <c r="J35" s="70"/>
      <c r="K35" s="70"/>
      <c r="L35" s="70"/>
      <c r="M35" s="70"/>
      <c r="N35" s="70"/>
      <c r="O35" s="70"/>
      <c r="P35" s="70"/>
      <c r="Q35" s="70"/>
      <c r="R35" s="70"/>
      <c r="S35" s="70"/>
      <c r="T35" s="70"/>
      <c r="U35" s="70"/>
      <c r="V35" s="70"/>
      <c r="W35" s="70"/>
      <c r="X35" s="70"/>
      <c r="Y35" s="70"/>
      <c r="Z35" s="70"/>
      <c r="AA35" s="70"/>
      <c r="AB35" s="71"/>
      <c r="AC35" s="72"/>
      <c r="AD35" s="73"/>
      <c r="AE35" s="74"/>
      <c r="AF35" s="74"/>
      <c r="AG35" s="74"/>
      <c r="AH35" s="74"/>
      <c r="AI35" s="68"/>
    </row>
    <row r="36" spans="1:35" x14ac:dyDescent="0.2">
      <c r="C36" s="60"/>
      <c r="D36" s="60"/>
      <c r="E36" s="75"/>
      <c r="F36" s="76"/>
      <c r="G36" s="109"/>
      <c r="H36" s="109"/>
      <c r="I36" s="138"/>
      <c r="AB36" s="86"/>
      <c r="AC36" s="72"/>
      <c r="AD36" s="73"/>
      <c r="AE36" s="78"/>
      <c r="AF36" s="78"/>
      <c r="AG36" s="78"/>
      <c r="AH36" s="78"/>
      <c r="AI36" s="79"/>
    </row>
    <row r="37" spans="1:35" ht="12" x14ac:dyDescent="0.2">
      <c r="C37" s="60"/>
      <c r="D37" s="80" t="s">
        <v>124</v>
      </c>
      <c r="E37" s="75"/>
      <c r="F37" s="76"/>
      <c r="G37" s="105">
        <f>SUM(G5:G36)</f>
        <v>0</v>
      </c>
      <c r="H37" s="105">
        <f>SUM(H5:H36)</f>
        <v>0</v>
      </c>
      <c r="I37" s="105">
        <f>SUM(I5:I36)</f>
        <v>0</v>
      </c>
      <c r="J37" s="81">
        <f>SUM(J5:J34)</f>
        <v>0</v>
      </c>
      <c r="K37" s="81">
        <f t="shared" ref="K37:AB37" si="8">SUM(K5:K34)</f>
        <v>0</v>
      </c>
      <c r="L37" s="81">
        <f t="shared" si="8"/>
        <v>0</v>
      </c>
      <c r="M37" s="81">
        <f t="shared" si="8"/>
        <v>0</v>
      </c>
      <c r="N37" s="81">
        <f t="shared" si="8"/>
        <v>0</v>
      </c>
      <c r="O37" s="81">
        <f t="shared" si="8"/>
        <v>0</v>
      </c>
      <c r="P37" s="81">
        <f t="shared" si="8"/>
        <v>0</v>
      </c>
      <c r="Q37" s="81">
        <f t="shared" si="8"/>
        <v>0</v>
      </c>
      <c r="R37" s="81">
        <f t="shared" si="8"/>
        <v>0</v>
      </c>
      <c r="S37" s="81">
        <f t="shared" si="8"/>
        <v>0</v>
      </c>
      <c r="T37" s="81">
        <f t="shared" si="8"/>
        <v>0</v>
      </c>
      <c r="U37" s="81">
        <f t="shared" si="8"/>
        <v>0</v>
      </c>
      <c r="V37" s="81">
        <f t="shared" si="8"/>
        <v>0</v>
      </c>
      <c r="W37" s="81">
        <f t="shared" si="8"/>
        <v>0</v>
      </c>
      <c r="X37" s="81">
        <f t="shared" si="8"/>
        <v>0</v>
      </c>
      <c r="Y37" s="81">
        <f t="shared" si="8"/>
        <v>0</v>
      </c>
      <c r="Z37" s="81">
        <f t="shared" si="8"/>
        <v>0</v>
      </c>
      <c r="AA37" s="81">
        <f t="shared" si="8"/>
        <v>0</v>
      </c>
      <c r="AB37" s="81">
        <f t="shared" si="8"/>
        <v>0</v>
      </c>
      <c r="AC37" s="72"/>
      <c r="AD37" s="73"/>
      <c r="AE37" s="79"/>
      <c r="AF37" s="79"/>
      <c r="AG37" s="79"/>
      <c r="AH37" s="79"/>
      <c r="AI37" s="79"/>
    </row>
    <row r="38" spans="1:35" x14ac:dyDescent="0.2">
      <c r="C38" s="60"/>
      <c r="D38" s="80" t="s">
        <v>140</v>
      </c>
      <c r="E38" s="75"/>
      <c r="F38" s="76"/>
      <c r="G38" s="83"/>
      <c r="H38" s="103">
        <f>SUM(G37:I37)</f>
        <v>0</v>
      </c>
      <c r="I38" s="84"/>
      <c r="J38" s="86"/>
      <c r="K38" s="86"/>
      <c r="L38" s="86"/>
      <c r="M38" s="86"/>
      <c r="Q38" s="86"/>
      <c r="R38" s="86"/>
      <c r="V38" s="87"/>
      <c r="W38" s="85"/>
      <c r="X38" s="86"/>
      <c r="Y38" s="86"/>
      <c r="Z38" s="86"/>
      <c r="AA38" s="86"/>
      <c r="AB38" s="88"/>
      <c r="AC38" s="72"/>
      <c r="AD38" s="73"/>
      <c r="AE38" s="89" t="s">
        <v>25</v>
      </c>
      <c r="AF38" s="89" t="s">
        <v>121</v>
      </c>
      <c r="AG38" s="89" t="s">
        <v>114</v>
      </c>
      <c r="AH38" s="89" t="s">
        <v>115</v>
      </c>
      <c r="AI38" s="89" t="s">
        <v>118</v>
      </c>
    </row>
    <row r="39" spans="1:35" x14ac:dyDescent="0.2">
      <c r="C39" s="60"/>
      <c r="D39" s="80" t="s">
        <v>125</v>
      </c>
      <c r="E39" s="75"/>
      <c r="F39" s="76"/>
      <c r="H39" s="84"/>
      <c r="I39" s="84"/>
      <c r="W39" s="76"/>
      <c r="AB39" s="77"/>
      <c r="AC39" s="72"/>
      <c r="AD39" s="73"/>
      <c r="AE39" s="90">
        <f>+AA37</f>
        <v>0</v>
      </c>
      <c r="AF39" s="91">
        <f>SUM(J37:X37)</f>
        <v>0</v>
      </c>
      <c r="AG39" s="90">
        <f>+Y37</f>
        <v>0</v>
      </c>
      <c r="AH39" s="90">
        <f>+Z37</f>
        <v>0</v>
      </c>
      <c r="AI39" s="92">
        <f>SUM(AE39:AH39)</f>
        <v>0</v>
      </c>
    </row>
    <row r="40" spans="1:35" ht="12" x14ac:dyDescent="0.2">
      <c r="C40" s="93"/>
      <c r="D40" s="136" t="s">
        <v>138</v>
      </c>
      <c r="E40" s="94"/>
      <c r="F40" s="95"/>
      <c r="G40" s="96"/>
      <c r="H40" s="96"/>
      <c r="I40" s="96"/>
      <c r="J40" s="81"/>
      <c r="K40" s="81"/>
      <c r="L40" s="81"/>
      <c r="M40" s="81"/>
      <c r="N40" s="81"/>
      <c r="O40" s="81"/>
      <c r="P40" s="81"/>
      <c r="Q40" s="81"/>
      <c r="R40" s="81"/>
      <c r="S40" s="81"/>
      <c r="T40" s="81"/>
      <c r="U40" s="81"/>
      <c r="V40" s="81"/>
      <c r="W40" s="81"/>
      <c r="X40" s="81"/>
      <c r="Y40" s="81"/>
      <c r="Z40" s="81"/>
      <c r="AA40" s="81"/>
      <c r="AB40" s="82"/>
      <c r="AC40" s="72"/>
      <c r="AD40" s="73"/>
      <c r="AE40" s="97" t="e">
        <f>+AE39/$AI39</f>
        <v>#DIV/0!</v>
      </c>
      <c r="AF40" s="97" t="e">
        <f>+AF39/$AI39</f>
        <v>#DIV/0!</v>
      </c>
      <c r="AG40" s="97" t="e">
        <f>+AG39/$AI39</f>
        <v>#DIV/0!</v>
      </c>
      <c r="AH40" s="97" t="e">
        <f>+AH39/$AI39</f>
        <v>#DIV/0!</v>
      </c>
      <c r="AI40" s="97" t="e">
        <f>SUM(AE40:AH40)</f>
        <v>#DIV/0!</v>
      </c>
    </row>
    <row r="41" spans="1:35" thickBot="1" x14ac:dyDescent="0.25">
      <c r="D41" s="59"/>
      <c r="J41" s="142" t="s">
        <v>95</v>
      </c>
      <c r="K41" s="142" t="s">
        <v>112</v>
      </c>
      <c r="L41" s="142" t="s">
        <v>113</v>
      </c>
      <c r="M41" s="142" t="s">
        <v>97</v>
      </c>
      <c r="N41" s="142" t="s">
        <v>98</v>
      </c>
      <c r="O41" s="142" t="s">
        <v>126</v>
      </c>
      <c r="P41" s="142" t="s">
        <v>127</v>
      </c>
      <c r="Q41" s="142" t="s">
        <v>116</v>
      </c>
      <c r="R41" s="142" t="s">
        <v>117</v>
      </c>
      <c r="S41" s="99" t="s">
        <v>154</v>
      </c>
      <c r="T41" s="99" t="s">
        <v>155</v>
      </c>
      <c r="U41" s="142" t="s">
        <v>101</v>
      </c>
      <c r="V41" s="142" t="s">
        <v>145</v>
      </c>
      <c r="W41" s="142" t="s">
        <v>110</v>
      </c>
      <c r="X41" s="142" t="s">
        <v>111</v>
      </c>
      <c r="Y41" s="142" t="s">
        <v>114</v>
      </c>
      <c r="Z41" s="142" t="s">
        <v>115</v>
      </c>
      <c r="AA41" s="142" t="s">
        <v>25</v>
      </c>
      <c r="AB41" s="142" t="s">
        <v>118</v>
      </c>
    </row>
    <row r="42" spans="1:35" ht="12" x14ac:dyDescent="0.2">
      <c r="D42" s="59" t="s">
        <v>141</v>
      </c>
      <c r="J42" s="143">
        <f t="shared" ref="J42:AA42" si="9">SUMIF($B$5:$B$34,"S",J5:J34)</f>
        <v>0</v>
      </c>
      <c r="K42" s="144">
        <f t="shared" si="9"/>
        <v>0</v>
      </c>
      <c r="L42" s="144">
        <f t="shared" si="9"/>
        <v>0</v>
      </c>
      <c r="M42" s="144">
        <f t="shared" si="9"/>
        <v>0</v>
      </c>
      <c r="N42" s="144">
        <f t="shared" si="9"/>
        <v>0</v>
      </c>
      <c r="O42" s="144">
        <f t="shared" si="9"/>
        <v>0</v>
      </c>
      <c r="P42" s="144">
        <f t="shared" si="9"/>
        <v>0</v>
      </c>
      <c r="Q42" s="144">
        <f t="shared" si="9"/>
        <v>0</v>
      </c>
      <c r="R42" s="144">
        <f t="shared" si="9"/>
        <v>0</v>
      </c>
      <c r="S42" s="144">
        <f t="shared" si="9"/>
        <v>0</v>
      </c>
      <c r="T42" s="144">
        <f t="shared" si="9"/>
        <v>0</v>
      </c>
      <c r="U42" s="144">
        <f t="shared" si="9"/>
        <v>0</v>
      </c>
      <c r="V42" s="144">
        <f t="shared" si="9"/>
        <v>0</v>
      </c>
      <c r="W42" s="144">
        <f t="shared" si="9"/>
        <v>0</v>
      </c>
      <c r="X42" s="144">
        <f t="shared" si="9"/>
        <v>0</v>
      </c>
      <c r="Y42" s="144">
        <f t="shared" si="9"/>
        <v>0</v>
      </c>
      <c r="Z42" s="144">
        <f t="shared" si="9"/>
        <v>0</v>
      </c>
      <c r="AA42" s="146">
        <f t="shared" si="9"/>
        <v>0</v>
      </c>
      <c r="AB42" s="148">
        <f>SUM(J42:AA42)</f>
        <v>0</v>
      </c>
    </row>
    <row r="43" spans="1:35" ht="12" x14ac:dyDescent="0.2">
      <c r="I43" s="158" t="s">
        <v>27</v>
      </c>
      <c r="J43" s="152" t="e">
        <f>SUM(J42/$AB$42)</f>
        <v>#DIV/0!</v>
      </c>
      <c r="K43" s="153" t="e">
        <f t="shared" ref="K43:AA43" si="10">SUM(K42/$AB$42)</f>
        <v>#DIV/0!</v>
      </c>
      <c r="L43" s="153" t="e">
        <f t="shared" si="10"/>
        <v>#DIV/0!</v>
      </c>
      <c r="M43" s="153" t="e">
        <f t="shared" si="10"/>
        <v>#DIV/0!</v>
      </c>
      <c r="N43" s="153" t="e">
        <f t="shared" si="10"/>
        <v>#DIV/0!</v>
      </c>
      <c r="O43" s="153" t="e">
        <f t="shared" si="10"/>
        <v>#DIV/0!</v>
      </c>
      <c r="P43" s="153" t="e">
        <f t="shared" si="10"/>
        <v>#DIV/0!</v>
      </c>
      <c r="Q43" s="153" t="e">
        <f t="shared" si="10"/>
        <v>#DIV/0!</v>
      </c>
      <c r="R43" s="153" t="e">
        <f t="shared" si="10"/>
        <v>#DIV/0!</v>
      </c>
      <c r="S43" s="153" t="e">
        <f>SUM(S42/$AB$42)</f>
        <v>#DIV/0!</v>
      </c>
      <c r="T43" s="153" t="e">
        <f>SUM(T42/$AB$42)</f>
        <v>#DIV/0!</v>
      </c>
      <c r="U43" s="153" t="e">
        <f t="shared" si="10"/>
        <v>#DIV/0!</v>
      </c>
      <c r="V43" s="153" t="e">
        <f t="shared" si="10"/>
        <v>#DIV/0!</v>
      </c>
      <c r="W43" s="153" t="e">
        <f t="shared" si="10"/>
        <v>#DIV/0!</v>
      </c>
      <c r="X43" s="153" t="e">
        <f t="shared" si="10"/>
        <v>#DIV/0!</v>
      </c>
      <c r="Y43" s="153" t="e">
        <f t="shared" si="10"/>
        <v>#DIV/0!</v>
      </c>
      <c r="Z43" s="153" t="e">
        <f t="shared" si="10"/>
        <v>#DIV/0!</v>
      </c>
      <c r="AA43" s="154" t="e">
        <f t="shared" si="10"/>
        <v>#DIV/0!</v>
      </c>
      <c r="AB43" s="149" t="e">
        <f>SUM(J43:AA43)</f>
        <v>#DIV/0!</v>
      </c>
    </row>
    <row r="44" spans="1:35" ht="12" x14ac:dyDescent="0.2">
      <c r="J44" s="145">
        <f>SUMIF($B$5:$B$34,"NS",J5:J34)</f>
        <v>0</v>
      </c>
      <c r="K44" s="92">
        <f t="shared" ref="K44:AA44" si="11">SUMIF($B$5:$B$34,"NS",K5:K34)</f>
        <v>0</v>
      </c>
      <c r="L44" s="92">
        <f t="shared" si="11"/>
        <v>0</v>
      </c>
      <c r="M44" s="92">
        <f t="shared" si="11"/>
        <v>0</v>
      </c>
      <c r="N44" s="92">
        <f t="shared" si="11"/>
        <v>0</v>
      </c>
      <c r="O44" s="92">
        <f t="shared" si="11"/>
        <v>0</v>
      </c>
      <c r="P44" s="92">
        <f t="shared" si="11"/>
        <v>0</v>
      </c>
      <c r="Q44" s="92">
        <f t="shared" si="11"/>
        <v>0</v>
      </c>
      <c r="R44" s="92">
        <f t="shared" si="11"/>
        <v>0</v>
      </c>
      <c r="S44" s="92">
        <f t="shared" si="11"/>
        <v>0</v>
      </c>
      <c r="T44" s="92">
        <f t="shared" si="11"/>
        <v>0</v>
      </c>
      <c r="U44" s="92">
        <f t="shared" si="11"/>
        <v>0</v>
      </c>
      <c r="V44" s="92">
        <f t="shared" si="11"/>
        <v>0</v>
      </c>
      <c r="W44" s="92">
        <f t="shared" si="11"/>
        <v>0</v>
      </c>
      <c r="X44" s="92">
        <f t="shared" si="11"/>
        <v>0</v>
      </c>
      <c r="Y44" s="92">
        <f t="shared" si="11"/>
        <v>0</v>
      </c>
      <c r="Z44" s="92">
        <f t="shared" si="11"/>
        <v>0</v>
      </c>
      <c r="AA44" s="147">
        <f t="shared" si="11"/>
        <v>0</v>
      </c>
      <c r="AB44" s="150">
        <f>SUM(J44:AA44)</f>
        <v>0</v>
      </c>
    </row>
    <row r="45" spans="1:35" thickBot="1" x14ac:dyDescent="0.25">
      <c r="I45" s="158" t="s">
        <v>28</v>
      </c>
      <c r="J45" s="155" t="e">
        <f>SUM(J44/$AB$44)</f>
        <v>#DIV/0!</v>
      </c>
      <c r="K45" s="156" t="e">
        <f t="shared" ref="K45:AA45" si="12">SUM(K44/$AB$44)</f>
        <v>#DIV/0!</v>
      </c>
      <c r="L45" s="156" t="e">
        <f t="shared" si="12"/>
        <v>#DIV/0!</v>
      </c>
      <c r="M45" s="156" t="e">
        <f t="shared" si="12"/>
        <v>#DIV/0!</v>
      </c>
      <c r="N45" s="156" t="e">
        <f t="shared" si="12"/>
        <v>#DIV/0!</v>
      </c>
      <c r="O45" s="156" t="e">
        <f t="shared" si="12"/>
        <v>#DIV/0!</v>
      </c>
      <c r="P45" s="156" t="e">
        <f t="shared" si="12"/>
        <v>#DIV/0!</v>
      </c>
      <c r="Q45" s="156" t="e">
        <f t="shared" si="12"/>
        <v>#DIV/0!</v>
      </c>
      <c r="R45" s="156" t="e">
        <f t="shared" si="12"/>
        <v>#DIV/0!</v>
      </c>
      <c r="S45" s="156" t="e">
        <f>SUM(S44/$AB$44)</f>
        <v>#DIV/0!</v>
      </c>
      <c r="T45" s="156" t="e">
        <f>SUM(T44/$AB$44)</f>
        <v>#DIV/0!</v>
      </c>
      <c r="U45" s="156" t="e">
        <f t="shared" si="12"/>
        <v>#DIV/0!</v>
      </c>
      <c r="V45" s="156" t="e">
        <f t="shared" si="12"/>
        <v>#DIV/0!</v>
      </c>
      <c r="W45" s="156" t="e">
        <f t="shared" si="12"/>
        <v>#DIV/0!</v>
      </c>
      <c r="X45" s="156" t="e">
        <f t="shared" si="12"/>
        <v>#DIV/0!</v>
      </c>
      <c r="Y45" s="156" t="e">
        <f t="shared" si="12"/>
        <v>#DIV/0!</v>
      </c>
      <c r="Z45" s="156" t="e">
        <f t="shared" si="12"/>
        <v>#DIV/0!</v>
      </c>
      <c r="AA45" s="157" t="e">
        <f t="shared" si="12"/>
        <v>#DIV/0!</v>
      </c>
      <c r="AB45" s="151" t="e">
        <f>SUM(J45:AA45)</f>
        <v>#DIV/0!</v>
      </c>
    </row>
    <row r="46" spans="1:35" ht="12" x14ac:dyDescent="0.2">
      <c r="J46" s="57">
        <f>SUM(J42,J44)</f>
        <v>0</v>
      </c>
      <c r="K46" s="57">
        <f t="shared" ref="K46:AA46" si="13">SUM(K42,K44)</f>
        <v>0</v>
      </c>
      <c r="L46" s="57">
        <f t="shared" si="13"/>
        <v>0</v>
      </c>
      <c r="M46" s="57">
        <f t="shared" si="13"/>
        <v>0</v>
      </c>
      <c r="N46" s="57">
        <f t="shared" si="13"/>
        <v>0</v>
      </c>
      <c r="O46" s="57">
        <f t="shared" si="13"/>
        <v>0</v>
      </c>
      <c r="P46" s="57">
        <f t="shared" si="13"/>
        <v>0</v>
      </c>
      <c r="Q46" s="57">
        <f t="shared" si="13"/>
        <v>0</v>
      </c>
      <c r="R46" s="57">
        <f t="shared" si="13"/>
        <v>0</v>
      </c>
      <c r="U46" s="57">
        <f t="shared" si="13"/>
        <v>0</v>
      </c>
      <c r="V46" s="57">
        <f t="shared" si="13"/>
        <v>0</v>
      </c>
      <c r="W46" s="57">
        <f t="shared" si="13"/>
        <v>0</v>
      </c>
      <c r="X46" s="57">
        <f t="shared" si="13"/>
        <v>0</v>
      </c>
      <c r="Y46" s="57">
        <f t="shared" si="13"/>
        <v>0</v>
      </c>
      <c r="Z46" s="57">
        <f t="shared" si="13"/>
        <v>0</v>
      </c>
      <c r="AA46" s="57">
        <f t="shared" si="13"/>
        <v>0</v>
      </c>
      <c r="AB46" s="57">
        <f>SUM(AB42,AB44)</f>
        <v>0</v>
      </c>
    </row>
  </sheetData>
  <sheetProtection password="DCF5" sheet="1" objects="1" scenarios="1" formatCells="0" formatColumns="0" formatRows="0"/>
  <mergeCells count="2">
    <mergeCell ref="E1:O1"/>
    <mergeCell ref="E2:G2"/>
  </mergeCells>
  <phoneticPr fontId="0" type="noConversion"/>
  <dataValidations count="1">
    <dataValidation type="list" allowBlank="1" showInputMessage="1" showErrorMessage="1" sqref="E2" xr:uid="{00000000-0002-0000-0000-000000000000}">
      <formula1>$AN$1:$AN$7</formula1>
    </dataValidation>
  </dataValidations>
  <printOptions horizontalCentered="1"/>
  <pageMargins left="0.5" right="0.5" top="0.5" bottom="0.5" header="0.4" footer="0.4"/>
  <pageSetup fitToWidth="2" orientation="landscape" horizontalDpi="4294967292" r:id="rId1"/>
  <headerFooter alignWithMargins="0">
    <oddFooter>&amp;LDHS 7093 (7-2006)</oddFooter>
  </headerFooter>
  <colBreaks count="1" manualBreakCount="1">
    <brk id="28" min="4" max="39"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AJ40"/>
  <sheetViews>
    <sheetView view="pageBreakPreview" topLeftCell="T1" zoomScaleNormal="75" workbookViewId="0">
      <pane xSplit="11595" topLeftCell="AC1"/>
      <selection activeCell="AD8" sqref="AD8"/>
      <selection pane="topRight" activeCell="AC12" sqref="AC12"/>
    </sheetView>
  </sheetViews>
  <sheetFormatPr defaultRowHeight="12.75" x14ac:dyDescent="0.2"/>
  <cols>
    <col min="1" max="1" width="4.28515625" style="18" customWidth="1"/>
    <col min="2" max="2" width="3.28515625" style="18" bestFit="1" customWidth="1"/>
    <col min="3" max="3" width="24.42578125" style="18" customWidth="1"/>
    <col min="4" max="34" width="5.7109375" style="18" customWidth="1"/>
    <col min="35" max="35" width="9.5703125" style="18" customWidth="1"/>
    <col min="36" max="16384" width="9.140625" style="18"/>
  </cols>
  <sheetData>
    <row r="1" spans="1:36" x14ac:dyDescent="0.2">
      <c r="A1" s="17"/>
      <c r="AG1" s="17"/>
      <c r="AH1" s="17"/>
      <c r="AI1" s="20"/>
    </row>
    <row r="2" spans="1:36" ht="15.75" x14ac:dyDescent="0.25">
      <c r="A2" s="173">
        <f>List!$E$1</f>
        <v>0</v>
      </c>
      <c r="B2" s="174"/>
      <c r="C2" s="174"/>
      <c r="D2" s="174"/>
      <c r="E2" s="174"/>
      <c r="F2" s="174"/>
      <c r="G2" s="174"/>
      <c r="H2" s="174"/>
      <c r="I2" s="174"/>
      <c r="J2" s="174"/>
      <c r="K2" s="174"/>
      <c r="L2" s="174"/>
      <c r="M2" s="174"/>
      <c r="N2" s="174"/>
      <c r="O2" s="174"/>
      <c r="P2" s="174"/>
      <c r="W2" s="19" t="s">
        <v>26</v>
      </c>
      <c r="AA2" s="19" t="s">
        <v>25</v>
      </c>
      <c r="AG2" s="17"/>
      <c r="AH2" s="17"/>
      <c r="AI2" s="20"/>
    </row>
    <row r="3" spans="1:36" ht="14.25" customHeight="1" thickBot="1" x14ac:dyDescent="0.3">
      <c r="A3" s="173">
        <f>List!$E$2</f>
        <v>0</v>
      </c>
      <c r="B3" s="174"/>
      <c r="C3" s="174"/>
      <c r="D3" s="174"/>
      <c r="E3" s="174"/>
      <c r="F3" s="174"/>
      <c r="G3" s="174"/>
      <c r="H3" s="174"/>
      <c r="I3" s="174"/>
      <c r="J3" s="174"/>
      <c r="K3" s="174"/>
      <c r="L3" s="174"/>
      <c r="M3" s="174"/>
      <c r="N3" s="174"/>
      <c r="O3" s="174"/>
      <c r="P3" s="174"/>
      <c r="Q3" s="50"/>
      <c r="R3" s="50"/>
      <c r="S3" s="53" t="s">
        <v>139</v>
      </c>
      <c r="V3" s="42">
        <f>SUM('Blank Time Survey:END'!$V$3)</f>
        <v>0</v>
      </c>
      <c r="W3" s="22" t="s">
        <v>27</v>
      </c>
      <c r="Z3" s="42">
        <f>SUM('Blank Time Survey:END'!$Z$3)</f>
        <v>0</v>
      </c>
      <c r="AA3" s="23" t="s">
        <v>31</v>
      </c>
    </row>
    <row r="4" spans="1:36" ht="17.25" customHeight="1" thickBot="1" x14ac:dyDescent="0.25">
      <c r="C4" s="48" t="s">
        <v>36</v>
      </c>
      <c r="S4" s="49">
        <f>SUM(Z3,Z4,Z5)</f>
        <v>0</v>
      </c>
      <c r="V4" s="42">
        <f>SUM('Blank Time Survey:END'!$V$4)</f>
        <v>0</v>
      </c>
      <c r="W4" s="22" t="s">
        <v>28</v>
      </c>
      <c r="Z4" s="42">
        <f>SUM('Blank Time Survey:END'!$Z$4)</f>
        <v>0</v>
      </c>
      <c r="AA4" s="23" t="s">
        <v>32</v>
      </c>
      <c r="AG4" s="196" t="s">
        <v>82</v>
      </c>
      <c r="AH4" s="197"/>
      <c r="AI4" s="24" t="s">
        <v>83</v>
      </c>
    </row>
    <row r="5" spans="1:36" ht="17.25" customHeight="1" thickBot="1" x14ac:dyDescent="0.3">
      <c r="C5" s="48" t="s">
        <v>37</v>
      </c>
      <c r="V5" s="42">
        <f>SUM('Blank Time Survey:END'!$V$5)</f>
        <v>0</v>
      </c>
      <c r="W5" s="22" t="s">
        <v>29</v>
      </c>
      <c r="Z5" s="43">
        <f>SUM('Blank Time Survey:END'!$Z$5)</f>
        <v>0</v>
      </c>
      <c r="AA5" s="23" t="s">
        <v>35</v>
      </c>
      <c r="AG5" s="201">
        <f>List!$U$2</f>
        <v>0</v>
      </c>
      <c r="AH5" s="201"/>
      <c r="AI5" s="125">
        <f>List!$V$2</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182"/>
      <c r="D7" s="183"/>
      <c r="E7" s="183"/>
      <c r="F7" s="183"/>
      <c r="G7" s="183"/>
      <c r="H7" s="183"/>
      <c r="I7" s="184"/>
      <c r="J7" s="191"/>
      <c r="K7" s="192"/>
      <c r="L7" s="192"/>
      <c r="M7" s="192"/>
      <c r="N7" s="192"/>
      <c r="O7" s="192"/>
      <c r="P7" s="193"/>
      <c r="Q7" s="191"/>
      <c r="R7" s="192"/>
      <c r="S7" s="192"/>
      <c r="T7" s="192"/>
      <c r="U7" s="192"/>
      <c r="V7" s="193"/>
      <c r="W7" s="191"/>
      <c r="X7" s="192"/>
      <c r="Y7" s="192"/>
      <c r="Z7" s="192"/>
      <c r="AA7" s="192"/>
      <c r="AB7" s="192"/>
      <c r="AC7" s="193"/>
      <c r="AD7" s="191"/>
      <c r="AE7" s="192"/>
      <c r="AF7" s="192"/>
      <c r="AG7" s="192"/>
      <c r="AH7" s="192"/>
      <c r="AI7" s="193"/>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195"/>
      <c r="C9" s="37" t="s">
        <v>94</v>
      </c>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3" t="s">
        <v>5</v>
      </c>
    </row>
    <row r="10" spans="1:36" ht="28.5" customHeight="1" thickTop="1" x14ac:dyDescent="0.2">
      <c r="A10" s="185" t="s">
        <v>26</v>
      </c>
      <c r="B10" s="40" t="s">
        <v>95</v>
      </c>
      <c r="C10" s="38" t="s">
        <v>86</v>
      </c>
      <c r="D10" s="134">
        <f>SUM('Blank Time Survey:END'!D10)</f>
        <v>0</v>
      </c>
      <c r="E10" s="134">
        <f>SUM('Blank Time Survey:END'!E10)</f>
        <v>0</v>
      </c>
      <c r="F10" s="134">
        <f>SUM('Blank Time Survey:END'!F10)</f>
        <v>0</v>
      </c>
      <c r="G10" s="134">
        <f>SUM('Blank Time Survey:END'!G10)</f>
        <v>0</v>
      </c>
      <c r="H10" s="134">
        <f>SUM('Blank Time Survey:END'!H10)</f>
        <v>0</v>
      </c>
      <c r="I10" s="134">
        <f>SUM('Blank Time Survey:END'!I10)</f>
        <v>0</v>
      </c>
      <c r="J10" s="134">
        <f>SUM('Blank Time Survey:END'!J10)</f>
        <v>0</v>
      </c>
      <c r="K10" s="134">
        <f>SUM('Blank Time Survey:END'!K10)</f>
        <v>0</v>
      </c>
      <c r="L10" s="134">
        <f>SUM('Blank Time Survey:END'!L10)</f>
        <v>0</v>
      </c>
      <c r="M10" s="134">
        <f>SUM('Blank Time Survey:END'!M10)</f>
        <v>0</v>
      </c>
      <c r="N10" s="134">
        <f>SUM('Blank Time Survey:END'!N10)</f>
        <v>0</v>
      </c>
      <c r="O10" s="134">
        <f>SUM('Blank Time Survey:END'!O10)</f>
        <v>0</v>
      </c>
      <c r="P10" s="134">
        <f>SUM('Blank Time Survey:END'!P10)</f>
        <v>0</v>
      </c>
      <c r="Q10" s="134">
        <f>SUM('Blank Time Survey:END'!Q10)</f>
        <v>0</v>
      </c>
      <c r="R10" s="134">
        <f>SUM('Blank Time Survey:END'!R10)</f>
        <v>0</v>
      </c>
      <c r="S10" s="134">
        <f>SUM('Blank Time Survey:END'!S10)</f>
        <v>0</v>
      </c>
      <c r="T10" s="134">
        <f>SUM('Blank Time Survey:END'!T10)</f>
        <v>0</v>
      </c>
      <c r="U10" s="134">
        <f>SUM('Blank Time Survey:END'!U10)</f>
        <v>0</v>
      </c>
      <c r="V10" s="134">
        <f>SUM('Blank Time Survey:END'!V10)</f>
        <v>0</v>
      </c>
      <c r="W10" s="134">
        <f>SUM('Blank Time Survey:END'!W10)</f>
        <v>0</v>
      </c>
      <c r="X10" s="134">
        <f>SUM('Blank Time Survey:END'!X10)</f>
        <v>0</v>
      </c>
      <c r="Y10" s="134">
        <f>SUM('Blank Time Survey:END'!Y10)</f>
        <v>0</v>
      </c>
      <c r="Z10" s="134">
        <f>SUM('Blank Time Survey:END'!Z10)</f>
        <v>0</v>
      </c>
      <c r="AA10" s="134">
        <f>SUM('Blank Time Survey:END'!AA10)</f>
        <v>0</v>
      </c>
      <c r="AB10" s="134">
        <f>SUM('Blank Time Survey:END'!AB10)</f>
        <v>0</v>
      </c>
      <c r="AC10" s="134">
        <f>SUM('Blank Time Survey:END'!AC10)</f>
        <v>0</v>
      </c>
      <c r="AD10" s="134">
        <f>SUM('Blank Time Survey:END'!AD10)</f>
        <v>0</v>
      </c>
      <c r="AE10" s="134">
        <f>SUM('Blank Time Survey:END'!AE10)</f>
        <v>0</v>
      </c>
      <c r="AF10" s="134">
        <f>SUM('Blank Time Survey:END'!AF10)</f>
        <v>0</v>
      </c>
      <c r="AG10" s="134">
        <f>SUM('Blank Time Survey:END'!AG10)</f>
        <v>0</v>
      </c>
      <c r="AH10" s="134">
        <f>SUM('Blank Time Survey:END'!AH10)</f>
        <v>0</v>
      </c>
      <c r="AI10" s="5">
        <f t="shared" ref="AI10:AI27" si="0">SUM(D10:AH10)</f>
        <v>0</v>
      </c>
      <c r="AJ10" s="52" t="str">
        <f t="shared" ref="AJ10:AJ27" si="1">IF(AI10&gt;0,SUM(AI10/$AI$28),"")</f>
        <v/>
      </c>
    </row>
    <row r="11" spans="1:36" ht="28.5" customHeight="1" x14ac:dyDescent="0.2">
      <c r="A11" s="186"/>
      <c r="B11" s="40" t="s">
        <v>96</v>
      </c>
      <c r="C11" s="39" t="s">
        <v>85</v>
      </c>
      <c r="D11" s="134">
        <f>SUM('Blank Time Survey:END'!D11)</f>
        <v>0</v>
      </c>
      <c r="E11" s="134">
        <f>SUM('Blank Time Survey:END'!E11)</f>
        <v>0</v>
      </c>
      <c r="F11" s="134">
        <f>SUM('Blank Time Survey:END'!F11)</f>
        <v>0</v>
      </c>
      <c r="G11" s="134">
        <f>SUM('Blank Time Survey:END'!G11)</f>
        <v>0</v>
      </c>
      <c r="H11" s="134">
        <f>SUM('Blank Time Survey:END'!H11)</f>
        <v>0</v>
      </c>
      <c r="I11" s="134">
        <f>SUM('Blank Time Survey:END'!I11)</f>
        <v>0</v>
      </c>
      <c r="J11" s="134">
        <f>SUM('Blank Time Survey:END'!J11)</f>
        <v>0</v>
      </c>
      <c r="K11" s="134">
        <f>SUM('Blank Time Survey:END'!K11)</f>
        <v>0</v>
      </c>
      <c r="L11" s="134">
        <f>SUM('Blank Time Survey:END'!L11)</f>
        <v>0</v>
      </c>
      <c r="M11" s="134">
        <f>SUM('Blank Time Survey:END'!M11)</f>
        <v>0</v>
      </c>
      <c r="N11" s="134">
        <f>SUM('Blank Time Survey:END'!N11)</f>
        <v>0</v>
      </c>
      <c r="O11" s="134">
        <f>SUM('Blank Time Survey:END'!O11)</f>
        <v>0</v>
      </c>
      <c r="P11" s="134">
        <f>SUM('Blank Time Survey:END'!P11)</f>
        <v>0</v>
      </c>
      <c r="Q11" s="134">
        <f>SUM('Blank Time Survey:END'!Q11)</f>
        <v>0</v>
      </c>
      <c r="R11" s="134">
        <f>SUM('Blank Time Survey:END'!R11)</f>
        <v>0</v>
      </c>
      <c r="S11" s="134">
        <f>SUM('Blank Time Survey:END'!S11)</f>
        <v>0</v>
      </c>
      <c r="T11" s="134">
        <f>SUM('Blank Time Survey:END'!T11)</f>
        <v>0</v>
      </c>
      <c r="U11" s="134">
        <f>SUM('Blank Time Survey:END'!U11)</f>
        <v>0</v>
      </c>
      <c r="V11" s="134">
        <f>SUM('Blank Time Survey:END'!V11)</f>
        <v>0</v>
      </c>
      <c r="W11" s="134">
        <f>SUM('Blank Time Survey:END'!W11)</f>
        <v>0</v>
      </c>
      <c r="X11" s="134">
        <f>SUM('Blank Time Survey:END'!X11)</f>
        <v>0</v>
      </c>
      <c r="Y11" s="134">
        <f>SUM('Blank Time Survey:END'!Y11)</f>
        <v>0</v>
      </c>
      <c r="Z11" s="134">
        <f>SUM('Blank Time Survey:END'!Z11)</f>
        <v>0</v>
      </c>
      <c r="AA11" s="134">
        <f>SUM('Blank Time Survey:END'!AA11)</f>
        <v>0</v>
      </c>
      <c r="AB11" s="134">
        <f>SUM('Blank Time Survey:END'!AB11)</f>
        <v>0</v>
      </c>
      <c r="AC11" s="134">
        <f>SUM('Blank Time Survey:END'!AC11)</f>
        <v>0</v>
      </c>
      <c r="AD11" s="134">
        <f>SUM('Blank Time Survey:END'!AD11)</f>
        <v>0</v>
      </c>
      <c r="AE11" s="134">
        <f>SUM('Blank Time Survey:END'!AE11)</f>
        <v>0</v>
      </c>
      <c r="AF11" s="134">
        <f>SUM('Blank Time Survey:END'!AF11)</f>
        <v>0</v>
      </c>
      <c r="AG11" s="134">
        <f>SUM('Blank Time Survey:END'!AG11)</f>
        <v>0</v>
      </c>
      <c r="AH11" s="134">
        <f>SUM('Blank Time Survey:END'!AH11)</f>
        <v>0</v>
      </c>
      <c r="AI11" s="5">
        <f t="shared" si="0"/>
        <v>0</v>
      </c>
      <c r="AJ11" s="52" t="str">
        <f t="shared" si="1"/>
        <v/>
      </c>
    </row>
    <row r="12" spans="1:36" ht="28.5" customHeight="1" x14ac:dyDescent="0.2">
      <c r="A12" s="186"/>
      <c r="B12" s="40" t="s">
        <v>96</v>
      </c>
      <c r="C12" s="39" t="s">
        <v>87</v>
      </c>
      <c r="D12" s="134">
        <f>SUM('Blank Time Survey:END'!D12)</f>
        <v>0</v>
      </c>
      <c r="E12" s="134">
        <f>SUM('Blank Time Survey:END'!E12)</f>
        <v>0</v>
      </c>
      <c r="F12" s="134">
        <f>SUM('Blank Time Survey:END'!F12)</f>
        <v>0</v>
      </c>
      <c r="G12" s="134">
        <f>SUM('Blank Time Survey:END'!G12)</f>
        <v>0</v>
      </c>
      <c r="H12" s="134">
        <f>SUM('Blank Time Survey:END'!H12)</f>
        <v>0</v>
      </c>
      <c r="I12" s="134">
        <f>SUM('Blank Time Survey:END'!I12)</f>
        <v>0</v>
      </c>
      <c r="J12" s="134">
        <f>SUM('Blank Time Survey:END'!J12)</f>
        <v>0</v>
      </c>
      <c r="K12" s="134">
        <f>SUM('Blank Time Survey:END'!K12)</f>
        <v>0</v>
      </c>
      <c r="L12" s="134">
        <f>SUM('Blank Time Survey:END'!L12)</f>
        <v>0</v>
      </c>
      <c r="M12" s="134">
        <f>SUM('Blank Time Survey:END'!M12)</f>
        <v>0</v>
      </c>
      <c r="N12" s="134">
        <f>SUM('Blank Time Survey:END'!N12)</f>
        <v>0</v>
      </c>
      <c r="O12" s="134">
        <f>SUM('Blank Time Survey:END'!O12)</f>
        <v>0</v>
      </c>
      <c r="P12" s="134">
        <f>SUM('Blank Time Survey:END'!P12)</f>
        <v>0</v>
      </c>
      <c r="Q12" s="134">
        <f>SUM('Blank Time Survey:END'!Q12)</f>
        <v>0</v>
      </c>
      <c r="R12" s="134">
        <f>SUM('Blank Time Survey:END'!R12)</f>
        <v>0</v>
      </c>
      <c r="S12" s="134">
        <f>SUM('Blank Time Survey:END'!S12)</f>
        <v>0</v>
      </c>
      <c r="T12" s="134">
        <f>SUM('Blank Time Survey:END'!T12)</f>
        <v>0</v>
      </c>
      <c r="U12" s="134">
        <f>SUM('Blank Time Survey:END'!U12)</f>
        <v>0</v>
      </c>
      <c r="V12" s="134">
        <f>SUM('Blank Time Survey:END'!V12)</f>
        <v>0</v>
      </c>
      <c r="W12" s="134">
        <f>SUM('Blank Time Survey:END'!W12)</f>
        <v>0</v>
      </c>
      <c r="X12" s="134">
        <f>SUM('Blank Time Survey:END'!X12)</f>
        <v>0</v>
      </c>
      <c r="Y12" s="134">
        <f>SUM('Blank Time Survey:END'!Y12)</f>
        <v>0</v>
      </c>
      <c r="Z12" s="134">
        <f>SUM('Blank Time Survey:END'!Z12)</f>
        <v>0</v>
      </c>
      <c r="AA12" s="134">
        <f>SUM('Blank Time Survey:END'!AA12)</f>
        <v>0</v>
      </c>
      <c r="AB12" s="134">
        <f>SUM('Blank Time Survey:END'!AB12)</f>
        <v>0</v>
      </c>
      <c r="AC12" s="134">
        <f>SUM('Blank Time Survey:END'!AC12)</f>
        <v>0</v>
      </c>
      <c r="AD12" s="134">
        <f>SUM('Blank Time Survey:END'!AD12)</f>
        <v>0</v>
      </c>
      <c r="AE12" s="134">
        <f>SUM('Blank Time Survey:END'!AE12)</f>
        <v>0</v>
      </c>
      <c r="AF12" s="134">
        <f>SUM('Blank Time Survey:END'!AF12)</f>
        <v>0</v>
      </c>
      <c r="AG12" s="134">
        <f>SUM('Blank Time Survey:END'!AG12)</f>
        <v>0</v>
      </c>
      <c r="AH12" s="134">
        <f>SUM('Blank Time Survey:END'!AH12)</f>
        <v>0</v>
      </c>
      <c r="AI12" s="5">
        <f t="shared" si="0"/>
        <v>0</v>
      </c>
      <c r="AJ12" s="52" t="str">
        <f t="shared" si="1"/>
        <v/>
      </c>
    </row>
    <row r="13" spans="1:36" ht="28.5" customHeight="1" x14ac:dyDescent="0.2">
      <c r="A13" s="186"/>
      <c r="B13" s="41" t="s">
        <v>97</v>
      </c>
      <c r="C13" s="39" t="s">
        <v>88</v>
      </c>
      <c r="D13" s="134">
        <f>SUM('Blank Time Survey:END'!D13)</f>
        <v>0</v>
      </c>
      <c r="E13" s="134">
        <f>SUM('Blank Time Survey:END'!E13)</f>
        <v>0</v>
      </c>
      <c r="F13" s="134">
        <f>SUM('Blank Time Survey:END'!F13)</f>
        <v>0</v>
      </c>
      <c r="G13" s="134">
        <f>SUM('Blank Time Survey:END'!G13)</f>
        <v>0</v>
      </c>
      <c r="H13" s="134">
        <f>SUM('Blank Time Survey:END'!H13)</f>
        <v>0</v>
      </c>
      <c r="I13" s="134">
        <f>SUM('Blank Time Survey:END'!I13)</f>
        <v>0</v>
      </c>
      <c r="J13" s="134">
        <f>SUM('Blank Time Survey:END'!J13)</f>
        <v>0</v>
      </c>
      <c r="K13" s="134">
        <f>SUM('Blank Time Survey:END'!K13)</f>
        <v>0</v>
      </c>
      <c r="L13" s="134">
        <f>SUM('Blank Time Survey:END'!L13)</f>
        <v>0</v>
      </c>
      <c r="M13" s="134">
        <f>SUM('Blank Time Survey:END'!M13)</f>
        <v>0</v>
      </c>
      <c r="N13" s="134">
        <f>SUM('Blank Time Survey:END'!N13)</f>
        <v>0</v>
      </c>
      <c r="O13" s="134">
        <f>SUM('Blank Time Survey:END'!O13)</f>
        <v>0</v>
      </c>
      <c r="P13" s="134">
        <f>SUM('Blank Time Survey:END'!P13)</f>
        <v>0</v>
      </c>
      <c r="Q13" s="134">
        <f>SUM('Blank Time Survey:END'!Q13)</f>
        <v>0</v>
      </c>
      <c r="R13" s="134">
        <f>SUM('Blank Time Survey:END'!R13)</f>
        <v>0</v>
      </c>
      <c r="S13" s="134">
        <f>SUM('Blank Time Survey:END'!S13)</f>
        <v>0</v>
      </c>
      <c r="T13" s="134">
        <f>SUM('Blank Time Survey:END'!T13)</f>
        <v>0</v>
      </c>
      <c r="U13" s="134">
        <f>SUM('Blank Time Survey:END'!U13)</f>
        <v>0</v>
      </c>
      <c r="V13" s="134">
        <f>SUM('Blank Time Survey:END'!V13)</f>
        <v>0</v>
      </c>
      <c r="W13" s="134">
        <f>SUM('Blank Time Survey:END'!W13)</f>
        <v>0</v>
      </c>
      <c r="X13" s="134">
        <f>SUM('Blank Time Survey:END'!X13)</f>
        <v>0</v>
      </c>
      <c r="Y13" s="134">
        <f>SUM('Blank Time Survey:END'!Y13)</f>
        <v>0</v>
      </c>
      <c r="Z13" s="134">
        <f>SUM('Blank Time Survey:END'!Z13)</f>
        <v>0</v>
      </c>
      <c r="AA13" s="134">
        <f>SUM('Blank Time Survey:END'!AA13)</f>
        <v>0</v>
      </c>
      <c r="AB13" s="134">
        <f>SUM('Blank Time Survey:END'!AB13)</f>
        <v>0</v>
      </c>
      <c r="AC13" s="134">
        <f>SUM('Blank Time Survey:END'!AC13)</f>
        <v>0</v>
      </c>
      <c r="AD13" s="134">
        <f>SUM('Blank Time Survey:END'!AD13)</f>
        <v>0</v>
      </c>
      <c r="AE13" s="134">
        <f>SUM('Blank Time Survey:END'!AE13)</f>
        <v>0</v>
      </c>
      <c r="AF13" s="134">
        <f>SUM('Blank Time Survey:END'!AF13)</f>
        <v>0</v>
      </c>
      <c r="AG13" s="134">
        <f>SUM('Blank Time Survey:END'!AG13)</f>
        <v>0</v>
      </c>
      <c r="AH13" s="134">
        <f>SUM('Blank Time Survey:END'!AH13)</f>
        <v>0</v>
      </c>
      <c r="AI13" s="5">
        <f t="shared" si="0"/>
        <v>0</v>
      </c>
      <c r="AJ13" s="52" t="str">
        <f t="shared" si="1"/>
        <v/>
      </c>
    </row>
    <row r="14" spans="1:36" ht="28.5" customHeight="1" x14ac:dyDescent="0.2">
      <c r="A14" s="186"/>
      <c r="B14" s="41" t="s">
        <v>98</v>
      </c>
      <c r="C14" s="39" t="s">
        <v>30</v>
      </c>
      <c r="D14" s="134">
        <f>SUM('Blank Time Survey:END'!D14)</f>
        <v>0</v>
      </c>
      <c r="E14" s="134">
        <f>SUM('Blank Time Survey:END'!E14)</f>
        <v>0</v>
      </c>
      <c r="F14" s="134">
        <f>SUM('Blank Time Survey:END'!F14)</f>
        <v>0</v>
      </c>
      <c r="G14" s="134">
        <f>SUM('Blank Time Survey:END'!G14)</f>
        <v>0</v>
      </c>
      <c r="H14" s="134">
        <f>SUM('Blank Time Survey:END'!H14)</f>
        <v>0</v>
      </c>
      <c r="I14" s="134">
        <f>SUM('Blank Time Survey:END'!I14)</f>
        <v>0</v>
      </c>
      <c r="J14" s="134">
        <f>SUM('Blank Time Survey:END'!J14)</f>
        <v>0</v>
      </c>
      <c r="K14" s="134">
        <f>SUM('Blank Time Survey:END'!K14)</f>
        <v>0</v>
      </c>
      <c r="L14" s="134">
        <f>SUM('Blank Time Survey:END'!L14)</f>
        <v>0</v>
      </c>
      <c r="M14" s="134">
        <f>SUM('Blank Time Survey:END'!M14)</f>
        <v>0</v>
      </c>
      <c r="N14" s="134">
        <f>SUM('Blank Time Survey:END'!N14)</f>
        <v>0</v>
      </c>
      <c r="O14" s="134">
        <f>SUM('Blank Time Survey:END'!O14)</f>
        <v>0</v>
      </c>
      <c r="P14" s="134">
        <f>SUM('Blank Time Survey:END'!P14)</f>
        <v>0</v>
      </c>
      <c r="Q14" s="134">
        <f>SUM('Blank Time Survey:END'!Q14)</f>
        <v>0</v>
      </c>
      <c r="R14" s="134">
        <f>SUM('Blank Time Survey:END'!R14)</f>
        <v>0</v>
      </c>
      <c r="S14" s="134">
        <f>SUM('Blank Time Survey:END'!S14)</f>
        <v>0</v>
      </c>
      <c r="T14" s="134">
        <f>SUM('Blank Time Survey:END'!T14)</f>
        <v>0</v>
      </c>
      <c r="U14" s="134">
        <f>SUM('Blank Time Survey:END'!U14)</f>
        <v>0</v>
      </c>
      <c r="V14" s="134">
        <f>SUM('Blank Time Survey:END'!V14)</f>
        <v>0</v>
      </c>
      <c r="W14" s="134">
        <f>SUM('Blank Time Survey:END'!W14)</f>
        <v>0</v>
      </c>
      <c r="X14" s="134">
        <f>SUM('Blank Time Survey:END'!X14)</f>
        <v>0</v>
      </c>
      <c r="Y14" s="134">
        <f>SUM('Blank Time Survey:END'!Y14)</f>
        <v>0</v>
      </c>
      <c r="Z14" s="134">
        <f>SUM('Blank Time Survey:END'!Z14)</f>
        <v>0</v>
      </c>
      <c r="AA14" s="134">
        <f>SUM('Blank Time Survey:END'!AA14)</f>
        <v>0</v>
      </c>
      <c r="AB14" s="134">
        <f>SUM('Blank Time Survey:END'!AB14)</f>
        <v>0</v>
      </c>
      <c r="AC14" s="134">
        <f>SUM('Blank Time Survey:END'!AC14)</f>
        <v>0</v>
      </c>
      <c r="AD14" s="134">
        <f>SUM('Blank Time Survey:END'!AD14)</f>
        <v>0</v>
      </c>
      <c r="AE14" s="134">
        <f>SUM('Blank Time Survey:END'!AE14)</f>
        <v>0</v>
      </c>
      <c r="AF14" s="134">
        <f>SUM('Blank Time Survey:END'!AF14)</f>
        <v>0</v>
      </c>
      <c r="AG14" s="134">
        <f>SUM('Blank Time Survey:END'!AG14)</f>
        <v>0</v>
      </c>
      <c r="AH14" s="134">
        <f>SUM('Blank Time Survey:END'!AH14)</f>
        <v>0</v>
      </c>
      <c r="AI14" s="5">
        <f t="shared" si="0"/>
        <v>0</v>
      </c>
      <c r="AJ14" s="52" t="str">
        <f t="shared" si="1"/>
        <v/>
      </c>
    </row>
    <row r="15" spans="1:36" ht="28.5" customHeight="1" x14ac:dyDescent="0.2">
      <c r="A15" s="186"/>
      <c r="B15" s="41" t="s">
        <v>99</v>
      </c>
      <c r="C15" s="39" t="s">
        <v>89</v>
      </c>
      <c r="D15" s="134">
        <f>SUM('Blank Time Survey:END'!D15)</f>
        <v>0</v>
      </c>
      <c r="E15" s="134">
        <f>SUM('Blank Time Survey:END'!E15)</f>
        <v>0</v>
      </c>
      <c r="F15" s="134">
        <f>SUM('Blank Time Survey:END'!F15)</f>
        <v>0</v>
      </c>
      <c r="G15" s="134">
        <f>SUM('Blank Time Survey:END'!G15)</f>
        <v>0</v>
      </c>
      <c r="H15" s="134">
        <f>SUM('Blank Time Survey:END'!H15)</f>
        <v>0</v>
      </c>
      <c r="I15" s="134">
        <f>SUM('Blank Time Survey:END'!I15)</f>
        <v>0</v>
      </c>
      <c r="J15" s="134">
        <f>SUM('Blank Time Survey:END'!J15)</f>
        <v>0</v>
      </c>
      <c r="K15" s="134">
        <f>SUM('Blank Time Survey:END'!K15)</f>
        <v>0</v>
      </c>
      <c r="L15" s="134">
        <f>SUM('Blank Time Survey:END'!L15)</f>
        <v>0</v>
      </c>
      <c r="M15" s="134">
        <f>SUM('Blank Time Survey:END'!M15)</f>
        <v>0</v>
      </c>
      <c r="N15" s="134">
        <f>SUM('Blank Time Survey:END'!N15)</f>
        <v>0</v>
      </c>
      <c r="O15" s="134">
        <f>SUM('Blank Time Survey:END'!O15)</f>
        <v>0</v>
      </c>
      <c r="P15" s="134">
        <f>SUM('Blank Time Survey:END'!P15)</f>
        <v>0</v>
      </c>
      <c r="Q15" s="134">
        <f>SUM('Blank Time Survey:END'!Q15)</f>
        <v>0</v>
      </c>
      <c r="R15" s="134">
        <f>SUM('Blank Time Survey:END'!R15)</f>
        <v>0</v>
      </c>
      <c r="S15" s="134">
        <f>SUM('Blank Time Survey:END'!S15)</f>
        <v>0</v>
      </c>
      <c r="T15" s="134">
        <f>SUM('Blank Time Survey:END'!T15)</f>
        <v>0</v>
      </c>
      <c r="U15" s="134">
        <f>SUM('Blank Time Survey:END'!U15)</f>
        <v>0</v>
      </c>
      <c r="V15" s="134">
        <f>SUM('Blank Time Survey:END'!V15)</f>
        <v>0</v>
      </c>
      <c r="W15" s="134">
        <f>SUM('Blank Time Survey:END'!W15)</f>
        <v>0</v>
      </c>
      <c r="X15" s="134">
        <f>SUM('Blank Time Survey:END'!X15)</f>
        <v>0</v>
      </c>
      <c r="Y15" s="134">
        <f>SUM('Blank Time Survey:END'!Y15)</f>
        <v>0</v>
      </c>
      <c r="Z15" s="134">
        <f>SUM('Blank Time Survey:END'!Z15)</f>
        <v>0</v>
      </c>
      <c r="AA15" s="134">
        <f>SUM('Blank Time Survey:END'!AA15)</f>
        <v>0</v>
      </c>
      <c r="AB15" s="134">
        <f>SUM('Blank Time Survey:END'!AB15)</f>
        <v>0</v>
      </c>
      <c r="AC15" s="134">
        <f>SUM('Blank Time Survey:END'!AC15)</f>
        <v>0</v>
      </c>
      <c r="AD15" s="134">
        <f>SUM('Blank Time Survey:END'!AD15)</f>
        <v>0</v>
      </c>
      <c r="AE15" s="134">
        <f>SUM('Blank Time Survey:END'!AE15)</f>
        <v>0</v>
      </c>
      <c r="AF15" s="134">
        <f>SUM('Blank Time Survey:END'!AF15)</f>
        <v>0</v>
      </c>
      <c r="AG15" s="134">
        <f>SUM('Blank Time Survey:END'!AG15)</f>
        <v>0</v>
      </c>
      <c r="AH15" s="134">
        <f>SUM('Blank Time Survey:END'!AH15)</f>
        <v>0</v>
      </c>
      <c r="AI15" s="5">
        <f t="shared" si="0"/>
        <v>0</v>
      </c>
      <c r="AJ15" s="52" t="str">
        <f t="shared" si="1"/>
        <v/>
      </c>
    </row>
    <row r="16" spans="1:36" ht="22.5" customHeight="1" x14ac:dyDescent="0.2">
      <c r="A16" s="186"/>
      <c r="B16" s="41" t="s">
        <v>99</v>
      </c>
      <c r="C16" s="39" t="s">
        <v>90</v>
      </c>
      <c r="D16" s="134">
        <f>SUM('Blank Time Survey:END'!D16)</f>
        <v>0</v>
      </c>
      <c r="E16" s="134">
        <f>SUM('Blank Time Survey:END'!E16)</f>
        <v>0</v>
      </c>
      <c r="F16" s="134">
        <f>SUM('Blank Time Survey:END'!F16)</f>
        <v>0</v>
      </c>
      <c r="G16" s="134">
        <f>SUM('Blank Time Survey:END'!G16)</f>
        <v>0</v>
      </c>
      <c r="H16" s="134">
        <f>SUM('Blank Time Survey:END'!H16)</f>
        <v>0</v>
      </c>
      <c r="I16" s="134">
        <f>SUM('Blank Time Survey:END'!I16)</f>
        <v>0</v>
      </c>
      <c r="J16" s="134">
        <f>SUM('Blank Time Survey:END'!J16)</f>
        <v>0</v>
      </c>
      <c r="K16" s="134">
        <f>SUM('Blank Time Survey:END'!K16)</f>
        <v>0</v>
      </c>
      <c r="L16" s="134">
        <f>SUM('Blank Time Survey:END'!L16)</f>
        <v>0</v>
      </c>
      <c r="M16" s="134">
        <f>SUM('Blank Time Survey:END'!M16)</f>
        <v>0</v>
      </c>
      <c r="N16" s="134">
        <f>SUM('Blank Time Survey:END'!N16)</f>
        <v>0</v>
      </c>
      <c r="O16" s="134">
        <f>SUM('Blank Time Survey:END'!O16)</f>
        <v>0</v>
      </c>
      <c r="P16" s="134">
        <f>SUM('Blank Time Survey:END'!P16)</f>
        <v>0</v>
      </c>
      <c r="Q16" s="134">
        <f>SUM('Blank Time Survey:END'!Q16)</f>
        <v>0</v>
      </c>
      <c r="R16" s="134">
        <f>SUM('Blank Time Survey:END'!R16)</f>
        <v>0</v>
      </c>
      <c r="S16" s="134">
        <f>SUM('Blank Time Survey:END'!S16)</f>
        <v>0</v>
      </c>
      <c r="T16" s="134">
        <f>SUM('Blank Time Survey:END'!T16)</f>
        <v>0</v>
      </c>
      <c r="U16" s="134">
        <f>SUM('Blank Time Survey:END'!U16)</f>
        <v>0</v>
      </c>
      <c r="V16" s="134">
        <f>SUM('Blank Time Survey:END'!V16)</f>
        <v>0</v>
      </c>
      <c r="W16" s="134">
        <f>SUM('Blank Time Survey:END'!W16)</f>
        <v>0</v>
      </c>
      <c r="X16" s="134">
        <f>SUM('Blank Time Survey:END'!X16)</f>
        <v>0</v>
      </c>
      <c r="Y16" s="134">
        <f>SUM('Blank Time Survey:END'!Y16)</f>
        <v>0</v>
      </c>
      <c r="Z16" s="134">
        <f>SUM('Blank Time Survey:END'!Z16)</f>
        <v>0</v>
      </c>
      <c r="AA16" s="134">
        <f>SUM('Blank Time Survey:END'!AA16)</f>
        <v>0</v>
      </c>
      <c r="AB16" s="134">
        <f>SUM('Blank Time Survey:END'!AB16)</f>
        <v>0</v>
      </c>
      <c r="AC16" s="134">
        <f>SUM('Blank Time Survey:END'!AC16)</f>
        <v>0</v>
      </c>
      <c r="AD16" s="134">
        <f>SUM('Blank Time Survey:END'!AD16)</f>
        <v>0</v>
      </c>
      <c r="AE16" s="134">
        <f>SUM('Blank Time Survey:END'!AE16)</f>
        <v>0</v>
      </c>
      <c r="AF16" s="134">
        <f>SUM('Blank Time Survey:END'!AF16)</f>
        <v>0</v>
      </c>
      <c r="AG16" s="134">
        <f>SUM('Blank Time Survey:END'!AG16)</f>
        <v>0</v>
      </c>
      <c r="AH16" s="134">
        <f>SUM('Blank Time Survey:END'!AH16)</f>
        <v>0</v>
      </c>
      <c r="AI16" s="5">
        <f t="shared" si="0"/>
        <v>0</v>
      </c>
      <c r="AJ16" s="52" t="str">
        <f t="shared" si="1"/>
        <v/>
      </c>
    </row>
    <row r="17" spans="1:36" ht="40.5" customHeight="1" x14ac:dyDescent="0.2">
      <c r="A17" s="186"/>
      <c r="B17" s="41" t="s">
        <v>100</v>
      </c>
      <c r="C17" s="39" t="s">
        <v>147</v>
      </c>
      <c r="D17" s="134">
        <f>SUM('Blank Time Survey:END'!D17)</f>
        <v>0</v>
      </c>
      <c r="E17" s="134">
        <f>SUM('Blank Time Survey:END'!E17)</f>
        <v>0</v>
      </c>
      <c r="F17" s="134">
        <f>SUM('Blank Time Survey:END'!F17)</f>
        <v>0</v>
      </c>
      <c r="G17" s="134">
        <f>SUM('Blank Time Survey:END'!G17)</f>
        <v>0</v>
      </c>
      <c r="H17" s="134">
        <f>SUM('Blank Time Survey:END'!H17)</f>
        <v>0</v>
      </c>
      <c r="I17" s="134">
        <f>SUM('Blank Time Survey:END'!I17)</f>
        <v>0</v>
      </c>
      <c r="J17" s="134">
        <f>SUM('Blank Time Survey:END'!J17)</f>
        <v>0</v>
      </c>
      <c r="K17" s="134">
        <f>SUM('Blank Time Survey:END'!K17)</f>
        <v>0</v>
      </c>
      <c r="L17" s="134">
        <f>SUM('Blank Time Survey:END'!L17)</f>
        <v>0</v>
      </c>
      <c r="M17" s="134">
        <f>SUM('Blank Time Survey:END'!M17)</f>
        <v>0</v>
      </c>
      <c r="N17" s="134">
        <f>SUM('Blank Time Survey:END'!N17)</f>
        <v>0</v>
      </c>
      <c r="O17" s="134">
        <f>SUM('Blank Time Survey:END'!O17)</f>
        <v>0</v>
      </c>
      <c r="P17" s="134">
        <f>SUM('Blank Time Survey:END'!P17)</f>
        <v>0</v>
      </c>
      <c r="Q17" s="134">
        <f>SUM('Blank Time Survey:END'!Q17)</f>
        <v>0</v>
      </c>
      <c r="R17" s="134">
        <f>SUM('Blank Time Survey:END'!R17)</f>
        <v>0</v>
      </c>
      <c r="S17" s="134">
        <f>SUM('Blank Time Survey:END'!S17)</f>
        <v>0</v>
      </c>
      <c r="T17" s="134">
        <f>SUM('Blank Time Survey:END'!T17)</f>
        <v>0</v>
      </c>
      <c r="U17" s="134">
        <f>SUM('Blank Time Survey:END'!U17)</f>
        <v>0</v>
      </c>
      <c r="V17" s="134">
        <f>SUM('Blank Time Survey:END'!V17)</f>
        <v>0</v>
      </c>
      <c r="W17" s="134">
        <f>SUM('Blank Time Survey:END'!W17)</f>
        <v>0</v>
      </c>
      <c r="X17" s="134">
        <f>SUM('Blank Time Survey:END'!X17)</f>
        <v>0</v>
      </c>
      <c r="Y17" s="134">
        <f>SUM('Blank Time Survey:END'!Y17)</f>
        <v>0</v>
      </c>
      <c r="Z17" s="134">
        <f>SUM('Blank Time Survey:END'!Z17)</f>
        <v>0</v>
      </c>
      <c r="AA17" s="134">
        <f>SUM('Blank Time Survey:END'!AA17)</f>
        <v>0</v>
      </c>
      <c r="AB17" s="134">
        <f>SUM('Blank Time Survey:END'!AB17)</f>
        <v>0</v>
      </c>
      <c r="AC17" s="134">
        <f>SUM('Blank Time Survey:END'!AC17)</f>
        <v>0</v>
      </c>
      <c r="AD17" s="134">
        <f>SUM('Blank Time Survey:END'!AD17)</f>
        <v>0</v>
      </c>
      <c r="AE17" s="134">
        <f>SUM('Blank Time Survey:END'!AE17)</f>
        <v>0</v>
      </c>
      <c r="AF17" s="134">
        <f>SUM('Blank Time Survey:END'!AF17)</f>
        <v>0</v>
      </c>
      <c r="AG17" s="134">
        <f>SUM('Blank Time Survey:END'!AG17)</f>
        <v>0</v>
      </c>
      <c r="AH17" s="134">
        <f>SUM('Blank Time Survey:END'!AH17)</f>
        <v>0</v>
      </c>
      <c r="AI17" s="5">
        <f t="shared" si="0"/>
        <v>0</v>
      </c>
      <c r="AJ17" s="52" t="str">
        <f t="shared" si="1"/>
        <v/>
      </c>
    </row>
    <row r="18" spans="1:36" ht="22.5" customHeight="1" x14ac:dyDescent="0.2">
      <c r="A18" s="186"/>
      <c r="B18" s="41" t="s">
        <v>100</v>
      </c>
      <c r="C18" s="39" t="s">
        <v>150</v>
      </c>
      <c r="D18" s="134">
        <f>SUM('Blank Time Survey:END'!D18)</f>
        <v>0</v>
      </c>
      <c r="E18" s="134">
        <f>SUM('Blank Time Survey:END'!E18)</f>
        <v>0</v>
      </c>
      <c r="F18" s="134">
        <f>SUM('Blank Time Survey:END'!F18)</f>
        <v>0</v>
      </c>
      <c r="G18" s="134">
        <f>SUM('Blank Time Survey:END'!G18)</f>
        <v>0</v>
      </c>
      <c r="H18" s="134">
        <f>SUM('Blank Time Survey:END'!H18)</f>
        <v>0</v>
      </c>
      <c r="I18" s="134">
        <f>SUM('Blank Time Survey:END'!I18)</f>
        <v>0</v>
      </c>
      <c r="J18" s="134">
        <f>SUM('Blank Time Survey:END'!J18)</f>
        <v>0</v>
      </c>
      <c r="K18" s="134">
        <f>SUM('Blank Time Survey:END'!K18)</f>
        <v>0</v>
      </c>
      <c r="L18" s="134">
        <f>SUM('Blank Time Survey:END'!L18)</f>
        <v>0</v>
      </c>
      <c r="M18" s="134">
        <f>SUM('Blank Time Survey:END'!M18)</f>
        <v>0</v>
      </c>
      <c r="N18" s="134">
        <f>SUM('Blank Time Survey:END'!N18)</f>
        <v>0</v>
      </c>
      <c r="O18" s="134">
        <f>SUM('Blank Time Survey:END'!O18)</f>
        <v>0</v>
      </c>
      <c r="P18" s="134">
        <f>SUM('Blank Time Survey:END'!P18)</f>
        <v>0</v>
      </c>
      <c r="Q18" s="134">
        <f>SUM('Blank Time Survey:END'!Q18)</f>
        <v>0</v>
      </c>
      <c r="R18" s="134">
        <f>SUM('Blank Time Survey:END'!R18)</f>
        <v>0</v>
      </c>
      <c r="S18" s="134">
        <f>SUM('Blank Time Survey:END'!S18)</f>
        <v>0</v>
      </c>
      <c r="T18" s="134">
        <f>SUM('Blank Time Survey:END'!T18)</f>
        <v>0</v>
      </c>
      <c r="U18" s="134">
        <f>SUM('Blank Time Survey:END'!U18)</f>
        <v>0</v>
      </c>
      <c r="V18" s="134">
        <f>SUM('Blank Time Survey:END'!V18)</f>
        <v>0</v>
      </c>
      <c r="W18" s="134">
        <f>SUM('Blank Time Survey:END'!W18)</f>
        <v>0</v>
      </c>
      <c r="X18" s="134">
        <f>SUM('Blank Time Survey:END'!X18)</f>
        <v>0</v>
      </c>
      <c r="Y18" s="134">
        <f>SUM('Blank Time Survey:END'!Y18)</f>
        <v>0</v>
      </c>
      <c r="Z18" s="134">
        <f>SUM('Blank Time Survey:END'!Z18)</f>
        <v>0</v>
      </c>
      <c r="AA18" s="134">
        <f>SUM('Blank Time Survey:END'!AA18)</f>
        <v>0</v>
      </c>
      <c r="AB18" s="134">
        <f>SUM('Blank Time Survey:END'!AB18)</f>
        <v>0</v>
      </c>
      <c r="AC18" s="134">
        <f>SUM('Blank Time Survey:END'!AC18)</f>
        <v>0</v>
      </c>
      <c r="AD18" s="134">
        <f>SUM('Blank Time Survey:END'!AD18)</f>
        <v>0</v>
      </c>
      <c r="AE18" s="134">
        <f>SUM('Blank Time Survey:END'!AE18)</f>
        <v>0</v>
      </c>
      <c r="AF18" s="134">
        <f>SUM('Blank Time Survey:END'!AF18)</f>
        <v>0</v>
      </c>
      <c r="AG18" s="134">
        <f>SUM('Blank Time Survey:END'!AG18)</f>
        <v>0</v>
      </c>
      <c r="AH18" s="134">
        <f>SUM('Blank Time Survey:END'!AH18)</f>
        <v>0</v>
      </c>
      <c r="AI18" s="5">
        <f t="shared" si="0"/>
        <v>0</v>
      </c>
      <c r="AJ18" s="52" t="str">
        <f t="shared" si="1"/>
        <v/>
      </c>
    </row>
    <row r="19" spans="1:36" ht="39.75" customHeight="1" x14ac:dyDescent="0.2">
      <c r="A19" s="186"/>
      <c r="B19" s="41" t="s">
        <v>100</v>
      </c>
      <c r="C19" s="39" t="s">
        <v>148</v>
      </c>
      <c r="D19" s="134">
        <f>SUM('Blank Time Survey:END'!D19)</f>
        <v>0</v>
      </c>
      <c r="E19" s="134">
        <f>SUM('Blank Time Survey:END'!E19)</f>
        <v>0</v>
      </c>
      <c r="F19" s="134">
        <f>SUM('Blank Time Survey:END'!F19)</f>
        <v>0</v>
      </c>
      <c r="G19" s="134">
        <f>SUM('Blank Time Survey:END'!G19)</f>
        <v>0</v>
      </c>
      <c r="H19" s="134">
        <f>SUM('Blank Time Survey:END'!H19)</f>
        <v>0</v>
      </c>
      <c r="I19" s="134">
        <f>SUM('Blank Time Survey:END'!I19)</f>
        <v>0</v>
      </c>
      <c r="J19" s="134">
        <f>SUM('Blank Time Survey:END'!J19)</f>
        <v>0</v>
      </c>
      <c r="K19" s="134">
        <f>SUM('Blank Time Survey:END'!K19)</f>
        <v>0</v>
      </c>
      <c r="L19" s="134">
        <f>SUM('Blank Time Survey:END'!L19)</f>
        <v>0</v>
      </c>
      <c r="M19" s="134">
        <f>SUM('Blank Time Survey:END'!M19)</f>
        <v>0</v>
      </c>
      <c r="N19" s="134">
        <f>SUM('Blank Time Survey:END'!N19)</f>
        <v>0</v>
      </c>
      <c r="O19" s="134">
        <f>SUM('Blank Time Survey:END'!O19)</f>
        <v>0</v>
      </c>
      <c r="P19" s="134">
        <f>SUM('Blank Time Survey:END'!P19)</f>
        <v>0</v>
      </c>
      <c r="Q19" s="134">
        <f>SUM('Blank Time Survey:END'!Q19)</f>
        <v>0</v>
      </c>
      <c r="R19" s="134">
        <f>SUM('Blank Time Survey:END'!R19)</f>
        <v>0</v>
      </c>
      <c r="S19" s="134">
        <f>SUM('Blank Time Survey:END'!S19)</f>
        <v>0</v>
      </c>
      <c r="T19" s="134">
        <f>SUM('Blank Time Survey:END'!T19)</f>
        <v>0</v>
      </c>
      <c r="U19" s="134">
        <f>SUM('Blank Time Survey:END'!U19)</f>
        <v>0</v>
      </c>
      <c r="V19" s="134">
        <f>SUM('Blank Time Survey:END'!V19)</f>
        <v>0</v>
      </c>
      <c r="W19" s="134">
        <f>SUM('Blank Time Survey:END'!W19)</f>
        <v>0</v>
      </c>
      <c r="X19" s="134">
        <f>SUM('Blank Time Survey:END'!X19)</f>
        <v>0</v>
      </c>
      <c r="Y19" s="134">
        <f>SUM('Blank Time Survey:END'!Y19)</f>
        <v>0</v>
      </c>
      <c r="Z19" s="134">
        <f>SUM('Blank Time Survey:END'!Z19)</f>
        <v>0</v>
      </c>
      <c r="AA19" s="134">
        <f>SUM('Blank Time Survey:END'!AA19)</f>
        <v>0</v>
      </c>
      <c r="AB19" s="134">
        <f>SUM('Blank Time Survey:END'!AB19)</f>
        <v>0</v>
      </c>
      <c r="AC19" s="134">
        <f>SUM('Blank Time Survey:END'!AC19)</f>
        <v>0</v>
      </c>
      <c r="AD19" s="134">
        <f>SUM('Blank Time Survey:END'!AD19)</f>
        <v>0</v>
      </c>
      <c r="AE19" s="134">
        <f>SUM('Blank Time Survey:END'!AE19)</f>
        <v>0</v>
      </c>
      <c r="AF19" s="134">
        <f>SUM('Blank Time Survey:END'!AF19)</f>
        <v>0</v>
      </c>
      <c r="AG19" s="134">
        <f>SUM('Blank Time Survey:END'!AG19)</f>
        <v>0</v>
      </c>
      <c r="AH19" s="134">
        <f>SUM('Blank Time Survey:END'!AH19)</f>
        <v>0</v>
      </c>
      <c r="AI19" s="5">
        <f t="shared" si="0"/>
        <v>0</v>
      </c>
      <c r="AJ19" s="52" t="str">
        <f t="shared" si="1"/>
        <v/>
      </c>
    </row>
    <row r="20" spans="1:36" ht="28.5" customHeight="1" x14ac:dyDescent="0.2">
      <c r="A20" s="186"/>
      <c r="B20" s="41" t="s">
        <v>100</v>
      </c>
      <c r="C20" s="39" t="s">
        <v>149</v>
      </c>
      <c r="D20" s="134">
        <f>SUM('Blank Time Survey:END'!D20)</f>
        <v>0</v>
      </c>
      <c r="E20" s="134">
        <f>SUM('Blank Time Survey:END'!E20)</f>
        <v>0</v>
      </c>
      <c r="F20" s="134">
        <f>SUM('Blank Time Survey:END'!F20)</f>
        <v>0</v>
      </c>
      <c r="G20" s="134">
        <f>SUM('Blank Time Survey:END'!G20)</f>
        <v>0</v>
      </c>
      <c r="H20" s="134">
        <f>SUM('Blank Time Survey:END'!H20)</f>
        <v>0</v>
      </c>
      <c r="I20" s="134">
        <f>SUM('Blank Time Survey:END'!I20)</f>
        <v>0</v>
      </c>
      <c r="J20" s="134">
        <f>SUM('Blank Time Survey:END'!J20)</f>
        <v>0</v>
      </c>
      <c r="K20" s="134">
        <f>SUM('Blank Time Survey:END'!K20)</f>
        <v>0</v>
      </c>
      <c r="L20" s="134">
        <f>SUM('Blank Time Survey:END'!L20)</f>
        <v>0</v>
      </c>
      <c r="M20" s="134">
        <f>SUM('Blank Time Survey:END'!M20)</f>
        <v>0</v>
      </c>
      <c r="N20" s="134">
        <f>SUM('Blank Time Survey:END'!N20)</f>
        <v>0</v>
      </c>
      <c r="O20" s="134">
        <f>SUM('Blank Time Survey:END'!O20)</f>
        <v>0</v>
      </c>
      <c r="P20" s="134">
        <f>SUM('Blank Time Survey:END'!P20)</f>
        <v>0</v>
      </c>
      <c r="Q20" s="134">
        <f>SUM('Blank Time Survey:END'!Q20)</f>
        <v>0</v>
      </c>
      <c r="R20" s="134">
        <f>SUM('Blank Time Survey:END'!R20)</f>
        <v>0</v>
      </c>
      <c r="S20" s="134">
        <f>SUM('Blank Time Survey:END'!S20)</f>
        <v>0</v>
      </c>
      <c r="T20" s="134">
        <f>SUM('Blank Time Survey:END'!T20)</f>
        <v>0</v>
      </c>
      <c r="U20" s="134">
        <f>SUM('Blank Time Survey:END'!U20)</f>
        <v>0</v>
      </c>
      <c r="V20" s="134">
        <f>SUM('Blank Time Survey:END'!V20)</f>
        <v>0</v>
      </c>
      <c r="W20" s="134">
        <f>SUM('Blank Time Survey:END'!W20)</f>
        <v>0</v>
      </c>
      <c r="X20" s="134">
        <f>SUM('Blank Time Survey:END'!X20)</f>
        <v>0</v>
      </c>
      <c r="Y20" s="134">
        <f>SUM('Blank Time Survey:END'!Y20)</f>
        <v>0</v>
      </c>
      <c r="Z20" s="134">
        <f>SUM('Blank Time Survey:END'!Z20)</f>
        <v>0</v>
      </c>
      <c r="AA20" s="134">
        <f>SUM('Blank Time Survey:END'!AA20)</f>
        <v>0</v>
      </c>
      <c r="AB20" s="134">
        <f>SUM('Blank Time Survey:END'!AB20)</f>
        <v>0</v>
      </c>
      <c r="AC20" s="134">
        <f>SUM('Blank Time Survey:END'!AC20)</f>
        <v>0</v>
      </c>
      <c r="AD20" s="134">
        <f>SUM('Blank Time Survey:END'!AD20)</f>
        <v>0</v>
      </c>
      <c r="AE20" s="134">
        <f>SUM('Blank Time Survey:END'!AE20)</f>
        <v>0</v>
      </c>
      <c r="AF20" s="134">
        <f>SUM('Blank Time Survey:END'!AF20)</f>
        <v>0</v>
      </c>
      <c r="AG20" s="134">
        <f>SUM('Blank Time Survey:END'!AG20)</f>
        <v>0</v>
      </c>
      <c r="AH20" s="134">
        <f>SUM('Blank Time Survey:END'!AH20)</f>
        <v>0</v>
      </c>
      <c r="AI20" s="5">
        <f t="shared" si="0"/>
        <v>0</v>
      </c>
      <c r="AJ20" s="52" t="str">
        <f t="shared" si="1"/>
        <v/>
      </c>
    </row>
    <row r="21" spans="1:36" ht="28.5" customHeight="1" x14ac:dyDescent="0.2">
      <c r="A21" s="186"/>
      <c r="B21" s="41" t="s">
        <v>101</v>
      </c>
      <c r="C21" s="39" t="s">
        <v>92</v>
      </c>
      <c r="D21" s="134">
        <f>SUM('Blank Time Survey:END'!D21)</f>
        <v>0</v>
      </c>
      <c r="E21" s="134">
        <f>SUM('Blank Time Survey:END'!E21)</f>
        <v>0</v>
      </c>
      <c r="F21" s="134">
        <f>SUM('Blank Time Survey:END'!F21)</f>
        <v>0</v>
      </c>
      <c r="G21" s="134">
        <f>SUM('Blank Time Survey:END'!G21)</f>
        <v>0</v>
      </c>
      <c r="H21" s="134">
        <f>SUM('Blank Time Survey:END'!H21)</f>
        <v>0</v>
      </c>
      <c r="I21" s="134">
        <f>SUM('Blank Time Survey:END'!I21)</f>
        <v>0</v>
      </c>
      <c r="J21" s="134">
        <f>SUM('Blank Time Survey:END'!J21)</f>
        <v>0</v>
      </c>
      <c r="K21" s="134">
        <f>SUM('Blank Time Survey:END'!K21)</f>
        <v>0</v>
      </c>
      <c r="L21" s="134">
        <f>SUM('Blank Time Survey:END'!L21)</f>
        <v>0</v>
      </c>
      <c r="M21" s="134">
        <f>SUM('Blank Time Survey:END'!M21)</f>
        <v>0</v>
      </c>
      <c r="N21" s="134">
        <f>SUM('Blank Time Survey:END'!N21)</f>
        <v>0</v>
      </c>
      <c r="O21" s="134">
        <f>SUM('Blank Time Survey:END'!O21)</f>
        <v>0</v>
      </c>
      <c r="P21" s="134">
        <f>SUM('Blank Time Survey:END'!P21)</f>
        <v>0</v>
      </c>
      <c r="Q21" s="134">
        <f>SUM('Blank Time Survey:END'!Q21)</f>
        <v>0</v>
      </c>
      <c r="R21" s="134">
        <f>SUM('Blank Time Survey:END'!R21)</f>
        <v>0</v>
      </c>
      <c r="S21" s="134">
        <f>SUM('Blank Time Survey:END'!S21)</f>
        <v>0</v>
      </c>
      <c r="T21" s="134">
        <f>SUM('Blank Time Survey:END'!T21)</f>
        <v>0</v>
      </c>
      <c r="U21" s="134">
        <f>SUM('Blank Time Survey:END'!U21)</f>
        <v>0</v>
      </c>
      <c r="V21" s="134">
        <f>SUM('Blank Time Survey:END'!V21)</f>
        <v>0</v>
      </c>
      <c r="W21" s="134">
        <f>SUM('Blank Time Survey:END'!W21)</f>
        <v>0</v>
      </c>
      <c r="X21" s="134">
        <f>SUM('Blank Time Survey:END'!X21)</f>
        <v>0</v>
      </c>
      <c r="Y21" s="134">
        <f>SUM('Blank Time Survey:END'!Y21)</f>
        <v>0</v>
      </c>
      <c r="Z21" s="134">
        <f>SUM('Blank Time Survey:END'!Z21)</f>
        <v>0</v>
      </c>
      <c r="AA21" s="134">
        <f>SUM('Blank Time Survey:END'!AA21)</f>
        <v>0</v>
      </c>
      <c r="AB21" s="134">
        <f>SUM('Blank Time Survey:END'!AB21)</f>
        <v>0</v>
      </c>
      <c r="AC21" s="134">
        <f>SUM('Blank Time Survey:END'!AC21)</f>
        <v>0</v>
      </c>
      <c r="AD21" s="134">
        <f>SUM('Blank Time Survey:END'!AD21)</f>
        <v>0</v>
      </c>
      <c r="AE21" s="134">
        <f>SUM('Blank Time Survey:END'!AE21)</f>
        <v>0</v>
      </c>
      <c r="AF21" s="134">
        <f>SUM('Blank Time Survey:END'!AF21)</f>
        <v>0</v>
      </c>
      <c r="AG21" s="134">
        <f>SUM('Blank Time Survey:END'!AG21)</f>
        <v>0</v>
      </c>
      <c r="AH21" s="134">
        <f>SUM('Blank Time Survey:END'!AH21)</f>
        <v>0</v>
      </c>
      <c r="AI21" s="5">
        <f t="shared" si="0"/>
        <v>0</v>
      </c>
      <c r="AJ21" s="52" t="str">
        <f t="shared" si="1"/>
        <v/>
      </c>
    </row>
    <row r="22" spans="1:36" ht="28.5" customHeight="1" x14ac:dyDescent="0.2">
      <c r="A22" s="187"/>
      <c r="B22" s="40" t="s">
        <v>145</v>
      </c>
      <c r="C22" s="39" t="s">
        <v>19</v>
      </c>
      <c r="D22" s="134">
        <f>SUM('Blank Time Survey:END'!D22)</f>
        <v>0</v>
      </c>
      <c r="E22" s="134">
        <f>SUM('Blank Time Survey:END'!E22)</f>
        <v>0</v>
      </c>
      <c r="F22" s="134">
        <f>SUM('Blank Time Survey:END'!F22)</f>
        <v>0</v>
      </c>
      <c r="G22" s="134">
        <f>SUM('Blank Time Survey:END'!G22)</f>
        <v>0</v>
      </c>
      <c r="H22" s="134">
        <f>SUM('Blank Time Survey:END'!H22)</f>
        <v>0</v>
      </c>
      <c r="I22" s="134">
        <f>SUM('Blank Time Survey:END'!I22)</f>
        <v>0</v>
      </c>
      <c r="J22" s="134">
        <f>SUM('Blank Time Survey:END'!J22)</f>
        <v>0</v>
      </c>
      <c r="K22" s="134">
        <f>SUM('Blank Time Survey:END'!K22)</f>
        <v>0</v>
      </c>
      <c r="L22" s="134">
        <f>SUM('Blank Time Survey:END'!L22)</f>
        <v>0</v>
      </c>
      <c r="M22" s="134">
        <f>SUM('Blank Time Survey:END'!M22)</f>
        <v>0</v>
      </c>
      <c r="N22" s="134">
        <f>SUM('Blank Time Survey:END'!N22)</f>
        <v>0</v>
      </c>
      <c r="O22" s="134">
        <f>SUM('Blank Time Survey:END'!O22)</f>
        <v>0</v>
      </c>
      <c r="P22" s="134">
        <f>SUM('Blank Time Survey:END'!P22)</f>
        <v>0</v>
      </c>
      <c r="Q22" s="134">
        <f>SUM('Blank Time Survey:END'!Q22)</f>
        <v>0</v>
      </c>
      <c r="R22" s="134">
        <f>SUM('Blank Time Survey:END'!R22)</f>
        <v>0</v>
      </c>
      <c r="S22" s="134">
        <f>SUM('Blank Time Survey:END'!S22)</f>
        <v>0</v>
      </c>
      <c r="T22" s="134">
        <f>SUM('Blank Time Survey:END'!T22)</f>
        <v>0</v>
      </c>
      <c r="U22" s="134">
        <f>SUM('Blank Time Survey:END'!U22)</f>
        <v>0</v>
      </c>
      <c r="V22" s="134">
        <f>SUM('Blank Time Survey:END'!V22)</f>
        <v>0</v>
      </c>
      <c r="W22" s="134">
        <f>SUM('Blank Time Survey:END'!W22)</f>
        <v>0</v>
      </c>
      <c r="X22" s="134">
        <f>SUM('Blank Time Survey:END'!X22)</f>
        <v>0</v>
      </c>
      <c r="Y22" s="134">
        <f>SUM('Blank Time Survey:END'!Y22)</f>
        <v>0</v>
      </c>
      <c r="Z22" s="134">
        <f>SUM('Blank Time Survey:END'!Z22)</f>
        <v>0</v>
      </c>
      <c r="AA22" s="134">
        <f>SUM('Blank Time Survey:END'!AA22)</f>
        <v>0</v>
      </c>
      <c r="AB22" s="134">
        <f>SUM('Blank Time Survey:END'!AB22)</f>
        <v>0</v>
      </c>
      <c r="AC22" s="134">
        <f>SUM('Blank Time Survey:END'!AC22)</f>
        <v>0</v>
      </c>
      <c r="AD22" s="134">
        <f>SUM('Blank Time Survey:END'!AD22)</f>
        <v>0</v>
      </c>
      <c r="AE22" s="134">
        <f>SUM('Blank Time Survey:END'!AE22)</f>
        <v>0</v>
      </c>
      <c r="AF22" s="134">
        <f>SUM('Blank Time Survey:END'!AF22)</f>
        <v>0</v>
      </c>
      <c r="AG22" s="134">
        <f>SUM('Blank Time Survey:END'!AG22)</f>
        <v>0</v>
      </c>
      <c r="AH22" s="134">
        <f>SUM('Blank Time Survey:END'!AH22)</f>
        <v>0</v>
      </c>
      <c r="AI22" s="5">
        <f t="shared" si="0"/>
        <v>0</v>
      </c>
      <c r="AJ22" s="52" t="str">
        <f t="shared" si="1"/>
        <v/>
      </c>
    </row>
    <row r="23" spans="1:36" ht="28.5" customHeight="1" x14ac:dyDescent="0.2">
      <c r="A23" s="188" t="s">
        <v>33</v>
      </c>
      <c r="C23" s="7" t="s">
        <v>6</v>
      </c>
      <c r="D23" s="134">
        <f>SUM('Blank Time Survey:END'!D23)</f>
        <v>0</v>
      </c>
      <c r="E23" s="134">
        <f>SUM('Blank Time Survey:END'!E23)</f>
        <v>0</v>
      </c>
      <c r="F23" s="134">
        <f>SUM('Blank Time Survey:END'!F23)</f>
        <v>0</v>
      </c>
      <c r="G23" s="134">
        <f>SUM('Blank Time Survey:END'!G23)</f>
        <v>0</v>
      </c>
      <c r="H23" s="134">
        <f>SUM('Blank Time Survey:END'!H23)</f>
        <v>0</v>
      </c>
      <c r="I23" s="134">
        <f>SUM('Blank Time Survey:END'!I23)</f>
        <v>0</v>
      </c>
      <c r="J23" s="134">
        <f>SUM('Blank Time Survey:END'!J23)</f>
        <v>0</v>
      </c>
      <c r="K23" s="134">
        <f>SUM('Blank Time Survey:END'!K23)</f>
        <v>0</v>
      </c>
      <c r="L23" s="134">
        <f>SUM('Blank Time Survey:END'!L23)</f>
        <v>0</v>
      </c>
      <c r="M23" s="134">
        <f>SUM('Blank Time Survey:END'!M23)</f>
        <v>0</v>
      </c>
      <c r="N23" s="134">
        <f>SUM('Blank Time Survey:END'!N23)</f>
        <v>0</v>
      </c>
      <c r="O23" s="134">
        <f>SUM('Blank Time Survey:END'!O23)</f>
        <v>0</v>
      </c>
      <c r="P23" s="134">
        <f>SUM('Blank Time Survey:END'!P23)</f>
        <v>0</v>
      </c>
      <c r="Q23" s="134">
        <f>SUM('Blank Time Survey:END'!Q23)</f>
        <v>0</v>
      </c>
      <c r="R23" s="134">
        <f>SUM('Blank Time Survey:END'!R23)</f>
        <v>0</v>
      </c>
      <c r="S23" s="134">
        <f>SUM('Blank Time Survey:END'!S23)</f>
        <v>0</v>
      </c>
      <c r="T23" s="134">
        <f>SUM('Blank Time Survey:END'!T23)</f>
        <v>0</v>
      </c>
      <c r="U23" s="134">
        <f>SUM('Blank Time Survey:END'!U23)</f>
        <v>0</v>
      </c>
      <c r="V23" s="134">
        <f>SUM('Blank Time Survey:END'!V23)</f>
        <v>0</v>
      </c>
      <c r="W23" s="134">
        <f>SUM('Blank Time Survey:END'!W23)</f>
        <v>0</v>
      </c>
      <c r="X23" s="134">
        <f>SUM('Blank Time Survey:END'!X23)</f>
        <v>0</v>
      </c>
      <c r="Y23" s="134">
        <f>SUM('Blank Time Survey:END'!Y23)</f>
        <v>0</v>
      </c>
      <c r="Z23" s="134">
        <f>SUM('Blank Time Survey:END'!Z23)</f>
        <v>0</v>
      </c>
      <c r="AA23" s="134">
        <f>SUM('Blank Time Survey:END'!AA23)</f>
        <v>0</v>
      </c>
      <c r="AB23" s="134">
        <f>SUM('Blank Time Survey:END'!AB23)</f>
        <v>0</v>
      </c>
      <c r="AC23" s="134">
        <f>SUM('Blank Time Survey:END'!AC23)</f>
        <v>0</v>
      </c>
      <c r="AD23" s="134">
        <f>SUM('Blank Time Survey:END'!AD23)</f>
        <v>0</v>
      </c>
      <c r="AE23" s="134">
        <f>SUM('Blank Time Survey:END'!AE23)</f>
        <v>0</v>
      </c>
      <c r="AF23" s="134">
        <f>SUM('Blank Time Survey:END'!AF23)</f>
        <v>0</v>
      </c>
      <c r="AG23" s="134">
        <f>SUM('Blank Time Survey:END'!AG23)</f>
        <v>0</v>
      </c>
      <c r="AH23" s="134">
        <f>SUM('Blank Time Survey:END'!AH23)</f>
        <v>0</v>
      </c>
      <c r="AI23" s="5">
        <f t="shared" si="0"/>
        <v>0</v>
      </c>
      <c r="AJ23" s="52" t="str">
        <f t="shared" si="1"/>
        <v/>
      </c>
    </row>
    <row r="24" spans="1:36" ht="28.5" customHeight="1" x14ac:dyDescent="0.2">
      <c r="A24" s="189"/>
      <c r="C24" s="7" t="s">
        <v>7</v>
      </c>
      <c r="D24" s="134">
        <f>SUM('Blank Time Survey:END'!D24)</f>
        <v>0</v>
      </c>
      <c r="E24" s="134">
        <f>SUM('Blank Time Survey:END'!E24)</f>
        <v>0</v>
      </c>
      <c r="F24" s="134">
        <f>SUM('Blank Time Survey:END'!F24)</f>
        <v>0</v>
      </c>
      <c r="G24" s="134">
        <f>SUM('Blank Time Survey:END'!G24)</f>
        <v>0</v>
      </c>
      <c r="H24" s="134">
        <f>SUM('Blank Time Survey:END'!H24)</f>
        <v>0</v>
      </c>
      <c r="I24" s="134">
        <f>SUM('Blank Time Survey:END'!I24)</f>
        <v>0</v>
      </c>
      <c r="J24" s="134">
        <f>SUM('Blank Time Survey:END'!J24)</f>
        <v>0</v>
      </c>
      <c r="K24" s="134">
        <f>SUM('Blank Time Survey:END'!K24)</f>
        <v>0</v>
      </c>
      <c r="L24" s="134">
        <f>SUM('Blank Time Survey:END'!L24)</f>
        <v>0</v>
      </c>
      <c r="M24" s="134">
        <f>SUM('Blank Time Survey:END'!M24)</f>
        <v>0</v>
      </c>
      <c r="N24" s="134">
        <f>SUM('Blank Time Survey:END'!N24)</f>
        <v>0</v>
      </c>
      <c r="O24" s="134">
        <f>SUM('Blank Time Survey:END'!O24)</f>
        <v>0</v>
      </c>
      <c r="P24" s="134">
        <f>SUM('Blank Time Survey:END'!P24)</f>
        <v>0</v>
      </c>
      <c r="Q24" s="134">
        <f>SUM('Blank Time Survey:END'!Q24)</f>
        <v>0</v>
      </c>
      <c r="R24" s="134">
        <f>SUM('Blank Time Survey:END'!R24)</f>
        <v>0</v>
      </c>
      <c r="S24" s="134">
        <f>SUM('Blank Time Survey:END'!S24)</f>
        <v>0</v>
      </c>
      <c r="T24" s="134">
        <f>SUM('Blank Time Survey:END'!T24)</f>
        <v>0</v>
      </c>
      <c r="U24" s="134">
        <f>SUM('Blank Time Survey:END'!U24)</f>
        <v>0</v>
      </c>
      <c r="V24" s="134">
        <f>SUM('Blank Time Survey:END'!V24)</f>
        <v>0</v>
      </c>
      <c r="W24" s="134">
        <f>SUM('Blank Time Survey:END'!W24)</f>
        <v>0</v>
      </c>
      <c r="X24" s="134">
        <f>SUM('Blank Time Survey:END'!X24)</f>
        <v>0</v>
      </c>
      <c r="Y24" s="134">
        <f>SUM('Blank Time Survey:END'!Y24)</f>
        <v>0</v>
      </c>
      <c r="Z24" s="134">
        <f>SUM('Blank Time Survey:END'!Z24)</f>
        <v>0</v>
      </c>
      <c r="AA24" s="134">
        <f>SUM('Blank Time Survey:END'!AA24)</f>
        <v>0</v>
      </c>
      <c r="AB24" s="134">
        <f>SUM('Blank Time Survey:END'!AB24)</f>
        <v>0</v>
      </c>
      <c r="AC24" s="134">
        <f>SUM('Blank Time Survey:END'!AC24)</f>
        <v>0</v>
      </c>
      <c r="AD24" s="134">
        <f>SUM('Blank Time Survey:END'!AD24)</f>
        <v>0</v>
      </c>
      <c r="AE24" s="134">
        <f>SUM('Blank Time Survey:END'!AE24)</f>
        <v>0</v>
      </c>
      <c r="AF24" s="134">
        <f>SUM('Blank Time Survey:END'!AF24)</f>
        <v>0</v>
      </c>
      <c r="AG24" s="134">
        <f>SUM('Blank Time Survey:END'!AG24)</f>
        <v>0</v>
      </c>
      <c r="AH24" s="134">
        <f>SUM('Blank Time Survey:END'!AH24)</f>
        <v>0</v>
      </c>
      <c r="AI24" s="5">
        <f t="shared" si="0"/>
        <v>0</v>
      </c>
      <c r="AJ24" s="52" t="str">
        <f t="shared" si="1"/>
        <v/>
      </c>
    </row>
    <row r="25" spans="1:36" ht="28.5" customHeight="1" x14ac:dyDescent="0.2">
      <c r="A25" s="189"/>
      <c r="C25" s="7" t="s">
        <v>8</v>
      </c>
      <c r="D25" s="134">
        <f>SUM('Blank Time Survey:END'!D25)</f>
        <v>0</v>
      </c>
      <c r="E25" s="134">
        <f>SUM('Blank Time Survey:END'!E25)</f>
        <v>0</v>
      </c>
      <c r="F25" s="134">
        <f>SUM('Blank Time Survey:END'!F25)</f>
        <v>0</v>
      </c>
      <c r="G25" s="134">
        <f>SUM('Blank Time Survey:END'!G25)</f>
        <v>0</v>
      </c>
      <c r="H25" s="134">
        <f>SUM('Blank Time Survey:END'!H25)</f>
        <v>0</v>
      </c>
      <c r="I25" s="134">
        <f>SUM('Blank Time Survey:END'!I25)</f>
        <v>0</v>
      </c>
      <c r="J25" s="134">
        <f>SUM('Blank Time Survey:END'!J25)</f>
        <v>0</v>
      </c>
      <c r="K25" s="134">
        <f>SUM('Blank Time Survey:END'!K25)</f>
        <v>0</v>
      </c>
      <c r="L25" s="134">
        <f>SUM('Blank Time Survey:END'!L25)</f>
        <v>0</v>
      </c>
      <c r="M25" s="134">
        <f>SUM('Blank Time Survey:END'!M25)</f>
        <v>0</v>
      </c>
      <c r="N25" s="134">
        <f>SUM('Blank Time Survey:END'!N25)</f>
        <v>0</v>
      </c>
      <c r="O25" s="134">
        <f>SUM('Blank Time Survey:END'!O25)</f>
        <v>0</v>
      </c>
      <c r="P25" s="134">
        <f>SUM('Blank Time Survey:END'!P25)</f>
        <v>0</v>
      </c>
      <c r="Q25" s="134">
        <f>SUM('Blank Time Survey:END'!Q25)</f>
        <v>0</v>
      </c>
      <c r="R25" s="134">
        <f>SUM('Blank Time Survey:END'!R25)</f>
        <v>0</v>
      </c>
      <c r="S25" s="134">
        <f>SUM('Blank Time Survey:END'!S25)</f>
        <v>0</v>
      </c>
      <c r="T25" s="134">
        <f>SUM('Blank Time Survey:END'!T25)</f>
        <v>0</v>
      </c>
      <c r="U25" s="134">
        <f>SUM('Blank Time Survey:END'!U25)</f>
        <v>0</v>
      </c>
      <c r="V25" s="134">
        <f>SUM('Blank Time Survey:END'!V25)</f>
        <v>0</v>
      </c>
      <c r="W25" s="134">
        <f>SUM('Blank Time Survey:END'!W25)</f>
        <v>0</v>
      </c>
      <c r="X25" s="134">
        <f>SUM('Blank Time Survey:END'!X25)</f>
        <v>0</v>
      </c>
      <c r="Y25" s="134">
        <f>SUM('Blank Time Survey:END'!Y25)</f>
        <v>0</v>
      </c>
      <c r="Z25" s="134">
        <f>SUM('Blank Time Survey:END'!Z25)</f>
        <v>0</v>
      </c>
      <c r="AA25" s="134">
        <f>SUM('Blank Time Survey:END'!AA25)</f>
        <v>0</v>
      </c>
      <c r="AB25" s="134">
        <f>SUM('Blank Time Survey:END'!AB25)</f>
        <v>0</v>
      </c>
      <c r="AC25" s="134">
        <f>SUM('Blank Time Survey:END'!AC25)</f>
        <v>0</v>
      </c>
      <c r="AD25" s="134">
        <f>SUM('Blank Time Survey:END'!AD25)</f>
        <v>0</v>
      </c>
      <c r="AE25" s="134">
        <f>SUM('Blank Time Survey:END'!AE25)</f>
        <v>0</v>
      </c>
      <c r="AF25" s="134">
        <f>SUM('Blank Time Survey:END'!AF25)</f>
        <v>0</v>
      </c>
      <c r="AG25" s="134">
        <f>SUM('Blank Time Survey:END'!AG25)</f>
        <v>0</v>
      </c>
      <c r="AH25" s="134">
        <f>SUM('Blank Time Survey:END'!AH25)</f>
        <v>0</v>
      </c>
      <c r="AI25" s="5">
        <f t="shared" si="0"/>
        <v>0</v>
      </c>
      <c r="AJ25" s="52" t="str">
        <f t="shared" si="1"/>
        <v/>
      </c>
    </row>
    <row r="26" spans="1:36" ht="28.5" customHeight="1" x14ac:dyDescent="0.2">
      <c r="A26" s="190"/>
      <c r="B26" s="32"/>
      <c r="C26" s="7" t="s">
        <v>9</v>
      </c>
      <c r="D26" s="134">
        <f>SUM('Blank Time Survey:END'!D26)</f>
        <v>0</v>
      </c>
      <c r="E26" s="134">
        <f>SUM('Blank Time Survey:END'!E26)</f>
        <v>0</v>
      </c>
      <c r="F26" s="134">
        <f>SUM('Blank Time Survey:END'!F26)</f>
        <v>0</v>
      </c>
      <c r="G26" s="134">
        <f>SUM('Blank Time Survey:END'!G26)</f>
        <v>0</v>
      </c>
      <c r="H26" s="134">
        <f>SUM('Blank Time Survey:END'!H26)</f>
        <v>0</v>
      </c>
      <c r="I26" s="134">
        <f>SUM('Blank Time Survey:END'!I26)</f>
        <v>0</v>
      </c>
      <c r="J26" s="134">
        <f>SUM('Blank Time Survey:END'!J26)</f>
        <v>0</v>
      </c>
      <c r="K26" s="134">
        <f>SUM('Blank Time Survey:END'!K26)</f>
        <v>0</v>
      </c>
      <c r="L26" s="134">
        <f>SUM('Blank Time Survey:END'!L26)</f>
        <v>0</v>
      </c>
      <c r="M26" s="134">
        <f>SUM('Blank Time Survey:END'!M26)</f>
        <v>0</v>
      </c>
      <c r="N26" s="134">
        <f>SUM('Blank Time Survey:END'!N26)</f>
        <v>0</v>
      </c>
      <c r="O26" s="134">
        <f>SUM('Blank Time Survey:END'!O26)</f>
        <v>0</v>
      </c>
      <c r="P26" s="134">
        <f>SUM('Blank Time Survey:END'!P26)</f>
        <v>0</v>
      </c>
      <c r="Q26" s="134">
        <f>SUM('Blank Time Survey:END'!Q26)</f>
        <v>0</v>
      </c>
      <c r="R26" s="134">
        <f>SUM('Blank Time Survey:END'!R26)</f>
        <v>0</v>
      </c>
      <c r="S26" s="134">
        <f>SUM('Blank Time Survey:END'!S26)</f>
        <v>0</v>
      </c>
      <c r="T26" s="134">
        <f>SUM('Blank Time Survey:END'!T26)</f>
        <v>0</v>
      </c>
      <c r="U26" s="134">
        <f>SUM('Blank Time Survey:END'!U26)</f>
        <v>0</v>
      </c>
      <c r="V26" s="134">
        <f>SUM('Blank Time Survey:END'!V26)</f>
        <v>0</v>
      </c>
      <c r="W26" s="134">
        <f>SUM('Blank Time Survey:END'!W26)</f>
        <v>0</v>
      </c>
      <c r="X26" s="134">
        <f>SUM('Blank Time Survey:END'!X26)</f>
        <v>0</v>
      </c>
      <c r="Y26" s="134">
        <f>SUM('Blank Time Survey:END'!Y26)</f>
        <v>0</v>
      </c>
      <c r="Z26" s="134">
        <f>SUM('Blank Time Survey:END'!Z26)</f>
        <v>0</v>
      </c>
      <c r="AA26" s="134">
        <f>SUM('Blank Time Survey:END'!AA26)</f>
        <v>0</v>
      </c>
      <c r="AB26" s="134">
        <f>SUM('Blank Time Survey:END'!AB26)</f>
        <v>0</v>
      </c>
      <c r="AC26" s="134">
        <f>SUM('Blank Time Survey:END'!AC26)</f>
        <v>0</v>
      </c>
      <c r="AD26" s="134">
        <f>SUM('Blank Time Survey:END'!AD26)</f>
        <v>0</v>
      </c>
      <c r="AE26" s="134">
        <f>SUM('Blank Time Survey:END'!AE26)</f>
        <v>0</v>
      </c>
      <c r="AF26" s="134">
        <f>SUM('Blank Time Survey:END'!AF26)</f>
        <v>0</v>
      </c>
      <c r="AG26" s="134">
        <f>SUM('Blank Time Survey:END'!AG26)</f>
        <v>0</v>
      </c>
      <c r="AH26" s="134">
        <f>SUM('Blank Time Survey:END'!AH26)</f>
        <v>0</v>
      </c>
      <c r="AI26" s="5">
        <f t="shared" si="0"/>
        <v>0</v>
      </c>
      <c r="AJ26" s="52" t="str">
        <f t="shared" si="1"/>
        <v/>
      </c>
    </row>
    <row r="27" spans="1:36" ht="28.5" customHeight="1" x14ac:dyDescent="0.2">
      <c r="A27" s="51" t="s">
        <v>25</v>
      </c>
      <c r="B27" s="32"/>
      <c r="C27" s="7" t="s">
        <v>14</v>
      </c>
      <c r="D27" s="134">
        <f>SUM('Blank Time Survey:END'!D27)</f>
        <v>0</v>
      </c>
      <c r="E27" s="134">
        <f>SUM('Blank Time Survey:END'!E27)</f>
        <v>0</v>
      </c>
      <c r="F27" s="134">
        <f>SUM('Blank Time Survey:END'!F27)</f>
        <v>0</v>
      </c>
      <c r="G27" s="134">
        <f>SUM('Blank Time Survey:END'!G27)</f>
        <v>0</v>
      </c>
      <c r="H27" s="134">
        <f>SUM('Blank Time Survey:END'!H27)</f>
        <v>0</v>
      </c>
      <c r="I27" s="134">
        <f>SUM('Blank Time Survey:END'!I27)</f>
        <v>0</v>
      </c>
      <c r="J27" s="134">
        <f>SUM('Blank Time Survey:END'!J27)</f>
        <v>0</v>
      </c>
      <c r="K27" s="134">
        <f>SUM('Blank Time Survey:END'!K27)</f>
        <v>0</v>
      </c>
      <c r="L27" s="134">
        <f>SUM('Blank Time Survey:END'!L27)</f>
        <v>0</v>
      </c>
      <c r="M27" s="134">
        <f>SUM('Blank Time Survey:END'!M27)</f>
        <v>0</v>
      </c>
      <c r="N27" s="134">
        <f>SUM('Blank Time Survey:END'!N27)</f>
        <v>0</v>
      </c>
      <c r="O27" s="134">
        <f>SUM('Blank Time Survey:END'!O27)</f>
        <v>0</v>
      </c>
      <c r="P27" s="134">
        <f>SUM('Blank Time Survey:END'!P27)</f>
        <v>0</v>
      </c>
      <c r="Q27" s="134">
        <f>SUM('Blank Time Survey:END'!Q27)</f>
        <v>0</v>
      </c>
      <c r="R27" s="134">
        <f>SUM('Blank Time Survey:END'!R27)</f>
        <v>0</v>
      </c>
      <c r="S27" s="134">
        <f>SUM('Blank Time Survey:END'!S27)</f>
        <v>0</v>
      </c>
      <c r="T27" s="134">
        <f>SUM('Blank Time Survey:END'!T27)</f>
        <v>0</v>
      </c>
      <c r="U27" s="134">
        <f>SUM('Blank Time Survey:END'!U27)</f>
        <v>0</v>
      </c>
      <c r="V27" s="134">
        <f>SUM('Blank Time Survey:END'!V27)</f>
        <v>0</v>
      </c>
      <c r="W27" s="134">
        <f>SUM('Blank Time Survey:END'!W27)</f>
        <v>0</v>
      </c>
      <c r="X27" s="134">
        <f>SUM('Blank Time Survey:END'!X27)</f>
        <v>0</v>
      </c>
      <c r="Y27" s="134">
        <f>SUM('Blank Time Survey:END'!Y27)</f>
        <v>0</v>
      </c>
      <c r="Z27" s="134">
        <f>SUM('Blank Time Survey:END'!Z27)</f>
        <v>0</v>
      </c>
      <c r="AA27" s="134">
        <f>SUM('Blank Time Survey:END'!AA27)</f>
        <v>0</v>
      </c>
      <c r="AB27" s="134">
        <f>SUM('Blank Time Survey:END'!AB27)</f>
        <v>0</v>
      </c>
      <c r="AC27" s="134">
        <f>SUM('Blank Time Survey:END'!AC27)</f>
        <v>0</v>
      </c>
      <c r="AD27" s="134">
        <f>SUM('Blank Time Survey:END'!AD27)</f>
        <v>0</v>
      </c>
      <c r="AE27" s="134">
        <f>SUM('Blank Time Survey:END'!AE27)</f>
        <v>0</v>
      </c>
      <c r="AF27" s="134">
        <f>SUM('Blank Time Survey:END'!AF27)</f>
        <v>0</v>
      </c>
      <c r="AG27" s="134">
        <f>SUM('Blank Time Survey:END'!AG27)</f>
        <v>0</v>
      </c>
      <c r="AH27" s="134">
        <f>SUM('Blank Time Survey:END'!AH27)</f>
        <v>0</v>
      </c>
      <c r="AI27" s="5">
        <f t="shared" si="0"/>
        <v>0</v>
      </c>
      <c r="AJ27" s="52" t="str">
        <f t="shared" si="1"/>
        <v/>
      </c>
    </row>
    <row r="28" spans="1:36" ht="28.5" customHeight="1" x14ac:dyDescent="0.2">
      <c r="C28" s="3" t="s">
        <v>10</v>
      </c>
      <c r="D28" s="135">
        <f t="shared" ref="D28:AH28" si="2">(SUM(D10:D27))</f>
        <v>0</v>
      </c>
      <c r="E28" s="135">
        <f t="shared" si="2"/>
        <v>0</v>
      </c>
      <c r="F28" s="135">
        <f t="shared" si="2"/>
        <v>0</v>
      </c>
      <c r="G28" s="135">
        <f t="shared" si="2"/>
        <v>0</v>
      </c>
      <c r="H28" s="135">
        <f t="shared" si="2"/>
        <v>0</v>
      </c>
      <c r="I28" s="135">
        <f t="shared" si="2"/>
        <v>0</v>
      </c>
      <c r="J28" s="135">
        <f t="shared" si="2"/>
        <v>0</v>
      </c>
      <c r="K28" s="135">
        <f t="shared" si="2"/>
        <v>0</v>
      </c>
      <c r="L28" s="135">
        <f t="shared" si="2"/>
        <v>0</v>
      </c>
      <c r="M28" s="135">
        <f t="shared" si="2"/>
        <v>0</v>
      </c>
      <c r="N28" s="135">
        <f t="shared" si="2"/>
        <v>0</v>
      </c>
      <c r="O28" s="135">
        <f t="shared" si="2"/>
        <v>0</v>
      </c>
      <c r="P28" s="135">
        <f t="shared" si="2"/>
        <v>0</v>
      </c>
      <c r="Q28" s="135">
        <f t="shared" si="2"/>
        <v>0</v>
      </c>
      <c r="R28" s="135">
        <f t="shared" si="2"/>
        <v>0</v>
      </c>
      <c r="S28" s="135">
        <f t="shared" si="2"/>
        <v>0</v>
      </c>
      <c r="T28" s="135">
        <f t="shared" si="2"/>
        <v>0</v>
      </c>
      <c r="U28" s="135">
        <f t="shared" si="2"/>
        <v>0</v>
      </c>
      <c r="V28" s="135">
        <f t="shared" si="2"/>
        <v>0</v>
      </c>
      <c r="W28" s="135">
        <f t="shared" si="2"/>
        <v>0</v>
      </c>
      <c r="X28" s="135">
        <f t="shared" si="2"/>
        <v>0</v>
      </c>
      <c r="Y28" s="135">
        <f t="shared" si="2"/>
        <v>0</v>
      </c>
      <c r="Z28" s="135">
        <f t="shared" si="2"/>
        <v>0</v>
      </c>
      <c r="AA28" s="135">
        <f t="shared" si="2"/>
        <v>0</v>
      </c>
      <c r="AB28" s="135">
        <f t="shared" si="2"/>
        <v>0</v>
      </c>
      <c r="AC28" s="135">
        <f t="shared" si="2"/>
        <v>0</v>
      </c>
      <c r="AD28" s="135">
        <f t="shared" si="2"/>
        <v>0</v>
      </c>
      <c r="AE28" s="135">
        <f t="shared" si="2"/>
        <v>0</v>
      </c>
      <c r="AF28" s="135">
        <f t="shared" si="2"/>
        <v>0</v>
      </c>
      <c r="AG28" s="135">
        <f t="shared" si="2"/>
        <v>0</v>
      </c>
      <c r="AH28" s="135">
        <f t="shared" si="2"/>
        <v>0</v>
      </c>
      <c r="AI28" s="14">
        <f>SUM(AI10:AI27)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05" t="s">
        <v>20</v>
      </c>
      <c r="L30" s="206"/>
      <c r="M30" s="206"/>
      <c r="N30" s="206"/>
      <c r="O30" s="206"/>
      <c r="P30" s="206"/>
      <c r="Q30" s="207"/>
      <c r="R30" s="179"/>
      <c r="S30" s="180"/>
      <c r="T30" s="180"/>
      <c r="U30" s="180"/>
      <c r="V30" s="181"/>
      <c r="W30" s="198"/>
      <c r="X30" s="199"/>
      <c r="Y30" s="199"/>
      <c r="Z30" s="199"/>
      <c r="AA30" s="199"/>
      <c r="AB30" s="199"/>
      <c r="AC30" s="199"/>
      <c r="AD30" s="199"/>
      <c r="AE30" s="199"/>
      <c r="AF30" s="200"/>
      <c r="AG30" s="179"/>
      <c r="AH30" s="180"/>
      <c r="AI30" s="181"/>
    </row>
    <row r="31" spans="1:36" ht="21" customHeight="1" thickTop="1" x14ac:dyDescent="0.2">
      <c r="A31" s="178" t="s">
        <v>13</v>
      </c>
      <c r="B31" s="176"/>
      <c r="C31" s="176"/>
    </row>
    <row r="32" spans="1:36" x14ac:dyDescent="0.2">
      <c r="A32" s="177" t="s">
        <v>34</v>
      </c>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row>
    <row r="33" spans="1:35" x14ac:dyDescent="0.2">
      <c r="A33" s="177" t="s">
        <v>129</v>
      </c>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row>
    <row r="34" spans="1:35" x14ac:dyDescent="0.2">
      <c r="A34" s="177" t="s">
        <v>21</v>
      </c>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row>
    <row r="35" spans="1:35" x14ac:dyDescent="0.2">
      <c r="A35" s="177" t="s">
        <v>84</v>
      </c>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row>
    <row r="36" spans="1:35" x14ac:dyDescent="0.2">
      <c r="A36" s="177" t="s">
        <v>22</v>
      </c>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row>
    <row r="37" spans="1:35" x14ac:dyDescent="0.2">
      <c r="A37" s="177" t="s">
        <v>23</v>
      </c>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row>
    <row r="38" spans="1:35" x14ac:dyDescent="0.2">
      <c r="A38" s="177" t="s">
        <v>24</v>
      </c>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row>
    <row r="40" spans="1:35" x14ac:dyDescent="0.2">
      <c r="A40" s="175"/>
      <c r="B40" s="176"/>
      <c r="C40" s="176"/>
    </row>
  </sheetData>
  <sheetProtection password="DCF5" sheet="1" objects="1" scenarios="1" formatCells="0" formatColumns="0" formatRows="0"/>
  <dataConsolidate/>
  <mergeCells count="26">
    <mergeCell ref="A3:P3"/>
    <mergeCell ref="AG4:AH4"/>
    <mergeCell ref="W7:AC7"/>
    <mergeCell ref="AD7:AI7"/>
    <mergeCell ref="AG30:AI30"/>
    <mergeCell ref="W30:AF30"/>
    <mergeCell ref="AG5:AH5"/>
    <mergeCell ref="Q7:V7"/>
    <mergeCell ref="C30:J30"/>
    <mergeCell ref="K30:Q30"/>
    <mergeCell ref="A2:P2"/>
    <mergeCell ref="A40:C40"/>
    <mergeCell ref="A35:AI35"/>
    <mergeCell ref="A36:AI36"/>
    <mergeCell ref="A37:AI37"/>
    <mergeCell ref="A38:AI38"/>
    <mergeCell ref="A31:C31"/>
    <mergeCell ref="A32:AI32"/>
    <mergeCell ref="A33:AI33"/>
    <mergeCell ref="A34:AI34"/>
    <mergeCell ref="R30:V30"/>
    <mergeCell ref="C7:I7"/>
    <mergeCell ref="A10:A22"/>
    <mergeCell ref="A23:A26"/>
    <mergeCell ref="J7:P7"/>
    <mergeCell ref="B8:B9"/>
  </mergeCells>
  <phoneticPr fontId="0" type="noConversion"/>
  <conditionalFormatting sqref="D9:AH9">
    <cfRule type="cellIs" dxfId="34" priority="1" stopIfTrue="1" operator="between">
      <formula>"Sat"</formula>
      <formula>"Sun"</formula>
    </cfRule>
  </conditionalFormatting>
  <printOptions horizontalCentered="1" verticalCentered="1"/>
  <pageMargins left="0.39" right="0.39" top="0.33" bottom="0.33" header="0.26" footer="0.5"/>
  <pageSetup scale="60" orientation="landscape" horizontalDpi="300" verticalDpi="300" r:id="rId1"/>
  <headerFooter alignWithMargins="0">
    <oddHeader>&amp;LState of California-Health and Welfare Agency&amp;RDepartment of Health Services</oddHeader>
    <oddFooter>&amp;LDHS 7093 (7-2006)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S81"/>
  <sheetViews>
    <sheetView showGridLines="0" zoomScale="75" zoomScaleNormal="75" zoomScaleSheetLayoutView="75" workbookViewId="0">
      <selection sqref="A1:IV65536"/>
    </sheetView>
  </sheetViews>
  <sheetFormatPr defaultRowHeight="12.75" x14ac:dyDescent="0.2"/>
  <cols>
    <col min="1" max="2" width="50.7109375" customWidth="1"/>
    <col min="19" max="19" width="12.7109375" customWidth="1"/>
  </cols>
  <sheetData>
    <row r="1" spans="1:19" ht="20.100000000000001" customHeight="1" x14ac:dyDescent="0.25">
      <c r="A1" s="208" t="s">
        <v>39</v>
      </c>
      <c r="B1" s="209"/>
      <c r="C1" s="209"/>
      <c r="D1" s="209"/>
      <c r="E1" s="209"/>
      <c r="F1" s="209"/>
      <c r="G1" s="209"/>
      <c r="H1" s="209"/>
      <c r="I1" s="209"/>
      <c r="J1" s="209"/>
      <c r="K1" s="209"/>
      <c r="L1" s="6"/>
      <c r="M1" s="6"/>
      <c r="N1" s="6"/>
      <c r="O1" s="6"/>
      <c r="P1" s="6"/>
      <c r="Q1" s="6"/>
      <c r="R1" s="6"/>
      <c r="S1" s="6"/>
    </row>
    <row r="2" spans="1:19" ht="20.100000000000001" customHeight="1" x14ac:dyDescent="0.25">
      <c r="A2" s="126" t="s">
        <v>15</v>
      </c>
      <c r="B2" s="127"/>
      <c r="C2" s="127"/>
      <c r="D2" s="127"/>
      <c r="E2" s="127"/>
      <c r="F2" s="127"/>
      <c r="G2" s="127"/>
      <c r="H2" s="127"/>
      <c r="I2" s="127"/>
      <c r="J2" s="127"/>
      <c r="K2" s="127"/>
      <c r="L2" s="127"/>
      <c r="M2" s="127"/>
      <c r="N2" s="127"/>
      <c r="O2" s="127"/>
      <c r="P2" s="127"/>
      <c r="Q2" s="6"/>
      <c r="R2" s="6"/>
      <c r="S2" s="6"/>
    </row>
    <row r="3" spans="1:19" x14ac:dyDescent="0.2">
      <c r="A3" s="6" t="s">
        <v>40</v>
      </c>
      <c r="B3" s="6"/>
      <c r="C3" s="6"/>
      <c r="D3" s="6"/>
      <c r="E3" s="6"/>
      <c r="F3" s="6"/>
      <c r="G3" s="6"/>
      <c r="H3" s="6"/>
      <c r="I3" s="6"/>
      <c r="J3" s="6"/>
      <c r="K3" s="6"/>
      <c r="L3" s="6"/>
      <c r="M3" s="6"/>
      <c r="N3" s="6"/>
      <c r="O3" s="6"/>
      <c r="P3" s="6"/>
      <c r="Q3" s="6"/>
      <c r="R3" s="6"/>
      <c r="S3" s="6"/>
    </row>
    <row r="4" spans="1:19" x14ac:dyDescent="0.2">
      <c r="A4" s="6" t="s">
        <v>41</v>
      </c>
      <c r="B4" s="6"/>
      <c r="C4" s="6"/>
      <c r="D4" s="6"/>
      <c r="E4" s="6"/>
      <c r="F4" s="6"/>
      <c r="G4" s="6"/>
      <c r="H4" s="6"/>
      <c r="I4" s="6"/>
      <c r="J4" s="6"/>
      <c r="K4" s="6"/>
      <c r="L4" s="6"/>
      <c r="M4" s="6"/>
      <c r="N4" s="6"/>
      <c r="O4" s="6"/>
      <c r="P4" s="6"/>
      <c r="Q4" s="6"/>
      <c r="R4" s="6"/>
      <c r="S4" s="6"/>
    </row>
    <row r="5" spans="1:19" x14ac:dyDescent="0.2">
      <c r="A5" s="6" t="s">
        <v>42</v>
      </c>
      <c r="B5" s="6"/>
      <c r="C5" s="6"/>
      <c r="D5" s="6"/>
      <c r="E5" s="6"/>
      <c r="F5" s="6"/>
      <c r="G5" s="6"/>
      <c r="H5" s="6"/>
      <c r="I5" s="6"/>
      <c r="J5" s="6"/>
      <c r="K5" s="6"/>
      <c r="L5" s="6"/>
      <c r="M5" s="6"/>
      <c r="N5" s="6"/>
      <c r="O5" s="6"/>
      <c r="P5" s="6"/>
      <c r="Q5" s="6"/>
      <c r="R5" s="6"/>
      <c r="S5" s="6"/>
    </row>
    <row r="6" spans="1:19" x14ac:dyDescent="0.2">
      <c r="A6" s="6" t="s">
        <v>43</v>
      </c>
      <c r="B6" s="6"/>
      <c r="C6" s="6"/>
      <c r="D6" s="6"/>
      <c r="E6" s="6"/>
      <c r="F6" s="6"/>
      <c r="G6" s="6"/>
      <c r="H6" s="6"/>
      <c r="I6" s="6"/>
      <c r="J6" s="6"/>
      <c r="K6" s="6"/>
      <c r="L6" s="6"/>
      <c r="M6" s="6"/>
      <c r="N6" s="6"/>
      <c r="O6" s="6"/>
      <c r="P6" s="6"/>
      <c r="Q6" s="6"/>
      <c r="R6" s="6"/>
      <c r="S6" s="6"/>
    </row>
    <row r="7" spans="1:19" ht="20.100000000000001" customHeight="1" x14ac:dyDescent="0.25">
      <c r="A7" s="8" t="s">
        <v>16</v>
      </c>
      <c r="B7" s="6"/>
      <c r="C7" s="6"/>
      <c r="D7" s="6"/>
      <c r="E7" s="6"/>
      <c r="F7" s="6"/>
      <c r="G7" s="6"/>
      <c r="H7" s="6"/>
      <c r="I7" s="6"/>
      <c r="J7" s="6"/>
      <c r="K7" s="6"/>
      <c r="L7" s="6"/>
      <c r="M7" s="6"/>
      <c r="N7" s="6"/>
      <c r="O7" s="6"/>
      <c r="P7" s="6"/>
      <c r="Q7" s="6"/>
      <c r="R7" s="6"/>
      <c r="S7" s="6"/>
    </row>
    <row r="8" spans="1:19" x14ac:dyDescent="0.2">
      <c r="A8" s="6" t="s">
        <v>44</v>
      </c>
      <c r="B8" s="6"/>
      <c r="C8" s="6"/>
      <c r="D8" s="6"/>
      <c r="E8" s="6"/>
      <c r="F8" s="6"/>
      <c r="G8" s="6"/>
      <c r="H8" s="6"/>
      <c r="I8" s="6"/>
      <c r="J8" s="6"/>
      <c r="K8" s="6"/>
      <c r="L8" s="6"/>
      <c r="M8" s="6"/>
      <c r="N8" s="6"/>
      <c r="O8" s="6"/>
      <c r="P8" s="6"/>
      <c r="Q8" s="6"/>
      <c r="R8" s="6"/>
      <c r="S8" s="6"/>
    </row>
    <row r="9" spans="1:19" x14ac:dyDescent="0.2">
      <c r="A9" s="6" t="s">
        <v>45</v>
      </c>
      <c r="B9" s="6"/>
      <c r="C9" s="6"/>
      <c r="D9" s="6"/>
      <c r="E9" s="6"/>
      <c r="F9" s="6"/>
      <c r="G9" s="6"/>
      <c r="H9" s="6"/>
      <c r="I9" s="6"/>
      <c r="J9" s="6"/>
      <c r="K9" s="6"/>
      <c r="L9" s="6"/>
      <c r="M9" s="6"/>
      <c r="N9" s="6"/>
      <c r="O9" s="6"/>
      <c r="P9" s="6"/>
      <c r="Q9" s="6"/>
      <c r="R9" s="6"/>
      <c r="S9" s="6"/>
    </row>
    <row r="10" spans="1:19" x14ac:dyDescent="0.2">
      <c r="A10" s="6" t="s">
        <v>46</v>
      </c>
      <c r="B10" s="6"/>
      <c r="C10" s="6"/>
      <c r="D10" s="6"/>
      <c r="E10" s="6"/>
      <c r="F10" s="6"/>
      <c r="G10" s="6"/>
      <c r="H10" s="6"/>
      <c r="I10" s="6"/>
      <c r="J10" s="6"/>
      <c r="K10" s="6"/>
      <c r="L10" s="6"/>
      <c r="M10" s="6"/>
      <c r="N10" s="6"/>
      <c r="O10" s="6"/>
      <c r="P10" s="6"/>
      <c r="Q10" s="6"/>
      <c r="R10" s="6"/>
      <c r="S10" s="6"/>
    </row>
    <row r="11" spans="1:19" x14ac:dyDescent="0.2">
      <c r="A11" s="6" t="s">
        <v>47</v>
      </c>
      <c r="B11" s="6"/>
      <c r="C11" s="6"/>
      <c r="D11" s="6"/>
      <c r="E11" s="6"/>
      <c r="F11" s="6"/>
      <c r="G11" s="6"/>
      <c r="H11" s="6"/>
      <c r="I11" s="6"/>
      <c r="J11" s="6"/>
      <c r="K11" s="6"/>
      <c r="L11" s="6"/>
      <c r="M11" s="6"/>
      <c r="N11" s="6"/>
      <c r="O11" s="6"/>
      <c r="P11" s="6"/>
      <c r="Q11" s="6"/>
      <c r="R11" s="6"/>
      <c r="S11" s="6"/>
    </row>
    <row r="12" spans="1:19" ht="20.100000000000001" customHeight="1" x14ac:dyDescent="0.25">
      <c r="A12" s="8" t="s">
        <v>17</v>
      </c>
      <c r="B12" s="6"/>
      <c r="C12" s="6"/>
      <c r="D12" s="6"/>
      <c r="E12" s="6"/>
      <c r="F12" s="6"/>
      <c r="G12" s="6"/>
      <c r="H12" s="6"/>
      <c r="I12" s="6"/>
      <c r="J12" s="6"/>
      <c r="K12" s="6"/>
      <c r="L12" s="6"/>
      <c r="M12" s="6"/>
      <c r="N12" s="6"/>
      <c r="O12" s="6"/>
      <c r="P12" s="6"/>
      <c r="Q12" s="6"/>
      <c r="R12" s="6"/>
      <c r="S12" s="6"/>
    </row>
    <row r="13" spans="1:19" x14ac:dyDescent="0.2">
      <c r="A13" s="6" t="s">
        <v>48</v>
      </c>
      <c r="B13" s="6"/>
      <c r="C13" s="6"/>
      <c r="D13" s="6"/>
      <c r="E13" s="6"/>
      <c r="F13" s="6"/>
      <c r="G13" s="6"/>
      <c r="H13" s="6"/>
      <c r="I13" s="6"/>
      <c r="J13" s="6"/>
      <c r="K13" s="6"/>
      <c r="L13" s="6"/>
      <c r="M13" s="6"/>
      <c r="N13" s="6"/>
      <c r="O13" s="6"/>
      <c r="P13" s="6"/>
      <c r="Q13" s="6"/>
      <c r="R13" s="6"/>
      <c r="S13" s="6"/>
    </row>
    <row r="14" spans="1:19" x14ac:dyDescent="0.2">
      <c r="A14" s="6" t="s">
        <v>49</v>
      </c>
      <c r="B14" s="6"/>
      <c r="C14" s="6"/>
      <c r="D14" s="6"/>
      <c r="E14" s="6"/>
      <c r="F14" s="6"/>
      <c r="G14" s="6"/>
      <c r="H14" s="6"/>
      <c r="I14" s="6"/>
      <c r="J14" s="6"/>
      <c r="K14" s="6"/>
      <c r="L14" s="6"/>
      <c r="M14" s="6"/>
      <c r="N14" s="6"/>
      <c r="O14" s="6"/>
      <c r="P14" s="6"/>
      <c r="Q14" s="6"/>
      <c r="R14" s="6"/>
      <c r="S14" s="6"/>
    </row>
    <row r="15" spans="1:19" x14ac:dyDescent="0.2">
      <c r="A15" s="6" t="s">
        <v>50</v>
      </c>
      <c r="B15" s="6"/>
      <c r="C15" s="6"/>
      <c r="D15" s="6"/>
      <c r="E15" s="6"/>
      <c r="F15" s="6"/>
      <c r="G15" s="6"/>
      <c r="H15" s="6"/>
      <c r="I15" s="6"/>
      <c r="J15" s="6"/>
      <c r="K15" s="6"/>
      <c r="L15" s="6"/>
      <c r="M15" s="6"/>
      <c r="N15" s="6"/>
      <c r="O15" s="6"/>
      <c r="P15" s="6"/>
      <c r="Q15" s="6"/>
      <c r="R15" s="6"/>
      <c r="S15" s="6"/>
    </row>
    <row r="16" spans="1:19" ht="20.100000000000001" customHeight="1" x14ac:dyDescent="0.25">
      <c r="A16" s="8" t="s">
        <v>30</v>
      </c>
      <c r="B16" s="6"/>
      <c r="C16" s="6"/>
      <c r="D16" s="6"/>
      <c r="E16" s="6"/>
      <c r="F16" s="6"/>
      <c r="G16" s="6"/>
      <c r="H16" s="6"/>
      <c r="I16" s="6"/>
      <c r="J16" s="6"/>
      <c r="K16" s="6"/>
      <c r="L16" s="6"/>
      <c r="M16" s="6"/>
      <c r="N16" s="6"/>
      <c r="O16" s="6"/>
      <c r="P16" s="6"/>
      <c r="Q16" s="6"/>
      <c r="R16" s="6"/>
      <c r="S16" s="6"/>
    </row>
    <row r="17" spans="1:19" x14ac:dyDescent="0.2">
      <c r="A17" s="6" t="s">
        <v>51</v>
      </c>
      <c r="B17" s="6"/>
      <c r="C17" s="6"/>
      <c r="D17" s="6"/>
      <c r="E17" s="6"/>
      <c r="F17" s="6"/>
      <c r="G17" s="6"/>
      <c r="H17" s="6"/>
      <c r="I17" s="6"/>
      <c r="J17" s="6"/>
      <c r="K17" s="6"/>
      <c r="L17" s="6"/>
      <c r="M17" s="6"/>
      <c r="N17" s="6"/>
      <c r="O17" s="6"/>
      <c r="P17" s="6"/>
      <c r="Q17" s="6"/>
      <c r="R17" s="6"/>
      <c r="S17" s="6"/>
    </row>
    <row r="18" spans="1:19" x14ac:dyDescent="0.2">
      <c r="A18" s="6" t="s">
        <v>52</v>
      </c>
      <c r="B18" s="6"/>
      <c r="C18" s="6"/>
      <c r="D18" s="6"/>
      <c r="E18" s="6"/>
      <c r="F18" s="6"/>
      <c r="G18" s="6"/>
      <c r="H18" s="6"/>
      <c r="I18" s="6"/>
      <c r="J18" s="6"/>
      <c r="K18" s="6"/>
      <c r="L18" s="6"/>
      <c r="M18" s="6"/>
      <c r="N18" s="6"/>
      <c r="O18" s="6"/>
      <c r="P18" s="6"/>
      <c r="Q18" s="6"/>
      <c r="R18" s="6"/>
      <c r="S18" s="6"/>
    </row>
    <row r="19" spans="1:19" ht="20.100000000000001" customHeight="1" x14ac:dyDescent="0.25">
      <c r="A19" s="8" t="s">
        <v>53</v>
      </c>
      <c r="B19" s="6"/>
      <c r="C19" s="6"/>
      <c r="D19" s="6"/>
      <c r="E19" s="6"/>
      <c r="F19" s="6"/>
      <c r="G19" s="6"/>
      <c r="H19" s="6"/>
      <c r="I19" s="6"/>
      <c r="J19" s="6"/>
      <c r="K19" s="6"/>
      <c r="L19" s="6"/>
      <c r="M19" s="6"/>
      <c r="N19" s="6"/>
      <c r="O19" s="6"/>
      <c r="P19" s="6"/>
      <c r="Q19" s="6"/>
      <c r="R19" s="6"/>
      <c r="S19" s="6"/>
    </row>
    <row r="20" spans="1:19" x14ac:dyDescent="0.2">
      <c r="A20" s="6" t="s">
        <v>54</v>
      </c>
      <c r="B20" s="6"/>
      <c r="C20" s="6"/>
      <c r="D20" s="6"/>
      <c r="E20" s="6"/>
      <c r="F20" s="6"/>
      <c r="G20" s="6"/>
      <c r="H20" s="6"/>
      <c r="I20" s="6"/>
      <c r="J20" s="6"/>
      <c r="K20" s="6"/>
      <c r="L20" s="6"/>
      <c r="M20" s="6"/>
      <c r="N20" s="6"/>
      <c r="O20" s="6"/>
      <c r="P20" s="6"/>
      <c r="Q20" s="6"/>
      <c r="R20" s="6"/>
      <c r="S20" s="6"/>
    </row>
    <row r="21" spans="1:19" x14ac:dyDescent="0.2">
      <c r="A21" s="6" t="s">
        <v>55</v>
      </c>
      <c r="B21" s="6"/>
      <c r="C21" s="6"/>
      <c r="D21" s="6"/>
      <c r="E21" s="6"/>
      <c r="F21" s="6"/>
      <c r="G21" s="6"/>
      <c r="H21" s="6"/>
      <c r="I21" s="6"/>
      <c r="J21" s="6"/>
      <c r="K21" s="6"/>
      <c r="L21" s="6"/>
      <c r="M21" s="6"/>
      <c r="N21" s="6"/>
      <c r="O21" s="6"/>
      <c r="P21" s="6"/>
      <c r="Q21" s="6"/>
      <c r="R21" s="6"/>
      <c r="S21" s="6"/>
    </row>
    <row r="22" spans="1:19" x14ac:dyDescent="0.2">
      <c r="A22" s="6" t="s">
        <v>56</v>
      </c>
      <c r="B22" s="6"/>
      <c r="C22" s="6"/>
      <c r="D22" s="6"/>
      <c r="E22" s="6"/>
      <c r="F22" s="6"/>
      <c r="G22" s="6"/>
      <c r="H22" s="6"/>
      <c r="I22" s="6"/>
      <c r="J22" s="6"/>
      <c r="K22" s="6"/>
      <c r="L22" s="6"/>
      <c r="M22" s="6"/>
      <c r="N22" s="6"/>
      <c r="O22" s="6"/>
      <c r="P22" s="6"/>
      <c r="Q22" s="6"/>
      <c r="R22" s="6"/>
      <c r="S22" s="6"/>
    </row>
    <row r="23" spans="1:19" x14ac:dyDescent="0.2">
      <c r="A23" s="6" t="s">
        <v>57</v>
      </c>
      <c r="B23" s="6"/>
      <c r="C23" s="6"/>
      <c r="D23" s="6"/>
      <c r="E23" s="6"/>
      <c r="F23" s="6"/>
      <c r="G23" s="6"/>
      <c r="H23" s="6"/>
      <c r="I23" s="6"/>
      <c r="J23" s="6"/>
      <c r="K23" s="6"/>
      <c r="L23" s="6"/>
      <c r="M23" s="6"/>
      <c r="N23" s="6"/>
      <c r="O23" s="6"/>
      <c r="P23" s="6"/>
      <c r="Q23" s="6"/>
      <c r="R23" s="6"/>
      <c r="S23" s="6"/>
    </row>
    <row r="24" spans="1:19" x14ac:dyDescent="0.2">
      <c r="A24" s="6" t="s">
        <v>58</v>
      </c>
      <c r="B24" s="6"/>
      <c r="C24" s="6"/>
      <c r="D24" s="6"/>
      <c r="E24" s="6"/>
      <c r="F24" s="6"/>
      <c r="G24" s="6"/>
      <c r="H24" s="6"/>
      <c r="I24" s="6"/>
      <c r="J24" s="6"/>
      <c r="K24" s="6"/>
      <c r="L24" s="6"/>
      <c r="M24" s="6"/>
      <c r="N24" s="6"/>
      <c r="O24" s="6"/>
      <c r="P24" s="6"/>
      <c r="Q24" s="6"/>
      <c r="R24" s="6"/>
      <c r="S24" s="6"/>
    </row>
    <row r="25" spans="1:19" ht="20.100000000000001" customHeight="1" x14ac:dyDescent="0.25">
      <c r="A25" s="8" t="s">
        <v>151</v>
      </c>
      <c r="B25" s="6"/>
      <c r="C25" s="6"/>
      <c r="D25" s="6"/>
      <c r="E25" s="6"/>
      <c r="F25" s="6"/>
      <c r="G25" s="6"/>
      <c r="H25" s="6"/>
      <c r="I25" s="6"/>
      <c r="J25" s="6"/>
      <c r="K25" s="6"/>
      <c r="L25" s="6"/>
      <c r="M25" s="6"/>
      <c r="N25" s="6"/>
      <c r="O25" s="6"/>
      <c r="P25" s="6"/>
      <c r="Q25" s="6"/>
      <c r="R25" s="6"/>
      <c r="S25" s="6"/>
    </row>
    <row r="26" spans="1:19" x14ac:dyDescent="0.2">
      <c r="A26" s="6" t="s">
        <v>59</v>
      </c>
      <c r="B26" s="6"/>
      <c r="C26" s="6"/>
      <c r="D26" s="6"/>
      <c r="E26" s="6"/>
      <c r="F26" s="6"/>
      <c r="G26" s="6"/>
      <c r="H26" s="6"/>
      <c r="I26" s="6"/>
      <c r="J26" s="6"/>
      <c r="K26" s="6"/>
      <c r="L26" s="6"/>
      <c r="M26" s="6"/>
      <c r="N26" s="6"/>
      <c r="O26" s="6"/>
      <c r="P26" s="6"/>
      <c r="Q26" s="6"/>
      <c r="R26" s="6"/>
      <c r="S26" s="6"/>
    </row>
    <row r="27" spans="1:19" x14ac:dyDescent="0.2">
      <c r="A27" s="6" t="s">
        <v>60</v>
      </c>
      <c r="B27" s="6"/>
      <c r="C27" s="6"/>
      <c r="D27" s="6"/>
      <c r="E27" s="6"/>
      <c r="F27" s="6"/>
      <c r="G27" s="6"/>
      <c r="H27" s="6"/>
      <c r="I27" s="6"/>
      <c r="J27" s="6"/>
      <c r="K27" s="6"/>
      <c r="L27" s="6"/>
      <c r="M27" s="6"/>
      <c r="N27" s="6"/>
      <c r="O27" s="6"/>
      <c r="P27" s="6"/>
      <c r="Q27" s="6"/>
      <c r="R27" s="6"/>
      <c r="S27" s="6"/>
    </row>
    <row r="28" spans="1:19" x14ac:dyDescent="0.2">
      <c r="A28" s="6" t="s">
        <v>61</v>
      </c>
      <c r="B28" s="6"/>
      <c r="C28" s="6"/>
      <c r="D28" s="6"/>
      <c r="E28" s="6"/>
      <c r="F28" s="6"/>
      <c r="G28" s="6"/>
      <c r="H28" s="6"/>
      <c r="I28" s="6"/>
      <c r="J28" s="6"/>
      <c r="K28" s="6"/>
      <c r="L28" s="6"/>
      <c r="M28" s="6"/>
      <c r="N28" s="6"/>
      <c r="O28" s="6"/>
      <c r="P28" s="6"/>
      <c r="Q28" s="6"/>
      <c r="R28" s="6"/>
      <c r="S28" s="6"/>
    </row>
    <row r="29" spans="1:19" x14ac:dyDescent="0.2">
      <c r="A29" s="6" t="s">
        <v>62</v>
      </c>
      <c r="B29" s="6"/>
      <c r="C29" s="6"/>
      <c r="D29" s="6"/>
      <c r="E29" s="6"/>
      <c r="F29" s="6"/>
      <c r="G29" s="6"/>
      <c r="H29" s="6"/>
      <c r="I29" s="6"/>
      <c r="J29" s="6"/>
      <c r="K29" s="6"/>
      <c r="L29" s="6"/>
      <c r="M29" s="6"/>
      <c r="N29" s="6"/>
      <c r="O29" s="6"/>
      <c r="P29" s="6"/>
      <c r="Q29" s="6"/>
      <c r="R29" s="6"/>
      <c r="S29" s="6"/>
    </row>
    <row r="30" spans="1:19" x14ac:dyDescent="0.2">
      <c r="A30" s="164" t="s">
        <v>152</v>
      </c>
      <c r="B30" s="6"/>
      <c r="C30" s="6"/>
      <c r="D30" s="6"/>
      <c r="E30" s="6"/>
      <c r="F30" s="6"/>
      <c r="G30" s="6"/>
      <c r="H30" s="6"/>
      <c r="I30" s="6"/>
      <c r="J30" s="6"/>
      <c r="K30" s="6"/>
      <c r="L30" s="6"/>
      <c r="M30" s="6"/>
      <c r="N30" s="6"/>
      <c r="O30" s="6"/>
      <c r="P30" s="6"/>
      <c r="Q30" s="6"/>
      <c r="R30" s="6"/>
      <c r="S30" s="6"/>
    </row>
    <row r="31" spans="1:19" x14ac:dyDescent="0.2">
      <c r="A31" s="6" t="s">
        <v>63</v>
      </c>
      <c r="B31" s="6"/>
      <c r="C31" s="6"/>
      <c r="D31" s="6"/>
      <c r="E31" s="6"/>
      <c r="F31" s="6"/>
      <c r="G31" s="6"/>
      <c r="H31" s="6"/>
      <c r="I31" s="6"/>
      <c r="J31" s="6"/>
      <c r="K31" s="6"/>
      <c r="L31" s="6"/>
      <c r="M31" s="6"/>
      <c r="N31" s="6"/>
      <c r="O31" s="6"/>
      <c r="P31" s="6"/>
      <c r="Q31" s="6"/>
      <c r="R31" s="6"/>
      <c r="S31" s="6"/>
    </row>
    <row r="32" spans="1:19" ht="20.100000000000001" customHeight="1" x14ac:dyDescent="0.25">
      <c r="A32" s="8" t="s">
        <v>64</v>
      </c>
      <c r="B32" s="6"/>
      <c r="C32" s="6"/>
      <c r="D32" s="6"/>
      <c r="E32" s="6"/>
      <c r="F32" s="6"/>
      <c r="G32" s="6"/>
      <c r="H32" s="6"/>
      <c r="I32" s="6"/>
      <c r="J32" s="6"/>
      <c r="K32" s="6"/>
      <c r="L32" s="6"/>
      <c r="M32" s="6"/>
      <c r="N32" s="6"/>
      <c r="O32" s="6"/>
      <c r="P32" s="6"/>
      <c r="Q32" s="6"/>
      <c r="R32" s="6"/>
      <c r="S32" s="6"/>
    </row>
    <row r="33" spans="1:19" x14ac:dyDescent="0.2">
      <c r="A33" s="6" t="s">
        <v>65</v>
      </c>
      <c r="B33" s="6"/>
      <c r="C33" s="6"/>
      <c r="D33" s="6"/>
      <c r="E33" s="6"/>
      <c r="F33" s="6"/>
      <c r="G33" s="6"/>
      <c r="H33" s="6"/>
      <c r="I33" s="6"/>
      <c r="J33" s="6"/>
      <c r="K33" s="6"/>
      <c r="L33" s="6"/>
      <c r="M33" s="6"/>
      <c r="N33" s="6"/>
      <c r="O33" s="6"/>
      <c r="P33" s="6"/>
      <c r="Q33" s="6"/>
      <c r="R33" s="6"/>
      <c r="S33" s="6"/>
    </row>
    <row r="34" spans="1:19" x14ac:dyDescent="0.2">
      <c r="A34" s="6" t="s">
        <v>66</v>
      </c>
      <c r="B34" s="6"/>
      <c r="C34" s="6"/>
      <c r="D34" s="6"/>
      <c r="E34" s="6"/>
      <c r="F34" s="6"/>
      <c r="G34" s="6"/>
      <c r="H34" s="6"/>
      <c r="I34" s="6"/>
      <c r="J34" s="6"/>
      <c r="K34" s="6"/>
      <c r="L34" s="6"/>
      <c r="M34" s="6"/>
      <c r="N34" s="6"/>
      <c r="O34" s="6"/>
      <c r="P34" s="6"/>
      <c r="Q34" s="6"/>
      <c r="R34" s="6"/>
      <c r="S34" s="6"/>
    </row>
    <row r="35" spans="1:19" x14ac:dyDescent="0.2">
      <c r="A35" s="6" t="s">
        <v>67</v>
      </c>
      <c r="B35" s="6"/>
      <c r="C35" s="6"/>
      <c r="D35" s="6"/>
      <c r="E35" s="6"/>
      <c r="F35" s="6"/>
      <c r="G35" s="6"/>
      <c r="H35" s="6"/>
      <c r="I35" s="6"/>
      <c r="J35" s="6"/>
      <c r="K35" s="6"/>
      <c r="L35" s="6"/>
      <c r="M35" s="6"/>
      <c r="N35" s="6"/>
      <c r="O35" s="6"/>
      <c r="P35" s="6"/>
      <c r="Q35" s="6"/>
      <c r="R35" s="6"/>
      <c r="S35" s="6"/>
    </row>
    <row r="36" spans="1:19" x14ac:dyDescent="0.2">
      <c r="A36" s="6" t="s">
        <v>68</v>
      </c>
      <c r="B36" s="6"/>
      <c r="C36" s="6"/>
      <c r="D36" s="6"/>
      <c r="E36" s="6"/>
      <c r="F36" s="6"/>
      <c r="G36" s="6"/>
      <c r="H36" s="6"/>
      <c r="I36" s="6"/>
      <c r="J36" s="6"/>
      <c r="K36" s="6"/>
      <c r="L36" s="6"/>
      <c r="M36" s="6"/>
      <c r="N36" s="6"/>
      <c r="O36" s="6"/>
      <c r="P36" s="6"/>
      <c r="Q36" s="6"/>
      <c r="R36" s="6"/>
      <c r="S36" s="6"/>
    </row>
    <row r="37" spans="1:19" x14ac:dyDescent="0.2">
      <c r="A37" s="6" t="s">
        <v>69</v>
      </c>
      <c r="B37" s="6"/>
      <c r="C37" s="6"/>
      <c r="D37" s="6"/>
      <c r="E37" s="6"/>
      <c r="F37" s="6"/>
      <c r="G37" s="6"/>
      <c r="H37" s="6"/>
      <c r="I37" s="6"/>
      <c r="J37" s="6"/>
      <c r="K37" s="6"/>
      <c r="L37" s="6"/>
      <c r="M37" s="6"/>
      <c r="N37" s="6"/>
      <c r="O37" s="6"/>
      <c r="P37" s="6"/>
      <c r="Q37" s="6"/>
      <c r="R37" s="6"/>
      <c r="S37" s="6"/>
    </row>
    <row r="38" spans="1:19" ht="20.100000000000001" customHeight="1" x14ac:dyDescent="0.25">
      <c r="A38" s="8" t="s">
        <v>146</v>
      </c>
      <c r="B38" s="6"/>
      <c r="C38" s="6"/>
      <c r="D38" s="6"/>
      <c r="E38" s="6"/>
      <c r="F38" s="6"/>
      <c r="G38" s="6"/>
      <c r="H38" s="6"/>
      <c r="I38" s="6"/>
      <c r="J38" s="6"/>
      <c r="K38" s="6"/>
      <c r="L38" s="6"/>
      <c r="M38" s="6"/>
      <c r="N38" s="6"/>
      <c r="O38" s="6"/>
      <c r="P38" s="6"/>
      <c r="Q38" s="6"/>
      <c r="R38" s="6"/>
      <c r="S38" s="6"/>
    </row>
    <row r="39" spans="1:19" x14ac:dyDescent="0.2">
      <c r="A39" s="6" t="s">
        <v>70</v>
      </c>
      <c r="B39" s="6"/>
      <c r="C39" s="6"/>
      <c r="D39" s="6"/>
      <c r="E39" s="6"/>
      <c r="F39" s="6"/>
      <c r="G39" s="6"/>
      <c r="H39" s="6"/>
      <c r="I39" s="6"/>
      <c r="J39" s="6"/>
      <c r="K39" s="6"/>
      <c r="L39" s="6"/>
      <c r="M39" s="6"/>
      <c r="N39" s="6"/>
      <c r="O39" s="6"/>
      <c r="P39" s="6"/>
      <c r="Q39" s="6"/>
      <c r="R39" s="6"/>
      <c r="S39" s="6"/>
    </row>
    <row r="40" spans="1:19" x14ac:dyDescent="0.2">
      <c r="A40" s="6" t="s">
        <v>79</v>
      </c>
      <c r="B40" s="6"/>
      <c r="C40" s="6"/>
      <c r="D40" s="6"/>
      <c r="E40" s="6"/>
      <c r="F40" s="6"/>
      <c r="G40" s="6"/>
      <c r="H40" s="6"/>
      <c r="I40" s="6"/>
      <c r="J40" s="6"/>
      <c r="K40" s="6"/>
      <c r="L40" s="6"/>
      <c r="M40" s="6"/>
      <c r="N40" s="6"/>
      <c r="O40" s="6"/>
      <c r="P40" s="6"/>
      <c r="Q40" s="6"/>
      <c r="R40" s="6"/>
      <c r="S40" s="6"/>
    </row>
    <row r="41" spans="1:19" ht="22.5" customHeight="1" x14ac:dyDescent="0.25">
      <c r="A41" s="8" t="s">
        <v>6</v>
      </c>
      <c r="B41" s="6"/>
      <c r="C41" s="6"/>
      <c r="D41" s="6"/>
      <c r="E41" s="6"/>
      <c r="F41" s="6"/>
      <c r="G41" s="6"/>
      <c r="H41" s="6"/>
      <c r="I41" s="6"/>
      <c r="J41" s="6"/>
      <c r="K41" s="6"/>
      <c r="L41" s="6"/>
      <c r="M41" s="6"/>
      <c r="N41" s="6"/>
      <c r="O41" s="6"/>
      <c r="P41" s="6"/>
      <c r="Q41" s="6"/>
      <c r="R41" s="6"/>
      <c r="S41" s="6"/>
    </row>
    <row r="42" spans="1:19" x14ac:dyDescent="0.2">
      <c r="A42" s="6" t="s">
        <v>71</v>
      </c>
      <c r="B42" s="6"/>
      <c r="C42" s="6"/>
      <c r="D42" s="6"/>
      <c r="E42" s="6"/>
      <c r="F42" s="6"/>
      <c r="G42" s="6"/>
      <c r="H42" s="6"/>
      <c r="I42" s="6"/>
      <c r="J42" s="6"/>
      <c r="K42" s="6"/>
      <c r="L42" s="6"/>
      <c r="M42" s="6"/>
      <c r="N42" s="6"/>
      <c r="O42" s="6"/>
      <c r="P42" s="6"/>
      <c r="Q42" s="6"/>
      <c r="R42" s="6"/>
      <c r="S42" s="6"/>
    </row>
    <row r="43" spans="1:19" x14ac:dyDescent="0.2">
      <c r="A43" s="6" t="s">
        <v>72</v>
      </c>
      <c r="B43" s="6"/>
      <c r="C43" s="6"/>
      <c r="D43" s="6"/>
      <c r="E43" s="6"/>
      <c r="F43" s="6"/>
      <c r="G43" s="6"/>
      <c r="H43" s="6"/>
      <c r="I43" s="6"/>
      <c r="J43" s="6"/>
      <c r="K43" s="6"/>
      <c r="L43" s="6"/>
      <c r="M43" s="6"/>
      <c r="N43" s="6"/>
      <c r="O43" s="6"/>
      <c r="P43" s="6"/>
      <c r="Q43" s="6"/>
      <c r="R43" s="6"/>
      <c r="S43" s="6"/>
    </row>
    <row r="44" spans="1:19" ht="22.5" customHeight="1" x14ac:dyDescent="0.25">
      <c r="A44" s="8" t="s">
        <v>7</v>
      </c>
      <c r="B44" s="6"/>
      <c r="C44" s="6"/>
      <c r="D44" s="6"/>
      <c r="E44" s="6"/>
      <c r="F44" s="6"/>
      <c r="G44" s="6"/>
      <c r="H44" s="6"/>
      <c r="I44" s="6"/>
      <c r="J44" s="6"/>
      <c r="K44" s="6"/>
      <c r="L44" s="6"/>
      <c r="M44" s="6"/>
      <c r="N44" s="6"/>
      <c r="O44" s="6"/>
      <c r="P44" s="6"/>
      <c r="Q44" s="6"/>
      <c r="R44" s="6"/>
      <c r="S44" s="6"/>
    </row>
    <row r="45" spans="1:19" x14ac:dyDescent="0.2">
      <c r="A45" s="6" t="s">
        <v>73</v>
      </c>
      <c r="B45" s="6"/>
      <c r="C45" s="6"/>
      <c r="D45" s="6"/>
      <c r="E45" s="6"/>
      <c r="F45" s="6"/>
      <c r="G45" s="6"/>
      <c r="H45" s="6"/>
      <c r="I45" s="6"/>
      <c r="J45" s="6"/>
      <c r="K45" s="6"/>
      <c r="L45" s="6"/>
      <c r="M45" s="6"/>
      <c r="N45" s="6"/>
      <c r="O45" s="6"/>
      <c r="P45" s="6"/>
      <c r="Q45" s="6"/>
      <c r="R45" s="6"/>
      <c r="S45" s="6"/>
    </row>
    <row r="46" spans="1:19" ht="23.25" customHeight="1" x14ac:dyDescent="0.25">
      <c r="A46" s="8" t="s">
        <v>8</v>
      </c>
      <c r="B46" s="6"/>
      <c r="C46" s="6"/>
      <c r="D46" s="6"/>
      <c r="E46" s="6"/>
      <c r="F46" s="6"/>
      <c r="G46" s="6"/>
      <c r="H46" s="6"/>
      <c r="I46" s="6"/>
      <c r="J46" s="6"/>
      <c r="K46" s="6"/>
      <c r="L46" s="6"/>
      <c r="M46" s="6"/>
      <c r="N46" s="6"/>
      <c r="O46" s="6"/>
      <c r="P46" s="6"/>
      <c r="Q46" s="6"/>
      <c r="R46" s="6"/>
      <c r="S46" s="6"/>
    </row>
    <row r="47" spans="1:19" x14ac:dyDescent="0.2">
      <c r="A47" s="6" t="s">
        <v>74</v>
      </c>
      <c r="B47" s="6"/>
      <c r="C47" s="6"/>
      <c r="D47" s="6"/>
      <c r="E47" s="6"/>
      <c r="F47" s="6"/>
      <c r="G47" s="6"/>
      <c r="H47" s="6"/>
      <c r="I47" s="6"/>
      <c r="J47" s="6"/>
      <c r="K47" s="6"/>
      <c r="L47" s="6"/>
      <c r="M47" s="6"/>
      <c r="N47" s="6"/>
      <c r="O47" s="6"/>
      <c r="P47" s="6"/>
      <c r="Q47" s="6"/>
      <c r="R47" s="6"/>
      <c r="S47" s="6"/>
    </row>
    <row r="48" spans="1:19" x14ac:dyDescent="0.2">
      <c r="A48" s="6" t="s">
        <v>75</v>
      </c>
      <c r="B48" s="6"/>
      <c r="C48" s="6"/>
      <c r="D48" s="6"/>
      <c r="E48" s="6"/>
      <c r="F48" s="6"/>
      <c r="G48" s="6"/>
      <c r="H48" s="6"/>
      <c r="I48" s="6"/>
      <c r="J48" s="6"/>
      <c r="K48" s="6"/>
      <c r="L48" s="6"/>
      <c r="M48" s="6"/>
      <c r="N48" s="6"/>
      <c r="O48" s="6"/>
      <c r="P48" s="6"/>
      <c r="Q48" s="6"/>
      <c r="R48" s="6"/>
      <c r="S48" s="6"/>
    </row>
    <row r="49" spans="1:19" x14ac:dyDescent="0.2">
      <c r="A49" s="6" t="s">
        <v>76</v>
      </c>
      <c r="B49" s="6"/>
      <c r="C49" s="6"/>
      <c r="D49" s="6"/>
      <c r="E49" s="6"/>
      <c r="F49" s="6"/>
      <c r="G49" s="6"/>
      <c r="H49" s="6"/>
      <c r="I49" s="6"/>
      <c r="J49" s="6"/>
      <c r="K49" s="6"/>
      <c r="L49" s="6"/>
      <c r="M49" s="6"/>
      <c r="N49" s="6"/>
      <c r="O49" s="6"/>
      <c r="P49" s="6"/>
      <c r="Q49" s="6"/>
      <c r="R49" s="6"/>
      <c r="S49" s="6"/>
    </row>
    <row r="50" spans="1:19" ht="22.5" customHeight="1" x14ac:dyDescent="0.25">
      <c r="A50" s="8" t="s">
        <v>9</v>
      </c>
      <c r="B50" s="6"/>
      <c r="C50" s="6"/>
      <c r="D50" s="6"/>
      <c r="E50" s="6"/>
      <c r="F50" s="6"/>
      <c r="G50" s="6"/>
      <c r="H50" s="6"/>
      <c r="I50" s="6"/>
      <c r="J50" s="6"/>
      <c r="K50" s="6"/>
      <c r="L50" s="6"/>
      <c r="M50" s="6"/>
      <c r="N50" s="6"/>
      <c r="O50" s="6"/>
      <c r="P50" s="6"/>
      <c r="Q50" s="6"/>
      <c r="R50" s="6"/>
      <c r="S50" s="6"/>
    </row>
    <row r="51" spans="1:19" x14ac:dyDescent="0.2">
      <c r="A51" s="6" t="s">
        <v>77</v>
      </c>
      <c r="B51" s="6"/>
      <c r="C51" s="6"/>
      <c r="D51" s="6"/>
      <c r="E51" s="6"/>
      <c r="F51" s="6"/>
      <c r="G51" s="6"/>
      <c r="H51" s="6"/>
      <c r="I51" s="6"/>
      <c r="J51" s="6"/>
      <c r="K51" s="6"/>
      <c r="L51" s="6"/>
      <c r="M51" s="6"/>
      <c r="N51" s="6"/>
      <c r="O51" s="6"/>
      <c r="P51" s="6"/>
      <c r="Q51" s="6"/>
      <c r="R51" s="6"/>
      <c r="S51" s="6"/>
    </row>
    <row r="52" spans="1:19" ht="21.75" customHeight="1" x14ac:dyDescent="0.25">
      <c r="A52" s="8" t="s">
        <v>18</v>
      </c>
      <c r="B52" s="6"/>
      <c r="C52" s="6"/>
      <c r="D52" s="6"/>
      <c r="E52" s="6"/>
      <c r="F52" s="6"/>
      <c r="G52" s="6"/>
      <c r="H52" s="6"/>
      <c r="I52" s="6"/>
      <c r="J52" s="6"/>
      <c r="K52" s="6"/>
      <c r="L52" s="6"/>
      <c r="M52" s="6"/>
      <c r="N52" s="6"/>
      <c r="O52" s="6"/>
      <c r="P52" s="6"/>
      <c r="Q52" s="6"/>
      <c r="R52" s="6"/>
      <c r="S52" s="6"/>
    </row>
    <row r="53" spans="1:19" x14ac:dyDescent="0.2">
      <c r="A53" s="6" t="s">
        <v>78</v>
      </c>
      <c r="B53" s="6"/>
      <c r="C53" s="6"/>
      <c r="D53" s="6"/>
      <c r="E53" s="6"/>
      <c r="F53" s="6"/>
      <c r="G53" s="6"/>
      <c r="H53" s="6"/>
      <c r="I53" s="6"/>
      <c r="J53" s="6"/>
      <c r="K53" s="6"/>
      <c r="L53" s="6"/>
      <c r="M53" s="6"/>
      <c r="N53" s="6"/>
      <c r="O53" s="6"/>
      <c r="P53" s="6"/>
      <c r="Q53" s="6"/>
      <c r="R53" s="6"/>
      <c r="S53" s="6"/>
    </row>
    <row r="54" spans="1:19" x14ac:dyDescent="0.2">
      <c r="A54" s="6" t="s">
        <v>128</v>
      </c>
      <c r="B54" s="6"/>
      <c r="C54" s="6"/>
      <c r="D54" s="6"/>
      <c r="E54" s="6"/>
      <c r="F54" s="6"/>
      <c r="G54" s="6"/>
      <c r="H54" s="6"/>
      <c r="I54" s="6"/>
      <c r="J54" s="6"/>
      <c r="K54" s="6"/>
      <c r="L54" s="6"/>
      <c r="M54" s="6"/>
      <c r="N54" s="6"/>
      <c r="O54" s="6"/>
      <c r="P54" s="6"/>
      <c r="Q54" s="6"/>
      <c r="R54" s="6"/>
      <c r="S54" s="6"/>
    </row>
    <row r="55" spans="1:19" ht="20.100000000000001" customHeight="1" x14ac:dyDescent="0.2">
      <c r="A55" s="6"/>
      <c r="B55" s="6"/>
      <c r="C55" s="6"/>
      <c r="D55" s="6"/>
      <c r="E55" s="6"/>
      <c r="F55" s="6"/>
      <c r="G55" s="6"/>
      <c r="H55" s="6"/>
      <c r="I55" s="6"/>
      <c r="J55" s="6"/>
      <c r="K55" s="6"/>
      <c r="L55" s="6"/>
      <c r="M55" s="6"/>
      <c r="N55" s="6"/>
      <c r="O55" s="6"/>
      <c r="P55" s="6"/>
      <c r="Q55" s="6"/>
      <c r="R55" s="6"/>
      <c r="S55" s="6"/>
    </row>
    <row r="56" spans="1:19" ht="20.100000000000001" customHeight="1" x14ac:dyDescent="0.2">
      <c r="A56" s="6"/>
      <c r="B56" s="6"/>
      <c r="C56" s="6"/>
      <c r="D56" s="6"/>
      <c r="E56" s="6"/>
      <c r="F56" s="6"/>
      <c r="G56" s="6"/>
      <c r="H56" s="6"/>
      <c r="I56" s="6"/>
      <c r="J56" s="6"/>
      <c r="K56" s="6"/>
      <c r="L56" s="6"/>
      <c r="M56" s="6"/>
      <c r="N56" s="6"/>
      <c r="O56" s="6"/>
      <c r="P56" s="6"/>
      <c r="Q56" s="6"/>
      <c r="R56" s="6"/>
      <c r="S56" s="6"/>
    </row>
    <row r="57" spans="1:19" ht="20.100000000000001" customHeight="1" x14ac:dyDescent="0.2">
      <c r="A57" s="6"/>
      <c r="B57" s="6"/>
      <c r="C57" s="6"/>
      <c r="D57" s="6"/>
      <c r="E57" s="6"/>
      <c r="F57" s="6"/>
      <c r="G57" s="6"/>
      <c r="H57" s="6"/>
      <c r="I57" s="6"/>
      <c r="J57" s="6"/>
      <c r="K57" s="6"/>
      <c r="L57" s="6"/>
      <c r="M57" s="6"/>
      <c r="N57" s="6"/>
      <c r="O57" s="6"/>
      <c r="P57" s="6"/>
      <c r="Q57" s="6"/>
      <c r="R57" s="6"/>
      <c r="S57" s="6"/>
    </row>
    <row r="58" spans="1:19" ht="20.100000000000001" customHeight="1" x14ac:dyDescent="0.2">
      <c r="A58" s="6"/>
      <c r="B58" s="6"/>
      <c r="C58" s="6"/>
      <c r="D58" s="6"/>
      <c r="E58" s="6"/>
      <c r="F58" s="6"/>
      <c r="G58" s="6"/>
      <c r="H58" s="6"/>
      <c r="I58" s="6"/>
      <c r="J58" s="6"/>
      <c r="K58" s="6"/>
      <c r="L58" s="6"/>
      <c r="M58" s="6"/>
      <c r="N58" s="6"/>
      <c r="O58" s="6"/>
      <c r="P58" s="6"/>
      <c r="Q58" s="6"/>
      <c r="R58" s="6"/>
      <c r="S58" s="6"/>
    </row>
    <row r="59" spans="1:19" ht="20.100000000000001" customHeight="1" x14ac:dyDescent="0.2">
      <c r="A59" s="6"/>
      <c r="B59" s="6"/>
      <c r="C59" s="6"/>
      <c r="D59" s="6"/>
      <c r="E59" s="6"/>
      <c r="F59" s="6"/>
      <c r="G59" s="6"/>
      <c r="H59" s="6"/>
      <c r="I59" s="6"/>
      <c r="J59" s="6"/>
      <c r="K59" s="6"/>
      <c r="L59" s="6"/>
      <c r="M59" s="6"/>
      <c r="N59" s="6"/>
      <c r="O59" s="6"/>
      <c r="P59" s="6"/>
      <c r="Q59" s="6"/>
      <c r="R59" s="6"/>
      <c r="S59" s="6"/>
    </row>
    <row r="60" spans="1:19" ht="20.100000000000001" customHeight="1" x14ac:dyDescent="0.2">
      <c r="A60" s="6"/>
      <c r="B60" s="6"/>
      <c r="C60" s="6"/>
      <c r="D60" s="6"/>
      <c r="E60" s="6"/>
      <c r="F60" s="6"/>
      <c r="G60" s="6"/>
      <c r="H60" s="6"/>
      <c r="I60" s="6"/>
      <c r="J60" s="6"/>
      <c r="K60" s="6"/>
      <c r="L60" s="6"/>
      <c r="M60" s="6"/>
      <c r="N60" s="6"/>
      <c r="O60" s="6"/>
      <c r="P60" s="6"/>
      <c r="Q60" s="6"/>
      <c r="R60" s="6"/>
      <c r="S60" s="6"/>
    </row>
    <row r="61" spans="1:19" ht="20.100000000000001" customHeight="1" x14ac:dyDescent="0.2">
      <c r="A61" s="6"/>
      <c r="B61" s="6"/>
      <c r="C61" s="6"/>
      <c r="D61" s="6"/>
      <c r="E61" s="6"/>
      <c r="F61" s="6"/>
      <c r="G61" s="6"/>
      <c r="H61" s="6"/>
      <c r="I61" s="6"/>
      <c r="J61" s="6"/>
      <c r="K61" s="6"/>
      <c r="L61" s="6"/>
      <c r="M61" s="6"/>
      <c r="N61" s="6"/>
      <c r="O61" s="6"/>
      <c r="P61" s="6"/>
      <c r="Q61" s="6"/>
      <c r="R61" s="6"/>
      <c r="S61" s="6"/>
    </row>
    <row r="62" spans="1:19" ht="20.100000000000001" customHeight="1" x14ac:dyDescent="0.2">
      <c r="A62" s="6"/>
      <c r="B62" s="6"/>
      <c r="C62" s="6"/>
      <c r="D62" s="6"/>
      <c r="E62" s="6"/>
      <c r="F62" s="6"/>
      <c r="G62" s="6"/>
      <c r="H62" s="6"/>
      <c r="I62" s="6"/>
      <c r="J62" s="6"/>
      <c r="K62" s="6"/>
      <c r="L62" s="6"/>
      <c r="M62" s="6"/>
      <c r="N62" s="6"/>
      <c r="O62" s="6"/>
      <c r="P62" s="6"/>
      <c r="Q62" s="6"/>
      <c r="R62" s="6"/>
      <c r="S62" s="6"/>
    </row>
    <row r="63" spans="1:19" ht="20.100000000000001" customHeight="1" x14ac:dyDescent="0.2">
      <c r="A63" s="6"/>
      <c r="B63" s="6"/>
      <c r="C63" s="6"/>
      <c r="D63" s="6"/>
      <c r="E63" s="6"/>
      <c r="F63" s="6"/>
      <c r="G63" s="6"/>
      <c r="H63" s="6"/>
      <c r="I63" s="6"/>
      <c r="J63" s="6"/>
      <c r="K63" s="6"/>
      <c r="L63" s="6"/>
      <c r="M63" s="6"/>
      <c r="N63" s="6"/>
      <c r="O63" s="6"/>
      <c r="P63" s="6"/>
      <c r="Q63" s="6"/>
      <c r="R63" s="6"/>
      <c r="S63" s="6"/>
    </row>
    <row r="64" spans="1:19" ht="20.100000000000001" customHeight="1" x14ac:dyDescent="0.2">
      <c r="A64" s="6"/>
      <c r="B64" s="6"/>
      <c r="C64" s="6"/>
      <c r="D64" s="6"/>
      <c r="E64" s="6"/>
      <c r="F64" s="6"/>
      <c r="G64" s="6"/>
      <c r="H64" s="6"/>
      <c r="I64" s="6"/>
      <c r="J64" s="6"/>
      <c r="K64" s="6"/>
      <c r="L64" s="6"/>
      <c r="M64" s="6"/>
      <c r="N64" s="6"/>
      <c r="O64" s="6"/>
      <c r="P64" s="6"/>
      <c r="Q64" s="6"/>
      <c r="R64" s="6"/>
      <c r="S64" s="6"/>
    </row>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sheetData>
  <sheetProtection password="DCF5" sheet="1" objects="1" scenarios="1" formatCells="0" formatColumns="0" formatRows="0"/>
  <mergeCells count="1">
    <mergeCell ref="A1:K1"/>
  </mergeCells>
  <phoneticPr fontId="0" type="noConversion"/>
  <printOptions horizontalCentered="1"/>
  <pageMargins left="0" right="0" top="0.25" bottom="0.25" header="0" footer="0"/>
  <pageSetup scale="73" orientation="landscape" r:id="rId1"/>
  <headerFooter alignWithMargins="0">
    <oddFooter>&amp;LDHS 7093 (7-2006)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AI37"/>
  <sheetViews>
    <sheetView zoomScale="75" zoomScaleNormal="75" workbookViewId="0">
      <selection activeCell="N15" sqref="N15"/>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5" x14ac:dyDescent="0.2">
      <c r="A1" s="17"/>
      <c r="W1" s="19" t="s">
        <v>26</v>
      </c>
      <c r="AA1" s="19" t="s">
        <v>25</v>
      </c>
      <c r="AG1" s="17"/>
      <c r="AH1" s="17"/>
      <c r="AI1" s="20"/>
    </row>
    <row r="2" spans="1:35" ht="14.25" customHeight="1" x14ac:dyDescent="0.2">
      <c r="A2" s="210"/>
      <c r="B2" s="211"/>
      <c r="C2" s="211"/>
      <c r="D2" s="211"/>
      <c r="E2" s="211"/>
      <c r="F2" s="211"/>
      <c r="G2" s="211"/>
      <c r="H2" s="211"/>
      <c r="I2" s="211"/>
      <c r="J2" s="211"/>
      <c r="K2" s="211"/>
      <c r="L2" s="211"/>
      <c r="M2" s="211"/>
      <c r="N2" s="211"/>
      <c r="O2" s="211"/>
      <c r="P2" s="212"/>
      <c r="U2" s="21"/>
      <c r="V2" s="44"/>
      <c r="W2" s="22" t="s">
        <v>27</v>
      </c>
      <c r="Z2" s="44"/>
      <c r="AA2" s="23" t="s">
        <v>31</v>
      </c>
    </row>
    <row r="3" spans="1:35" ht="17.25" customHeight="1" x14ac:dyDescent="0.25">
      <c r="A3" s="46" t="s">
        <v>36</v>
      </c>
      <c r="B3" s="47"/>
      <c r="C3" s="47"/>
      <c r="D3" s="47"/>
      <c r="E3" s="47"/>
      <c r="F3" s="47"/>
      <c r="G3" s="47"/>
      <c r="H3" s="47"/>
      <c r="U3" s="21"/>
      <c r="V3" s="44"/>
      <c r="W3" s="22" t="s">
        <v>28</v>
      </c>
      <c r="Z3" s="44"/>
      <c r="AA3" s="23" t="s">
        <v>32</v>
      </c>
      <c r="AG3" s="196" t="s">
        <v>82</v>
      </c>
      <c r="AH3" s="197"/>
      <c r="AI3" s="24" t="s">
        <v>83</v>
      </c>
    </row>
    <row r="4" spans="1:35" ht="17.25" customHeight="1" thickBot="1" x14ac:dyDescent="0.3">
      <c r="A4" s="46" t="s">
        <v>37</v>
      </c>
      <c r="B4" s="47"/>
      <c r="C4" s="47"/>
      <c r="D4" s="47"/>
      <c r="E4" s="47"/>
      <c r="F4" s="47"/>
      <c r="G4" s="47"/>
      <c r="H4" s="47"/>
      <c r="U4" s="21"/>
      <c r="V4" s="45"/>
      <c r="W4" s="22" t="s">
        <v>29</v>
      </c>
      <c r="Z4" s="45"/>
      <c r="AA4" s="23" t="s">
        <v>35</v>
      </c>
      <c r="AG4" s="201"/>
      <c r="AH4" s="201"/>
      <c r="AI4" s="15"/>
    </row>
    <row r="5" spans="1:35" ht="13.5" thickTop="1" x14ac:dyDescent="0.2">
      <c r="C5" s="25" t="s">
        <v>0</v>
      </c>
      <c r="D5" s="26"/>
      <c r="E5" s="26"/>
      <c r="F5" s="26"/>
      <c r="G5" s="26"/>
      <c r="H5" s="26"/>
      <c r="I5" s="27"/>
      <c r="J5" s="28" t="s">
        <v>1</v>
      </c>
      <c r="K5" s="28"/>
      <c r="L5" s="26"/>
      <c r="M5" s="26"/>
      <c r="N5" s="26"/>
      <c r="O5" s="26"/>
      <c r="P5" s="27"/>
      <c r="Q5" s="28" t="s">
        <v>2</v>
      </c>
      <c r="R5" s="28"/>
      <c r="S5" s="26"/>
      <c r="T5" s="26"/>
      <c r="U5" s="26"/>
      <c r="V5" s="27"/>
      <c r="W5" s="28" t="s">
        <v>3</v>
      </c>
      <c r="X5" s="28"/>
      <c r="Y5" s="26"/>
      <c r="Z5" s="26"/>
      <c r="AA5" s="26"/>
      <c r="AB5" s="26"/>
      <c r="AC5" s="27"/>
      <c r="AD5" s="25" t="s">
        <v>4</v>
      </c>
      <c r="AE5" s="28"/>
      <c r="AF5" s="26"/>
      <c r="AG5" s="29"/>
      <c r="AH5" s="29"/>
      <c r="AI5" s="30"/>
    </row>
    <row r="6" spans="1:35" x14ac:dyDescent="0.2">
      <c r="B6" s="31"/>
      <c r="C6" s="182"/>
      <c r="D6" s="183"/>
      <c r="E6" s="183"/>
      <c r="F6" s="183"/>
      <c r="G6" s="183"/>
      <c r="H6" s="183"/>
      <c r="I6" s="184"/>
      <c r="J6" s="191"/>
      <c r="K6" s="192"/>
      <c r="L6" s="192"/>
      <c r="M6" s="192"/>
      <c r="N6" s="192"/>
      <c r="O6" s="192"/>
      <c r="P6" s="193"/>
      <c r="Q6" s="191"/>
      <c r="R6" s="192"/>
      <c r="S6" s="192"/>
      <c r="T6" s="192"/>
      <c r="U6" s="192"/>
      <c r="V6" s="193"/>
      <c r="W6" s="191"/>
      <c r="X6" s="192"/>
      <c r="Y6" s="192"/>
      <c r="Z6" s="192"/>
      <c r="AA6" s="192"/>
      <c r="AB6" s="192"/>
      <c r="AC6" s="193"/>
      <c r="AD6" s="191"/>
      <c r="AE6" s="192"/>
      <c r="AF6" s="192"/>
      <c r="AG6" s="192"/>
      <c r="AH6" s="192"/>
      <c r="AI6" s="193"/>
    </row>
    <row r="7" spans="1:35" ht="12.75" customHeight="1" x14ac:dyDescent="0.2">
      <c r="B7" s="194" t="s">
        <v>102</v>
      </c>
      <c r="C7" s="24" t="s">
        <v>38</v>
      </c>
      <c r="D7" s="2">
        <v>1</v>
      </c>
      <c r="E7" s="2">
        <v>2</v>
      </c>
      <c r="F7" s="2">
        <v>3</v>
      </c>
      <c r="G7" s="2">
        <v>4</v>
      </c>
      <c r="H7" s="2">
        <v>5</v>
      </c>
      <c r="I7" s="2">
        <v>6</v>
      </c>
      <c r="J7" s="1">
        <v>7</v>
      </c>
      <c r="K7" s="1">
        <v>8</v>
      </c>
      <c r="L7" s="1">
        <v>9</v>
      </c>
      <c r="M7" s="1">
        <v>10</v>
      </c>
      <c r="N7" s="1">
        <v>11</v>
      </c>
      <c r="O7" s="1">
        <v>12</v>
      </c>
      <c r="P7" s="1">
        <v>13</v>
      </c>
      <c r="Q7" s="1">
        <v>14</v>
      </c>
      <c r="R7" s="1">
        <v>15</v>
      </c>
      <c r="S7" s="1">
        <v>16</v>
      </c>
      <c r="T7" s="1">
        <v>17</v>
      </c>
      <c r="U7" s="1">
        <v>18</v>
      </c>
      <c r="V7" s="1">
        <v>19</v>
      </c>
      <c r="W7" s="1">
        <v>20</v>
      </c>
      <c r="X7" s="1">
        <v>21</v>
      </c>
      <c r="Y7" s="1">
        <v>22</v>
      </c>
      <c r="Z7" s="1">
        <v>23</v>
      </c>
      <c r="AA7" s="1">
        <v>24</v>
      </c>
      <c r="AB7" s="1">
        <v>25</v>
      </c>
      <c r="AC7" s="1">
        <v>26</v>
      </c>
      <c r="AD7" s="1">
        <v>27</v>
      </c>
      <c r="AE7" s="1">
        <v>28</v>
      </c>
      <c r="AF7" s="1">
        <v>29</v>
      </c>
      <c r="AG7" s="1">
        <v>30</v>
      </c>
      <c r="AH7" s="1">
        <v>31</v>
      </c>
      <c r="AI7" s="1"/>
    </row>
    <row r="8" spans="1:35" ht="15.75" customHeight="1" thickBot="1" x14ac:dyDescent="0.25">
      <c r="B8" s="195"/>
      <c r="C8" s="37" t="s">
        <v>94</v>
      </c>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3" t="s">
        <v>5</v>
      </c>
    </row>
    <row r="9" spans="1:35" ht="28.5" customHeight="1" thickTop="1" x14ac:dyDescent="0.2">
      <c r="A9" s="185" t="s">
        <v>26</v>
      </c>
      <c r="B9" s="40" t="s">
        <v>95</v>
      </c>
      <c r="C9" s="38" t="s">
        <v>86</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f>SUM(D9:AH9)</f>
        <v>0</v>
      </c>
    </row>
    <row r="10" spans="1:35" ht="28.5" customHeight="1" x14ac:dyDescent="0.2">
      <c r="A10" s="186"/>
      <c r="B10" s="40" t="s">
        <v>96</v>
      </c>
      <c r="C10" s="39" t="s">
        <v>85</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5">
        <f t="shared" ref="AI10:AI24" si="0">SUM(D10:AH10)</f>
        <v>0</v>
      </c>
    </row>
    <row r="11" spans="1:35" ht="28.5" customHeight="1" x14ac:dyDescent="0.2">
      <c r="A11" s="186"/>
      <c r="B11" s="40" t="s">
        <v>96</v>
      </c>
      <c r="C11" s="39" t="s">
        <v>87</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row>
    <row r="12" spans="1:35" ht="28.5" customHeight="1" x14ac:dyDescent="0.2">
      <c r="A12" s="186"/>
      <c r="B12" s="41" t="s">
        <v>97</v>
      </c>
      <c r="C12" s="39" t="s">
        <v>88</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row>
    <row r="13" spans="1:35" ht="28.5" customHeight="1" x14ac:dyDescent="0.2">
      <c r="A13" s="186"/>
      <c r="B13" s="41" t="s">
        <v>98</v>
      </c>
      <c r="C13" s="39" t="s">
        <v>30</v>
      </c>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5">
        <f t="shared" si="0"/>
        <v>0</v>
      </c>
    </row>
    <row r="14" spans="1:35" ht="28.5" customHeight="1" x14ac:dyDescent="0.2">
      <c r="A14" s="186"/>
      <c r="B14" s="41" t="s">
        <v>99</v>
      </c>
      <c r="C14" s="39" t="s">
        <v>89</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row>
    <row r="15" spans="1:35" ht="28.5" customHeight="1" x14ac:dyDescent="0.2">
      <c r="A15" s="186"/>
      <c r="B15" s="41" t="s">
        <v>99</v>
      </c>
      <c r="C15" s="39" t="s">
        <v>90</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row>
    <row r="16" spans="1:35" ht="28.5" customHeight="1" x14ac:dyDescent="0.2">
      <c r="A16" s="186"/>
      <c r="B16" s="41" t="s">
        <v>100</v>
      </c>
      <c r="C16" s="39" t="s">
        <v>91</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row>
    <row r="17" spans="1:35" ht="28.5" customHeight="1" x14ac:dyDescent="0.2">
      <c r="A17" s="186"/>
      <c r="B17" s="41" t="s">
        <v>100</v>
      </c>
      <c r="C17" s="39" t="s">
        <v>93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row>
    <row r="18" spans="1:35" ht="28.5" customHeight="1" x14ac:dyDescent="0.2">
      <c r="A18" s="186"/>
      <c r="B18" s="41" t="s">
        <v>101</v>
      </c>
      <c r="C18" s="39" t="s">
        <v>92</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5">
        <f t="shared" si="0"/>
        <v>0</v>
      </c>
    </row>
    <row r="19" spans="1:35" ht="28.5" customHeight="1" x14ac:dyDescent="0.2">
      <c r="A19" s="187"/>
      <c r="B19" s="40"/>
      <c r="C19" s="39" t="s">
        <v>19</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5">
        <f t="shared" si="0"/>
        <v>0</v>
      </c>
    </row>
    <row r="20" spans="1:35" ht="28.5" customHeight="1" x14ac:dyDescent="0.2">
      <c r="A20" s="188" t="s">
        <v>33</v>
      </c>
      <c r="C20" s="7" t="s">
        <v>6</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f t="shared" si="0"/>
        <v>0</v>
      </c>
    </row>
    <row r="21" spans="1:35" ht="28.5" customHeight="1" x14ac:dyDescent="0.2">
      <c r="A21" s="189"/>
      <c r="C21" s="7" t="s">
        <v>7</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row>
    <row r="22" spans="1:35" ht="28.5" customHeight="1" x14ac:dyDescent="0.2">
      <c r="A22" s="189"/>
      <c r="C22" s="7" t="s">
        <v>8</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row>
    <row r="23" spans="1:35" ht="28.5" customHeight="1" x14ac:dyDescent="0.2">
      <c r="A23" s="190"/>
      <c r="B23" s="32"/>
      <c r="C23" s="7" t="s">
        <v>9</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row>
    <row r="24" spans="1:35" ht="28.5" customHeight="1" x14ac:dyDescent="0.2">
      <c r="A24" s="51" t="s">
        <v>25</v>
      </c>
      <c r="B24" s="32"/>
      <c r="C24" s="7" t="s">
        <v>14</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row>
    <row r="25" spans="1:35" ht="28.5" customHeight="1" x14ac:dyDescent="0.2">
      <c r="C25" s="3" t="s">
        <v>10</v>
      </c>
      <c r="D25" s="10">
        <f>(SUM(D9:D24))</f>
        <v>0</v>
      </c>
      <c r="E25" s="10">
        <f t="shared" ref="E25:AH25" si="1">(SUM(E9:E24))</f>
        <v>0</v>
      </c>
      <c r="F25" s="10">
        <f t="shared" si="1"/>
        <v>0</v>
      </c>
      <c r="G25" s="10">
        <f t="shared" si="1"/>
        <v>0</v>
      </c>
      <c r="H25" s="10">
        <f t="shared" si="1"/>
        <v>0</v>
      </c>
      <c r="I25" s="10">
        <f t="shared" si="1"/>
        <v>0</v>
      </c>
      <c r="J25" s="10">
        <f t="shared" si="1"/>
        <v>0</v>
      </c>
      <c r="K25" s="10">
        <f t="shared" si="1"/>
        <v>0</v>
      </c>
      <c r="L25" s="10">
        <f t="shared" si="1"/>
        <v>0</v>
      </c>
      <c r="M25" s="10">
        <f t="shared" si="1"/>
        <v>0</v>
      </c>
      <c r="N25" s="10">
        <f t="shared" si="1"/>
        <v>0</v>
      </c>
      <c r="O25" s="10">
        <f t="shared" si="1"/>
        <v>0</v>
      </c>
      <c r="P25" s="10">
        <f t="shared" si="1"/>
        <v>0</v>
      </c>
      <c r="Q25" s="10">
        <f t="shared" si="1"/>
        <v>0</v>
      </c>
      <c r="R25" s="10">
        <f t="shared" si="1"/>
        <v>0</v>
      </c>
      <c r="S25" s="10">
        <f t="shared" si="1"/>
        <v>0</v>
      </c>
      <c r="T25" s="10">
        <f t="shared" si="1"/>
        <v>0</v>
      </c>
      <c r="U25" s="10">
        <f t="shared" si="1"/>
        <v>0</v>
      </c>
      <c r="V25" s="10">
        <f t="shared" si="1"/>
        <v>0</v>
      </c>
      <c r="W25" s="10">
        <f t="shared" si="1"/>
        <v>0</v>
      </c>
      <c r="X25" s="10">
        <f t="shared" si="1"/>
        <v>0</v>
      </c>
      <c r="Y25" s="10">
        <f t="shared" si="1"/>
        <v>0</v>
      </c>
      <c r="Z25" s="10">
        <f t="shared" si="1"/>
        <v>0</v>
      </c>
      <c r="AA25" s="10">
        <f t="shared" si="1"/>
        <v>0</v>
      </c>
      <c r="AB25" s="10">
        <f t="shared" si="1"/>
        <v>0</v>
      </c>
      <c r="AC25" s="10">
        <f t="shared" si="1"/>
        <v>0</v>
      </c>
      <c r="AD25" s="10">
        <f t="shared" si="1"/>
        <v>0</v>
      </c>
      <c r="AE25" s="10">
        <f t="shared" si="1"/>
        <v>0</v>
      </c>
      <c r="AF25" s="10">
        <f t="shared" si="1"/>
        <v>0</v>
      </c>
      <c r="AG25" s="10">
        <f t="shared" si="1"/>
        <v>0</v>
      </c>
      <c r="AH25" s="10">
        <f t="shared" si="1"/>
        <v>0</v>
      </c>
      <c r="AI25" s="14">
        <f>SUM(AI9:AI24)</f>
        <v>0</v>
      </c>
    </row>
    <row r="26" spans="1:35" x14ac:dyDescent="0.2">
      <c r="C26" s="33" t="s">
        <v>80</v>
      </c>
      <c r="J26" s="34"/>
      <c r="K26" s="35" t="s">
        <v>11</v>
      </c>
      <c r="Q26" s="34"/>
      <c r="R26" s="35" t="s">
        <v>12</v>
      </c>
      <c r="V26" s="34"/>
      <c r="W26" s="35" t="s">
        <v>81</v>
      </c>
      <c r="AF26" s="34"/>
      <c r="AG26" s="33" t="s">
        <v>12</v>
      </c>
      <c r="AH26" s="36"/>
      <c r="AI26" s="34"/>
    </row>
    <row r="27" spans="1:35" ht="18" customHeight="1" thickBot="1" x14ac:dyDescent="0.25">
      <c r="C27" s="202"/>
      <c r="D27" s="203"/>
      <c r="E27" s="203"/>
      <c r="F27" s="203"/>
      <c r="G27" s="203"/>
      <c r="H27" s="203"/>
      <c r="I27" s="203"/>
      <c r="J27" s="204"/>
      <c r="K27" s="205" t="s">
        <v>20</v>
      </c>
      <c r="L27" s="206"/>
      <c r="M27" s="206"/>
      <c r="N27" s="206"/>
      <c r="O27" s="206"/>
      <c r="P27" s="206"/>
      <c r="Q27" s="207"/>
      <c r="R27" s="179"/>
      <c r="S27" s="180"/>
      <c r="T27" s="180"/>
      <c r="U27" s="180"/>
      <c r="V27" s="181"/>
      <c r="W27" s="198"/>
      <c r="X27" s="199"/>
      <c r="Y27" s="199"/>
      <c r="Z27" s="199"/>
      <c r="AA27" s="199"/>
      <c r="AB27" s="199"/>
      <c r="AC27" s="199"/>
      <c r="AD27" s="199"/>
      <c r="AE27" s="199"/>
      <c r="AF27" s="200"/>
      <c r="AG27" s="179"/>
      <c r="AH27" s="180"/>
      <c r="AI27" s="181"/>
    </row>
    <row r="28" spans="1:35" ht="21" customHeight="1" thickTop="1" x14ac:dyDescent="0.2">
      <c r="A28" s="178" t="s">
        <v>13</v>
      </c>
      <c r="B28" s="176"/>
      <c r="C28" s="176"/>
    </row>
    <row r="29" spans="1:35" x14ac:dyDescent="0.2">
      <c r="A29" s="177" t="s">
        <v>34</v>
      </c>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row>
    <row r="30" spans="1:35" x14ac:dyDescent="0.2">
      <c r="A30" s="177" t="s">
        <v>129</v>
      </c>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row>
    <row r="31" spans="1:35" x14ac:dyDescent="0.2">
      <c r="A31" s="177" t="s">
        <v>21</v>
      </c>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row>
    <row r="32" spans="1:35" x14ac:dyDescent="0.2">
      <c r="A32" s="177" t="s">
        <v>84</v>
      </c>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row>
    <row r="33" spans="1:35" x14ac:dyDescent="0.2">
      <c r="A33" s="177" t="s">
        <v>22</v>
      </c>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row>
    <row r="34" spans="1:35" x14ac:dyDescent="0.2">
      <c r="A34" s="177" t="s">
        <v>23</v>
      </c>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row>
    <row r="35" spans="1:35" x14ac:dyDescent="0.2">
      <c r="A35" s="177" t="s">
        <v>24</v>
      </c>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row>
    <row r="37" spans="1:35" x14ac:dyDescent="0.2">
      <c r="A37" s="175"/>
      <c r="B37" s="176"/>
      <c r="C37" s="176"/>
    </row>
  </sheetData>
  <mergeCells count="25">
    <mergeCell ref="A2:P2"/>
    <mergeCell ref="AG3:AH3"/>
    <mergeCell ref="W6:AC6"/>
    <mergeCell ref="AD6:AI6"/>
    <mergeCell ref="AG27:AI27"/>
    <mergeCell ref="W27:AF27"/>
    <mergeCell ref="AG4:AH4"/>
    <mergeCell ref="Q6:V6"/>
    <mergeCell ref="C27:J27"/>
    <mergeCell ref="K27:Q27"/>
    <mergeCell ref="R27:V27"/>
    <mergeCell ref="C6:I6"/>
    <mergeCell ref="A9:A19"/>
    <mergeCell ref="A20:A23"/>
    <mergeCell ref="J6:P6"/>
    <mergeCell ref="B7:B8"/>
    <mergeCell ref="A28:C28"/>
    <mergeCell ref="A29:AI29"/>
    <mergeCell ref="A30:AI30"/>
    <mergeCell ref="A31:AI31"/>
    <mergeCell ref="A37:C37"/>
    <mergeCell ref="A32:AI32"/>
    <mergeCell ref="A33:AI33"/>
    <mergeCell ref="A34:AI34"/>
    <mergeCell ref="A35:AI35"/>
  </mergeCells>
  <phoneticPr fontId="0" type="noConversion"/>
  <conditionalFormatting sqref="D8:AH8">
    <cfRule type="cellIs" dxfId="33" priority="1" stopIfTrue="1" operator="between">
      <formula>"Sat"</formula>
      <formula>"Sun"</formula>
    </cfRule>
  </conditionalFormatting>
  <dataValidations count="1">
    <dataValidation type="list" allowBlank="1" showInputMessage="1" showErrorMessage="1" sqref="V2:V4 Z2:Z4" xr:uid="{00000000-0002-0000-0300-000000000000}">
      <formula1>"1"</formula1>
    </dataValidation>
  </dataValidations>
  <printOptions horizontalCentered="1"/>
  <pageMargins left="0.5" right="0.39" top="0.33" bottom="0.33" header="0.26" footer="0.5"/>
  <pageSetup scale="70" orientation="landscape" horizontalDpi="300" verticalDpi="300" r:id="rId1"/>
  <headerFooter alignWithMargins="0">
    <oddHeader>&amp;LState of California-Health and Welfare Agency&amp;RDepartment of Health Services</oddHeader>
    <oddFooter>&amp;LDHS 7093 (7-2005)</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dimension ref="A1:AJ40"/>
  <sheetViews>
    <sheetView tabSelected="1" zoomScale="70" zoomScaleNormal="75" workbookViewId="0">
      <selection activeCell="J15" sqref="J15"/>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17"/>
      <c r="E2" s="217"/>
      <c r="F2" s="217"/>
      <c r="G2" s="217"/>
      <c r="H2" s="217"/>
      <c r="I2" s="217"/>
      <c r="J2" s="217"/>
      <c r="K2" s="217"/>
      <c r="L2" s="217"/>
      <c r="M2" s="217"/>
      <c r="N2" s="217"/>
      <c r="O2" s="217"/>
      <c r="P2" s="217"/>
      <c r="Q2" s="217"/>
      <c r="R2" s="217"/>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R4" s="168"/>
      <c r="U4" s="21"/>
      <c r="V4" s="159"/>
      <c r="W4" s="22" t="s">
        <v>28</v>
      </c>
      <c r="Z4" s="159"/>
      <c r="AA4" s="23" t="s">
        <v>32</v>
      </c>
      <c r="AF4" s="21"/>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01">
        <f>List!$U$2</f>
        <v>0</v>
      </c>
      <c r="AH5" s="201"/>
      <c r="AI5" s="125">
        <f>List!$V$2</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195"/>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9.75"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8.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43.5"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AH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si="2"/>
        <v>0</v>
      </c>
      <c r="W28" s="165">
        <f t="shared" si="2"/>
        <v>0</v>
      </c>
      <c r="X28" s="165">
        <f t="shared" si="2"/>
        <v>0</v>
      </c>
      <c r="Y28" s="165">
        <f t="shared" si="2"/>
        <v>0</v>
      </c>
      <c r="Z28" s="165">
        <f t="shared" si="2"/>
        <v>0</v>
      </c>
      <c r="AA28" s="165">
        <f t="shared" si="2"/>
        <v>0</v>
      </c>
      <c r="AB28" s="165">
        <f t="shared" si="2"/>
        <v>0</v>
      </c>
      <c r="AC28" s="165">
        <f t="shared" si="2"/>
        <v>0</v>
      </c>
      <c r="AD28" s="165">
        <f t="shared" si="2"/>
        <v>0</v>
      </c>
      <c r="AE28" s="165">
        <f t="shared" si="2"/>
        <v>0</v>
      </c>
      <c r="AF28" s="165">
        <f t="shared" si="2"/>
        <v>0</v>
      </c>
      <c r="AG28" s="165">
        <f t="shared" si="2"/>
        <v>0</v>
      </c>
      <c r="AH28" s="165">
        <f t="shared" si="2"/>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176"/>
      <c r="C31" s="176"/>
    </row>
    <row r="32" spans="1:36" x14ac:dyDescent="0.2">
      <c r="A32" s="177" t="s">
        <v>34</v>
      </c>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row>
    <row r="33" spans="1:35" x14ac:dyDescent="0.2">
      <c r="A33" s="177" t="s">
        <v>129</v>
      </c>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row>
    <row r="34" spans="1:35" x14ac:dyDescent="0.2">
      <c r="A34" s="177" t="s">
        <v>21</v>
      </c>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row>
    <row r="35" spans="1:35" x14ac:dyDescent="0.2">
      <c r="A35" s="177" t="s">
        <v>84</v>
      </c>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row>
    <row r="36" spans="1:35" x14ac:dyDescent="0.2">
      <c r="A36" s="177" t="s">
        <v>22</v>
      </c>
      <c r="B36" s="176"/>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row>
    <row r="37" spans="1:35" x14ac:dyDescent="0.2">
      <c r="A37" s="177" t="s">
        <v>23</v>
      </c>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row>
    <row r="38" spans="1:35" x14ac:dyDescent="0.2">
      <c r="A38" s="177" t="s">
        <v>24</v>
      </c>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row>
    <row r="40" spans="1:35" x14ac:dyDescent="0.2">
      <c r="A40" s="175"/>
      <c r="B40" s="176"/>
      <c r="C40" s="176"/>
    </row>
  </sheetData>
  <sheetProtection password="8D11" sheet="1" objects="1" scenarios="1" formatCells="0" formatColumns="0" formatRows="0"/>
  <mergeCells count="26">
    <mergeCell ref="A31:C31"/>
    <mergeCell ref="A32:AI32"/>
    <mergeCell ref="A33:AI33"/>
    <mergeCell ref="A34:AI34"/>
    <mergeCell ref="A40:C40"/>
    <mergeCell ref="A35:AI35"/>
    <mergeCell ref="A36:AI36"/>
    <mergeCell ref="A37:AI37"/>
    <mergeCell ref="A38:AI38"/>
    <mergeCell ref="A10:A22"/>
    <mergeCell ref="A23:A26"/>
    <mergeCell ref="J7:P7"/>
    <mergeCell ref="B8:B9"/>
    <mergeCell ref="C30:J30"/>
    <mergeCell ref="K30:Q30"/>
    <mergeCell ref="R30:V30"/>
    <mergeCell ref="C7:I7"/>
    <mergeCell ref="AG30:AI30"/>
    <mergeCell ref="W30:AF30"/>
    <mergeCell ref="AG5:AH5"/>
    <mergeCell ref="Q7:V7"/>
    <mergeCell ref="AG4:AH4"/>
    <mergeCell ref="W7:AC7"/>
    <mergeCell ref="AD7:AI7"/>
    <mergeCell ref="C2:R2"/>
    <mergeCell ref="C3:R3"/>
  </mergeCells>
  <phoneticPr fontId="0" type="noConversion"/>
  <conditionalFormatting sqref="R4">
    <cfRule type="expression" dxfId="32" priority="1" stopIfTrue="1">
      <formula>"Choose Role"</formula>
    </cfRule>
    <cfRule type="expression" dxfId="31" priority="2" stopIfTrue="1">
      <formula>"Role Error"</formula>
    </cfRule>
  </conditionalFormatting>
  <conditionalFormatting sqref="D9:AH9">
    <cfRule type="cellIs" dxfId="30" priority="3" stopIfTrue="1" operator="between">
      <formula>"Sat"</formula>
      <formula>"Sun"</formula>
    </cfRule>
  </conditionalFormatting>
  <dataValidations count="1">
    <dataValidation type="list" allowBlank="1" showInputMessage="1" showErrorMessage="1" sqref="V3:V5 Z3:Z5" xr:uid="{00000000-0002-0000-04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J40"/>
  <sheetViews>
    <sheetView zoomScale="70" zoomScaleNormal="75" workbookViewId="0">
      <selection activeCell="L14" sqref="L14"/>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195"/>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9"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4"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6"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176"/>
      <c r="C40" s="176"/>
    </row>
  </sheetData>
  <sheetProtection password="8D11" sheet="1" objects="1" scenarios="1" formatCells="0" formatColumns="0" formatRows="0"/>
  <mergeCells count="26">
    <mergeCell ref="AG30:AI30"/>
    <mergeCell ref="W30:AF30"/>
    <mergeCell ref="AG5:AH5"/>
    <mergeCell ref="Q7:V7"/>
    <mergeCell ref="C30:J30"/>
    <mergeCell ref="AG4:AH4"/>
    <mergeCell ref="W7:AC7"/>
    <mergeCell ref="AD7:AI7"/>
    <mergeCell ref="C2:R2"/>
    <mergeCell ref="C3:R3"/>
    <mergeCell ref="K30:Q30"/>
    <mergeCell ref="R30:V30"/>
    <mergeCell ref="C7:I7"/>
    <mergeCell ref="A10:A22"/>
    <mergeCell ref="A23:A26"/>
    <mergeCell ref="J7:P7"/>
    <mergeCell ref="B8:B9"/>
    <mergeCell ref="A31:C31"/>
    <mergeCell ref="A32:AI32"/>
    <mergeCell ref="A33:AI33"/>
    <mergeCell ref="A34:AI34"/>
    <mergeCell ref="A40:C40"/>
    <mergeCell ref="A35:AI35"/>
    <mergeCell ref="A36:AI36"/>
    <mergeCell ref="A37:AI37"/>
    <mergeCell ref="A38:AI38"/>
  </mergeCells>
  <phoneticPr fontId="0" type="noConversion"/>
  <conditionalFormatting sqref="D9:AH9">
    <cfRule type="cellIs" dxfId="29" priority="1" stopIfTrue="1" operator="between">
      <formula>"Sat"</formula>
      <formula>"Sun"</formula>
    </cfRule>
  </conditionalFormatting>
  <dataValidations count="1">
    <dataValidation type="list" allowBlank="1" showInputMessage="1" showErrorMessage="1" sqref="V3:V5 Z3:Z5" xr:uid="{00000000-0002-0000-05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J40"/>
  <sheetViews>
    <sheetView zoomScale="70" zoomScaleNormal="70" workbookViewId="0">
      <selection activeCell="N17" sqref="N17"/>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01">
        <f>'1'!AG5</f>
        <v>0</v>
      </c>
      <c r="AH5" s="201"/>
      <c r="AI5" s="125">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195"/>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41.25"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4"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8.25"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4"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176"/>
      <c r="C40" s="176"/>
    </row>
  </sheetData>
  <sheetProtection password="8D11" sheet="1" objects="1" scenarios="1" formatCells="0" formatColumns="0" formatRows="0"/>
  <mergeCells count="26">
    <mergeCell ref="C2:R2"/>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 ref="K30:Q30"/>
    <mergeCell ref="C3:R3"/>
    <mergeCell ref="AG4:AH4"/>
    <mergeCell ref="W7:AC7"/>
    <mergeCell ref="AD7:AI7"/>
    <mergeCell ref="R30:V30"/>
    <mergeCell ref="C7:I7"/>
    <mergeCell ref="AG30:AI30"/>
    <mergeCell ref="W30:AF30"/>
    <mergeCell ref="AG5:AH5"/>
    <mergeCell ref="Q7:V7"/>
  </mergeCells>
  <phoneticPr fontId="0" type="noConversion"/>
  <conditionalFormatting sqref="D9:AH9">
    <cfRule type="cellIs" dxfId="28" priority="1" stopIfTrue="1" operator="between">
      <formula>"Sat"</formula>
      <formula>"Sun"</formula>
    </cfRule>
  </conditionalFormatting>
  <dataValidations count="1">
    <dataValidation type="list" allowBlank="1" showInputMessage="1" showErrorMessage="1" sqref="V3:V5 Z3:Z5" xr:uid="{00000000-0002-0000-06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J40"/>
  <sheetViews>
    <sheetView zoomScale="70" zoomScaleNormal="75" workbookViewId="0">
      <selection activeCell="P13" sqref="P13"/>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01">
        <f>'1'!AG5</f>
        <v>0</v>
      </c>
      <c r="AH5" s="201"/>
      <c r="AI5" s="125">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195"/>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8.25"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3.2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41.25"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4"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AG30:AI30"/>
    <mergeCell ref="W30:AF30"/>
    <mergeCell ref="AG5:AH5"/>
    <mergeCell ref="Q7:V7"/>
    <mergeCell ref="C30:J30"/>
    <mergeCell ref="AG4:AH4"/>
    <mergeCell ref="W7:AC7"/>
    <mergeCell ref="AD7:AI7"/>
    <mergeCell ref="C2:R2"/>
    <mergeCell ref="C3:R3"/>
    <mergeCell ref="K30:Q30"/>
    <mergeCell ref="R30:V30"/>
    <mergeCell ref="C7:I7"/>
    <mergeCell ref="A10:A22"/>
    <mergeCell ref="A23:A26"/>
    <mergeCell ref="J7:P7"/>
    <mergeCell ref="B8:B9"/>
    <mergeCell ref="A31:C31"/>
    <mergeCell ref="A32:AI32"/>
    <mergeCell ref="A33:AI33"/>
    <mergeCell ref="A34:AI34"/>
    <mergeCell ref="A40:C40"/>
    <mergeCell ref="A35:AI35"/>
    <mergeCell ref="A36:AI36"/>
    <mergeCell ref="A37:AI37"/>
    <mergeCell ref="A38:AI38"/>
  </mergeCells>
  <phoneticPr fontId="0" type="noConversion"/>
  <conditionalFormatting sqref="D9:AH9">
    <cfRule type="cellIs" dxfId="27" priority="1" stopIfTrue="1" operator="between">
      <formula>"Sat"</formula>
      <formula>"Sun"</formula>
    </cfRule>
  </conditionalFormatting>
  <dataValidations count="1">
    <dataValidation type="list" allowBlank="1" showInputMessage="1" showErrorMessage="1" sqref="V3:V5 Z3:Z5" xr:uid="{00000000-0002-0000-07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J40"/>
  <sheetViews>
    <sheetView zoomScale="70" zoomScaleNormal="75" workbookViewId="0">
      <selection activeCell="N11" sqref="N11"/>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195"/>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44.25"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0.2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41.25"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C2:R2"/>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 ref="K30:Q30"/>
    <mergeCell ref="C3:R3"/>
    <mergeCell ref="AG4:AH4"/>
    <mergeCell ref="W7:AC7"/>
    <mergeCell ref="AD7:AI7"/>
    <mergeCell ref="R30:V30"/>
    <mergeCell ref="C7:I7"/>
    <mergeCell ref="AG30:AI30"/>
    <mergeCell ref="W30:AF30"/>
    <mergeCell ref="AG5:AH5"/>
    <mergeCell ref="Q7:V7"/>
  </mergeCells>
  <phoneticPr fontId="0" type="noConversion"/>
  <conditionalFormatting sqref="D9:AH9">
    <cfRule type="cellIs" dxfId="26" priority="1" stopIfTrue="1" operator="between">
      <formula>"Sat"</formula>
      <formula>"Sun"</formula>
    </cfRule>
  </conditionalFormatting>
  <dataValidations count="1">
    <dataValidation type="list" allowBlank="1" showInputMessage="1" showErrorMessage="1" sqref="V3:V5 Z3:Z5" xr:uid="{00000000-0002-0000-08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J40"/>
  <sheetViews>
    <sheetView zoomScale="70" zoomScaleNormal="75" workbookViewId="0">
      <selection activeCell="O12" sqref="O12"/>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195"/>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41.25"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3.2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8.25"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AG30:AI30"/>
    <mergeCell ref="W30:AF30"/>
    <mergeCell ref="AG5:AH5"/>
    <mergeCell ref="Q7:V7"/>
    <mergeCell ref="C30:J30"/>
    <mergeCell ref="AG4:AH4"/>
    <mergeCell ref="W7:AC7"/>
    <mergeCell ref="AD7:AI7"/>
    <mergeCell ref="C2:R2"/>
    <mergeCell ref="C3:R3"/>
    <mergeCell ref="K30:Q30"/>
    <mergeCell ref="R30:V30"/>
    <mergeCell ref="C7:I7"/>
    <mergeCell ref="A10:A22"/>
    <mergeCell ref="A23:A26"/>
    <mergeCell ref="J7:P7"/>
    <mergeCell ref="B8:B9"/>
    <mergeCell ref="A31:C31"/>
    <mergeCell ref="A32:AI32"/>
    <mergeCell ref="A33:AI33"/>
    <mergeCell ref="A34:AI34"/>
    <mergeCell ref="A40:C40"/>
    <mergeCell ref="A35:AI35"/>
    <mergeCell ref="A36:AI36"/>
    <mergeCell ref="A37:AI37"/>
    <mergeCell ref="A38:AI38"/>
  </mergeCells>
  <phoneticPr fontId="0" type="noConversion"/>
  <conditionalFormatting sqref="D9:AH9">
    <cfRule type="cellIs" dxfId="25" priority="1" stopIfTrue="1" operator="between">
      <formula>"Sat"</formula>
      <formula>"Sun"</formula>
    </cfRule>
  </conditionalFormatting>
  <dataValidations count="1">
    <dataValidation type="list" allowBlank="1" showInputMessage="1" showErrorMessage="1" sqref="V3:V5 Z3:Z5" xr:uid="{00000000-0002-0000-09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J40"/>
  <sheetViews>
    <sheetView zoomScale="70" zoomScaleNormal="75" workbookViewId="0">
      <selection activeCell="O16" sqref="O16"/>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195"/>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42"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4"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8.25"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C2:R2"/>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 ref="K30:Q30"/>
    <mergeCell ref="C3:R3"/>
    <mergeCell ref="AG4:AH4"/>
    <mergeCell ref="W7:AC7"/>
    <mergeCell ref="AD7:AI7"/>
    <mergeCell ref="R30:V30"/>
    <mergeCell ref="C7:I7"/>
    <mergeCell ref="AG30:AI30"/>
    <mergeCell ref="W30:AF30"/>
    <mergeCell ref="AG5:AH5"/>
    <mergeCell ref="Q7:V7"/>
  </mergeCells>
  <phoneticPr fontId="0" type="noConversion"/>
  <conditionalFormatting sqref="D9:AH9">
    <cfRule type="cellIs" dxfId="24" priority="1" stopIfTrue="1" operator="between">
      <formula>"Sat"</formula>
      <formula>"Sun"</formula>
    </cfRule>
  </conditionalFormatting>
  <dataValidations count="1">
    <dataValidation type="list" allowBlank="1" showInputMessage="1" showErrorMessage="1" sqref="V3:V5 Z3:Z5" xr:uid="{00000000-0002-0000-0A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J40"/>
  <sheetViews>
    <sheetView zoomScale="70" zoomScaleNormal="75" workbookViewId="0">
      <selection activeCell="G17" sqref="G17"/>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195"/>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40.5" customHeight="1" x14ac:dyDescent="0.2">
      <c r="A17" s="186"/>
      <c r="B17" s="41" t="s">
        <v>100</v>
      </c>
      <c r="C17" s="39" t="s">
        <v>153</v>
      </c>
      <c r="D17" s="9"/>
      <c r="E17" s="9"/>
      <c r="F17" s="9"/>
      <c r="G17" s="9"/>
      <c r="H17" s="9"/>
      <c r="I17" s="9"/>
      <c r="J17" s="16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3.2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9"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AG30:AI30"/>
    <mergeCell ref="W30:AF30"/>
    <mergeCell ref="AG5:AH5"/>
    <mergeCell ref="Q7:V7"/>
    <mergeCell ref="C30:J30"/>
    <mergeCell ref="AG4:AH4"/>
    <mergeCell ref="W7:AC7"/>
    <mergeCell ref="AD7:AI7"/>
    <mergeCell ref="C2:R2"/>
    <mergeCell ref="C3:R3"/>
    <mergeCell ref="K30:Q30"/>
    <mergeCell ref="R30:V30"/>
    <mergeCell ref="C7:I7"/>
    <mergeCell ref="A10:A22"/>
    <mergeCell ref="A23:A26"/>
    <mergeCell ref="J7:P7"/>
    <mergeCell ref="B8:B9"/>
    <mergeCell ref="A31:C31"/>
    <mergeCell ref="A32:AI32"/>
    <mergeCell ref="A33:AI33"/>
    <mergeCell ref="A34:AI34"/>
    <mergeCell ref="A40:C40"/>
    <mergeCell ref="A35:AI35"/>
    <mergeCell ref="A36:AI36"/>
    <mergeCell ref="A37:AI37"/>
    <mergeCell ref="A38:AI38"/>
  </mergeCells>
  <phoneticPr fontId="0" type="noConversion"/>
  <conditionalFormatting sqref="D9:AH9">
    <cfRule type="cellIs" dxfId="23" priority="1" stopIfTrue="1" operator="between">
      <formula>"Sat"</formula>
      <formula>"Sun"</formula>
    </cfRule>
  </conditionalFormatting>
  <dataValidations count="1">
    <dataValidation type="list" allowBlank="1" showInputMessage="1" showErrorMessage="1" sqref="V3:V5 Z3:Z5" xr:uid="{00000000-0002-0000-0B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J40"/>
  <sheetViews>
    <sheetView zoomScale="70" zoomScaleNormal="75" workbookViewId="0">
      <selection activeCell="F17" sqref="F17"/>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195"/>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9"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3.2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6.75"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C2:R2"/>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 ref="K30:Q30"/>
    <mergeCell ref="C3:R3"/>
    <mergeCell ref="AG4:AH4"/>
    <mergeCell ref="W7:AC7"/>
    <mergeCell ref="AD7:AI7"/>
    <mergeCell ref="R30:V30"/>
    <mergeCell ref="C7:I7"/>
    <mergeCell ref="AG30:AI30"/>
    <mergeCell ref="W30:AF30"/>
    <mergeCell ref="AG5:AH5"/>
    <mergeCell ref="Q7:V7"/>
  </mergeCells>
  <phoneticPr fontId="0" type="noConversion"/>
  <conditionalFormatting sqref="D9:AH9">
    <cfRule type="cellIs" dxfId="22" priority="1" stopIfTrue="1" operator="between">
      <formula>"Sat"</formula>
      <formula>"Sun"</formula>
    </cfRule>
  </conditionalFormatting>
  <dataValidations count="1">
    <dataValidation type="list" allowBlank="1" showInputMessage="1" showErrorMessage="1" sqref="V3:V5 Z3:Z5" xr:uid="{00000000-0002-0000-0C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J40"/>
  <sheetViews>
    <sheetView zoomScale="70" zoomScaleNormal="75" workbookViewId="0">
      <selection activeCell="R12" sqref="Q12:R12"/>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195"/>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9.75"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3.2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42.75"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1"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AG30:AI30"/>
    <mergeCell ref="W30:AF30"/>
    <mergeCell ref="AG5:AH5"/>
    <mergeCell ref="Q7:V7"/>
    <mergeCell ref="C30:J30"/>
    <mergeCell ref="AG4:AH4"/>
    <mergeCell ref="W7:AC7"/>
    <mergeCell ref="AD7:AI7"/>
    <mergeCell ref="C2:R2"/>
    <mergeCell ref="C3:R3"/>
    <mergeCell ref="K30:Q30"/>
    <mergeCell ref="R30:V30"/>
    <mergeCell ref="C7:I7"/>
    <mergeCell ref="A10:A22"/>
    <mergeCell ref="A23:A26"/>
    <mergeCell ref="J7:P7"/>
    <mergeCell ref="B8:B9"/>
    <mergeCell ref="A31:C31"/>
    <mergeCell ref="A32:AI32"/>
    <mergeCell ref="A33:AI33"/>
    <mergeCell ref="A34:AI34"/>
    <mergeCell ref="A40:C40"/>
    <mergeCell ref="A35:AI35"/>
    <mergeCell ref="A36:AI36"/>
    <mergeCell ref="A37:AI37"/>
    <mergeCell ref="A38:AI38"/>
  </mergeCells>
  <phoneticPr fontId="0" type="noConversion"/>
  <conditionalFormatting sqref="D9:AH9">
    <cfRule type="cellIs" dxfId="21" priority="1" stopIfTrue="1" operator="between">
      <formula>"Sat"</formula>
      <formula>"Sun"</formula>
    </cfRule>
  </conditionalFormatting>
  <dataValidations count="1">
    <dataValidation type="list" allowBlank="1" showInputMessage="1" showErrorMessage="1" sqref="V3:V5 Z3:Z5" xr:uid="{00000000-0002-0000-0D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J40"/>
  <sheetViews>
    <sheetView zoomScale="70" zoomScaleNormal="75" workbookViewId="0">
      <selection activeCell="M14" sqref="M14"/>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195"/>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8.25"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1.7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9.75"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C2:R2"/>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 ref="K30:Q30"/>
    <mergeCell ref="C3:R3"/>
    <mergeCell ref="AG4:AH4"/>
    <mergeCell ref="W7:AC7"/>
    <mergeCell ref="AD7:AI7"/>
    <mergeCell ref="R30:V30"/>
    <mergeCell ref="C7:I7"/>
    <mergeCell ref="AG30:AI30"/>
    <mergeCell ref="W30:AF30"/>
    <mergeCell ref="AG5:AH5"/>
    <mergeCell ref="Q7:V7"/>
  </mergeCells>
  <phoneticPr fontId="0" type="noConversion"/>
  <conditionalFormatting sqref="D9:AH9">
    <cfRule type="cellIs" dxfId="20" priority="1" stopIfTrue="1" operator="between">
      <formula>"Sat"</formula>
      <formula>"Sun"</formula>
    </cfRule>
  </conditionalFormatting>
  <dataValidations count="1">
    <dataValidation type="list" allowBlank="1" showInputMessage="1" showErrorMessage="1" sqref="V3:V5 Z3:Z5" xr:uid="{00000000-0002-0000-0E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J40"/>
  <sheetViews>
    <sheetView zoomScale="70" zoomScaleNormal="75" workbookViewId="0">
      <selection activeCell="H17" sqref="H17"/>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195"/>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6.75"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3.2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9"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AG30:AI30"/>
    <mergeCell ref="W30:AF30"/>
    <mergeCell ref="AG5:AH5"/>
    <mergeCell ref="Q7:V7"/>
    <mergeCell ref="C30:J30"/>
    <mergeCell ref="AG4:AH4"/>
    <mergeCell ref="W7:AC7"/>
    <mergeCell ref="AD7:AI7"/>
    <mergeCell ref="C2:R2"/>
    <mergeCell ref="C3:R3"/>
    <mergeCell ref="K30:Q30"/>
    <mergeCell ref="R30:V30"/>
    <mergeCell ref="C7:I7"/>
    <mergeCell ref="A10:A22"/>
    <mergeCell ref="A23:A26"/>
    <mergeCell ref="J7:P7"/>
    <mergeCell ref="B8:B9"/>
    <mergeCell ref="A31:C31"/>
    <mergeCell ref="A32:AI32"/>
    <mergeCell ref="A33:AI33"/>
    <mergeCell ref="A34:AI34"/>
    <mergeCell ref="A40:C40"/>
    <mergeCell ref="A35:AI35"/>
    <mergeCell ref="A36:AI36"/>
    <mergeCell ref="A37:AI37"/>
    <mergeCell ref="A38:AI38"/>
  </mergeCells>
  <phoneticPr fontId="0" type="noConversion"/>
  <conditionalFormatting sqref="D9:AH9">
    <cfRule type="cellIs" dxfId="19" priority="1" stopIfTrue="1" operator="between">
      <formula>"Sat"</formula>
      <formula>"Sun"</formula>
    </cfRule>
  </conditionalFormatting>
  <dataValidations count="1">
    <dataValidation type="list" allowBlank="1" showInputMessage="1" showErrorMessage="1" sqref="V3:V5 Z3:Z5" xr:uid="{00000000-0002-0000-0F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J40"/>
  <sheetViews>
    <sheetView zoomScale="70" zoomScaleNormal="75" workbookViewId="0">
      <selection activeCell="J17" sqref="J17"/>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195"/>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8.25"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1.7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8.25"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C2:R2"/>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 ref="K30:Q30"/>
    <mergeCell ref="C3:R3"/>
    <mergeCell ref="AG4:AH4"/>
    <mergeCell ref="W7:AC7"/>
    <mergeCell ref="AD7:AI7"/>
    <mergeCell ref="R30:V30"/>
    <mergeCell ref="C7:I7"/>
    <mergeCell ref="AG30:AI30"/>
    <mergeCell ref="W30:AF30"/>
    <mergeCell ref="AG5:AH5"/>
    <mergeCell ref="Q7:V7"/>
  </mergeCells>
  <phoneticPr fontId="0" type="noConversion"/>
  <conditionalFormatting sqref="D9:AH9">
    <cfRule type="cellIs" dxfId="18" priority="1" stopIfTrue="1" operator="between">
      <formula>"Sat"</formula>
      <formula>"Sun"</formula>
    </cfRule>
  </conditionalFormatting>
  <dataValidations count="1">
    <dataValidation type="list" allowBlank="1" showInputMessage="1" showErrorMessage="1" sqref="V3:V5 Z3:Z5" xr:uid="{00000000-0002-0000-10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J40"/>
  <sheetViews>
    <sheetView zoomScale="70" zoomScaleNormal="75" workbookViewId="0">
      <selection activeCell="L17" sqref="L17"/>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195"/>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40.5"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0.2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8.25"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AG30:AI30"/>
    <mergeCell ref="W30:AF30"/>
    <mergeCell ref="AG5:AH5"/>
    <mergeCell ref="Q7:V7"/>
    <mergeCell ref="C30:J30"/>
    <mergeCell ref="AG4:AH4"/>
    <mergeCell ref="W7:AC7"/>
    <mergeCell ref="AD7:AI7"/>
    <mergeCell ref="C2:R2"/>
    <mergeCell ref="C3:R3"/>
    <mergeCell ref="K30:Q30"/>
    <mergeCell ref="R30:V30"/>
    <mergeCell ref="C7:I7"/>
    <mergeCell ref="A10:A22"/>
    <mergeCell ref="A23:A26"/>
    <mergeCell ref="J7:P7"/>
    <mergeCell ref="B8:B9"/>
    <mergeCell ref="A31:C31"/>
    <mergeCell ref="A32:AI32"/>
    <mergeCell ref="A33:AI33"/>
    <mergeCell ref="A34:AI34"/>
    <mergeCell ref="A40:C40"/>
    <mergeCell ref="A35:AI35"/>
    <mergeCell ref="A36:AI36"/>
    <mergeCell ref="A37:AI37"/>
    <mergeCell ref="A38:AI38"/>
  </mergeCells>
  <phoneticPr fontId="0" type="noConversion"/>
  <conditionalFormatting sqref="D9:AH9">
    <cfRule type="cellIs" dxfId="17" priority="1" stopIfTrue="1" operator="between">
      <formula>"Sat"</formula>
      <formula>"Sun"</formula>
    </cfRule>
  </conditionalFormatting>
  <dataValidations count="1">
    <dataValidation type="list" allowBlank="1" showInputMessage="1" showErrorMessage="1" sqref="V3:V5 Z3:Z5" xr:uid="{00000000-0002-0000-11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AJ40"/>
  <sheetViews>
    <sheetView zoomScale="70" zoomScaleNormal="75" workbookViewId="0">
      <selection activeCell="N17" sqref="N17"/>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195"/>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44.25"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1.7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9.75"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mergeCells count="26">
    <mergeCell ref="C2:R2"/>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 ref="K30:Q30"/>
    <mergeCell ref="C3:R3"/>
    <mergeCell ref="AG4:AH4"/>
    <mergeCell ref="W7:AC7"/>
    <mergeCell ref="AD7:AI7"/>
    <mergeCell ref="R30:V30"/>
    <mergeCell ref="C7:I7"/>
    <mergeCell ref="AG30:AI30"/>
    <mergeCell ref="W30:AF30"/>
    <mergeCell ref="AG5:AH5"/>
    <mergeCell ref="Q7:V7"/>
  </mergeCells>
  <phoneticPr fontId="0" type="noConversion"/>
  <conditionalFormatting sqref="D9:AH9">
    <cfRule type="cellIs" dxfId="16" priority="1" stopIfTrue="1" operator="between">
      <formula>"Sat"</formula>
      <formula>"Sun"</formula>
    </cfRule>
  </conditionalFormatting>
  <dataValidations count="1">
    <dataValidation type="list" allowBlank="1" showInputMessage="1" showErrorMessage="1" sqref="V3:V5 Z3:Z5" xr:uid="{00000000-0002-0000-12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AJ40"/>
  <sheetViews>
    <sheetView zoomScale="70" zoomScaleNormal="75" workbookViewId="0">
      <selection activeCell="M17" sqref="M17"/>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195"/>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9.75"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3.2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9"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176"/>
      <c r="C40" s="176"/>
    </row>
  </sheetData>
  <sheetProtection password="8D11" sheet="1" objects="1" scenarios="1" formatCells="0" formatColumns="0" formatRows="0"/>
  <mergeCells count="26">
    <mergeCell ref="AG30:AI30"/>
    <mergeCell ref="W30:AF30"/>
    <mergeCell ref="AG5:AH5"/>
    <mergeCell ref="Q7:V7"/>
    <mergeCell ref="C30:J30"/>
    <mergeCell ref="AG4:AH4"/>
    <mergeCell ref="W7:AC7"/>
    <mergeCell ref="AD7:AI7"/>
    <mergeCell ref="C2:R2"/>
    <mergeCell ref="C3:R3"/>
    <mergeCell ref="K30:Q30"/>
    <mergeCell ref="R30:V30"/>
    <mergeCell ref="C7:I7"/>
    <mergeCell ref="A10:A22"/>
    <mergeCell ref="A23:A26"/>
    <mergeCell ref="J7:P7"/>
    <mergeCell ref="B8:B9"/>
    <mergeCell ref="A31:C31"/>
    <mergeCell ref="A32:AI32"/>
    <mergeCell ref="A33:AI33"/>
    <mergeCell ref="A34:AI34"/>
    <mergeCell ref="A40:C40"/>
    <mergeCell ref="A35:AI35"/>
    <mergeCell ref="A36:AI36"/>
    <mergeCell ref="A37:AI37"/>
    <mergeCell ref="A38:AI38"/>
  </mergeCells>
  <phoneticPr fontId="0" type="noConversion"/>
  <conditionalFormatting sqref="D9:AH9">
    <cfRule type="cellIs" dxfId="15" priority="1" stopIfTrue="1" operator="between">
      <formula>"Sat"</formula>
      <formula>"Sun"</formula>
    </cfRule>
  </conditionalFormatting>
  <dataValidations count="1">
    <dataValidation type="list" allowBlank="1" showInputMessage="1" showErrorMessage="1" sqref="V3:V5 Z3:Z5" xr:uid="{00000000-0002-0000-13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AJ40"/>
  <sheetViews>
    <sheetView zoomScale="70" zoomScaleNormal="75" workbookViewId="0">
      <selection activeCell="N17" sqref="N17"/>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230"/>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43.5"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1.7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42"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176"/>
      <c r="C40" s="176"/>
    </row>
  </sheetData>
  <sheetProtection password="8D11" sheet="1" objects="1" scenarios="1" formatCells="0" formatColumns="0" formatRows="0"/>
  <mergeCells count="26">
    <mergeCell ref="C2:R2"/>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 ref="K30:Q30"/>
    <mergeCell ref="C3:R3"/>
    <mergeCell ref="AG4:AH4"/>
    <mergeCell ref="W7:AC7"/>
    <mergeCell ref="AD7:AI7"/>
    <mergeCell ref="R30:V30"/>
    <mergeCell ref="C7:I7"/>
    <mergeCell ref="AG30:AI30"/>
    <mergeCell ref="W30:AF30"/>
    <mergeCell ref="AG5:AH5"/>
    <mergeCell ref="Q7:V7"/>
  </mergeCells>
  <phoneticPr fontId="0" type="noConversion"/>
  <conditionalFormatting sqref="D9:AH9">
    <cfRule type="cellIs" dxfId="14" priority="1" stopIfTrue="1" operator="between">
      <formula>"Sat"</formula>
      <formula>"Sun"</formula>
    </cfRule>
  </conditionalFormatting>
  <dataValidations count="1">
    <dataValidation type="list" allowBlank="1" showInputMessage="1" showErrorMessage="1" sqref="V3:V5 Z3:Z5" xr:uid="{00000000-0002-0000-14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AJ40"/>
  <sheetViews>
    <sheetView zoomScale="70" zoomScaleNormal="75" workbookViewId="0">
      <selection activeCell="N16" sqref="N16"/>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230"/>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9"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1.7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6"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7.7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AG30:AI30"/>
    <mergeCell ref="W30:AF30"/>
    <mergeCell ref="AG5:AH5"/>
    <mergeCell ref="Q7:V7"/>
    <mergeCell ref="C30:J30"/>
    <mergeCell ref="AG4:AH4"/>
    <mergeCell ref="W7:AC7"/>
    <mergeCell ref="AD7:AI7"/>
    <mergeCell ref="C2:R2"/>
    <mergeCell ref="C3:R3"/>
    <mergeCell ref="K30:Q30"/>
    <mergeCell ref="R30:V30"/>
    <mergeCell ref="C7:I7"/>
    <mergeCell ref="A10:A22"/>
    <mergeCell ref="A23:A26"/>
    <mergeCell ref="J7:P7"/>
    <mergeCell ref="B8:B9"/>
    <mergeCell ref="A31:C31"/>
    <mergeCell ref="A32:AI32"/>
    <mergeCell ref="A33:AI33"/>
    <mergeCell ref="A34:AI34"/>
    <mergeCell ref="A40:C40"/>
    <mergeCell ref="A35:AI35"/>
    <mergeCell ref="A36:AI36"/>
    <mergeCell ref="A37:AI37"/>
    <mergeCell ref="A38:AI38"/>
  </mergeCells>
  <phoneticPr fontId="0" type="noConversion"/>
  <conditionalFormatting sqref="D9:AH9">
    <cfRule type="cellIs" dxfId="13" priority="1" stopIfTrue="1" operator="between">
      <formula>"Sat"</formula>
      <formula>"Sun"</formula>
    </cfRule>
  </conditionalFormatting>
  <dataValidations count="1">
    <dataValidation type="list" allowBlank="1" showInputMessage="1" showErrorMessage="1" sqref="V3:V5 Z3:Z5" xr:uid="{00000000-0002-0000-15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1:AJ40"/>
  <sheetViews>
    <sheetView zoomScale="70" zoomScaleNormal="75" workbookViewId="0">
      <selection activeCell="P16" sqref="P16"/>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230"/>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6.75"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1"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8.25"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176"/>
      <c r="C40" s="176"/>
    </row>
  </sheetData>
  <sheetProtection password="8D11" sheet="1" objects="1" scenarios="1" formatCells="0" formatColumns="0" formatRows="0"/>
  <mergeCells count="26">
    <mergeCell ref="C2:R2"/>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 ref="K30:Q30"/>
    <mergeCell ref="C3:R3"/>
    <mergeCell ref="AG4:AH4"/>
    <mergeCell ref="W7:AC7"/>
    <mergeCell ref="AD7:AI7"/>
    <mergeCell ref="R30:V30"/>
    <mergeCell ref="C7:I7"/>
    <mergeCell ref="AG30:AI30"/>
    <mergeCell ref="W30:AF30"/>
    <mergeCell ref="AG5:AH5"/>
    <mergeCell ref="Q7:V7"/>
  </mergeCells>
  <phoneticPr fontId="0" type="noConversion"/>
  <conditionalFormatting sqref="D9:AH9">
    <cfRule type="cellIs" dxfId="12" priority="1" stopIfTrue="1" operator="between">
      <formula>"Sat"</formula>
      <formula>"Sun"</formula>
    </cfRule>
  </conditionalFormatting>
  <dataValidations count="1">
    <dataValidation type="list" allowBlank="1" showInputMessage="1" showErrorMessage="1" sqref="V3:V5 Z3:Z5" xr:uid="{00000000-0002-0000-16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AJ40"/>
  <sheetViews>
    <sheetView zoomScale="70" zoomScaleNormal="75" workbookViewId="0">
      <selection activeCell="O15" sqref="O15"/>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230"/>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8.25"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1"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8.25"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AG30:AI30"/>
    <mergeCell ref="W30:AF30"/>
    <mergeCell ref="AG5:AH5"/>
    <mergeCell ref="Q7:V7"/>
    <mergeCell ref="C30:J30"/>
    <mergeCell ref="AG4:AH4"/>
    <mergeCell ref="W7:AC7"/>
    <mergeCell ref="AD7:AI7"/>
    <mergeCell ref="C2:R2"/>
    <mergeCell ref="C3:R3"/>
    <mergeCell ref="K30:Q30"/>
    <mergeCell ref="R30:V30"/>
    <mergeCell ref="C7:I7"/>
    <mergeCell ref="A10:A22"/>
    <mergeCell ref="A23:A26"/>
    <mergeCell ref="J7:P7"/>
    <mergeCell ref="B8:B9"/>
    <mergeCell ref="A31:C31"/>
    <mergeCell ref="A32:AI32"/>
    <mergeCell ref="A33:AI33"/>
    <mergeCell ref="A34:AI34"/>
    <mergeCell ref="A40:C40"/>
    <mergeCell ref="A35:AI35"/>
    <mergeCell ref="A36:AI36"/>
    <mergeCell ref="A37:AI37"/>
    <mergeCell ref="A38:AI38"/>
  </mergeCells>
  <phoneticPr fontId="0" type="noConversion"/>
  <conditionalFormatting sqref="D9:AH9">
    <cfRule type="cellIs" dxfId="11" priority="1" stopIfTrue="1" operator="between">
      <formula>"Sat"</formula>
      <formula>"Sun"</formula>
    </cfRule>
  </conditionalFormatting>
  <dataValidations count="1">
    <dataValidation type="list" allowBlank="1" showInputMessage="1" showErrorMessage="1" sqref="V3:V5 Z3:Z5" xr:uid="{00000000-0002-0000-17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AJ40"/>
  <sheetViews>
    <sheetView zoomScale="70" zoomScaleNormal="75" workbookViewId="0">
      <selection activeCell="G16" sqref="G16"/>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230"/>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8.25"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0.2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6.75"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C2:R2"/>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 ref="K30:Q30"/>
    <mergeCell ref="C3:R3"/>
    <mergeCell ref="AG4:AH4"/>
    <mergeCell ref="W7:AC7"/>
    <mergeCell ref="AD7:AI7"/>
    <mergeCell ref="R30:V30"/>
    <mergeCell ref="C7:I7"/>
    <mergeCell ref="AG30:AI30"/>
    <mergeCell ref="W30:AF30"/>
    <mergeCell ref="AG5:AH5"/>
    <mergeCell ref="Q7:V7"/>
  </mergeCells>
  <phoneticPr fontId="0" type="noConversion"/>
  <conditionalFormatting sqref="D9:AH9">
    <cfRule type="cellIs" dxfId="10" priority="1" stopIfTrue="1" operator="between">
      <formula>"Sat"</formula>
      <formula>"Sun"</formula>
    </cfRule>
  </conditionalFormatting>
  <dataValidations count="1">
    <dataValidation type="list" allowBlank="1" showInputMessage="1" showErrorMessage="1" sqref="V3:V5 Z3:Z5" xr:uid="{00000000-0002-0000-18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AJ40"/>
  <sheetViews>
    <sheetView zoomScale="70" zoomScaleNormal="75" workbookViewId="0">
      <selection activeCell="I17" sqref="I17"/>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230"/>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9"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1.7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6"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AG30:AI30"/>
    <mergeCell ref="W30:AF30"/>
    <mergeCell ref="AG5:AH5"/>
    <mergeCell ref="Q7:V7"/>
    <mergeCell ref="C30:J30"/>
    <mergeCell ref="AG4:AH4"/>
    <mergeCell ref="W7:AC7"/>
    <mergeCell ref="AD7:AI7"/>
    <mergeCell ref="C2:R2"/>
    <mergeCell ref="C3:R3"/>
    <mergeCell ref="K30:Q30"/>
    <mergeCell ref="R30:V30"/>
    <mergeCell ref="C7:I7"/>
    <mergeCell ref="A10:A22"/>
    <mergeCell ref="A23:A26"/>
    <mergeCell ref="J7:P7"/>
    <mergeCell ref="B8:B9"/>
    <mergeCell ref="A31:C31"/>
    <mergeCell ref="A32:AI32"/>
    <mergeCell ref="A33:AI33"/>
    <mergeCell ref="A34:AI34"/>
    <mergeCell ref="A40:C40"/>
    <mergeCell ref="A35:AI35"/>
    <mergeCell ref="A36:AI36"/>
    <mergeCell ref="A37:AI37"/>
    <mergeCell ref="A38:AI38"/>
  </mergeCells>
  <phoneticPr fontId="0" type="noConversion"/>
  <conditionalFormatting sqref="D9:AH9">
    <cfRule type="cellIs" dxfId="9" priority="1" stopIfTrue="1" operator="between">
      <formula>"Sat"</formula>
      <formula>"Sun"</formula>
    </cfRule>
  </conditionalFormatting>
  <dataValidations count="1">
    <dataValidation type="list" allowBlank="1" showInputMessage="1" showErrorMessage="1" sqref="V3:V5 Z3:Z5" xr:uid="{00000000-0002-0000-19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AJ40"/>
  <sheetViews>
    <sheetView zoomScale="70" zoomScaleNormal="75" workbookViewId="0">
      <selection activeCell="I16" sqref="I16"/>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230"/>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9"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3.2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6"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C2:R2"/>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 ref="K30:Q30"/>
    <mergeCell ref="C3:R3"/>
    <mergeCell ref="AG4:AH4"/>
    <mergeCell ref="W7:AC7"/>
    <mergeCell ref="AD7:AI7"/>
    <mergeCell ref="R30:V30"/>
    <mergeCell ref="C7:I7"/>
    <mergeCell ref="AG30:AI30"/>
    <mergeCell ref="W30:AF30"/>
    <mergeCell ref="AG5:AH5"/>
    <mergeCell ref="Q7:V7"/>
  </mergeCells>
  <phoneticPr fontId="0" type="noConversion"/>
  <conditionalFormatting sqref="D9:AH9">
    <cfRule type="cellIs" dxfId="8" priority="1" stopIfTrue="1" operator="between">
      <formula>"Sat"</formula>
      <formula>"Sun"</formula>
    </cfRule>
  </conditionalFormatting>
  <dataValidations count="1">
    <dataValidation type="list" allowBlank="1" showInputMessage="1" showErrorMessage="1" sqref="V3:V5 Z3:Z5" xr:uid="{00000000-0002-0000-1A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AJ40"/>
  <sheetViews>
    <sheetView zoomScale="70" zoomScaleNormal="75" workbookViewId="0">
      <selection activeCell="J17" sqref="J17"/>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230"/>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8.25"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3.2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8.25"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AG30:AI30"/>
    <mergeCell ref="W30:AF30"/>
    <mergeCell ref="AG5:AH5"/>
    <mergeCell ref="Q7:V7"/>
    <mergeCell ref="C30:J30"/>
    <mergeCell ref="AG4:AH4"/>
    <mergeCell ref="W7:AC7"/>
    <mergeCell ref="AD7:AI7"/>
    <mergeCell ref="C2:R2"/>
    <mergeCell ref="C3:R3"/>
    <mergeCell ref="K30:Q30"/>
    <mergeCell ref="R30:V30"/>
    <mergeCell ref="C7:I7"/>
    <mergeCell ref="A10:A22"/>
    <mergeCell ref="A23:A26"/>
    <mergeCell ref="J7:P7"/>
    <mergeCell ref="B8:B9"/>
    <mergeCell ref="A31:C31"/>
    <mergeCell ref="A32:AI32"/>
    <mergeCell ref="A33:AI33"/>
    <mergeCell ref="A34:AI34"/>
    <mergeCell ref="A40:C40"/>
    <mergeCell ref="A35:AI35"/>
    <mergeCell ref="A36:AI36"/>
    <mergeCell ref="A37:AI37"/>
    <mergeCell ref="A38:AI38"/>
  </mergeCells>
  <phoneticPr fontId="0" type="noConversion"/>
  <conditionalFormatting sqref="D9:AH9">
    <cfRule type="cellIs" dxfId="7" priority="1" stopIfTrue="1" operator="between">
      <formula>"Sat"</formula>
      <formula>"Sun"</formula>
    </cfRule>
  </conditionalFormatting>
  <dataValidations count="1">
    <dataValidation type="list" allowBlank="1" showInputMessage="1" showErrorMessage="1" sqref="V3:V5 Z3:Z5" xr:uid="{00000000-0002-0000-1B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AJ40"/>
  <sheetViews>
    <sheetView topLeftCell="F1" zoomScale="70" zoomScaleNormal="75" workbookViewId="0">
      <selection activeCell="T16" sqref="T16"/>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230"/>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8.25"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0.2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40.5"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C2:R2"/>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 ref="K30:Q30"/>
    <mergeCell ref="C3:R3"/>
    <mergeCell ref="AG4:AH4"/>
    <mergeCell ref="W7:AC7"/>
    <mergeCell ref="AD7:AI7"/>
    <mergeCell ref="R30:V30"/>
    <mergeCell ref="C7:I7"/>
    <mergeCell ref="AG30:AI30"/>
    <mergeCell ref="W30:AF30"/>
    <mergeCell ref="AG5:AH5"/>
    <mergeCell ref="Q7:V7"/>
  </mergeCells>
  <phoneticPr fontId="0" type="noConversion"/>
  <conditionalFormatting sqref="D9:AH9">
    <cfRule type="cellIs" dxfId="6" priority="1" stopIfTrue="1" operator="between">
      <formula>"Sat"</formula>
      <formula>"Sun"</formula>
    </cfRule>
  </conditionalFormatting>
  <dataValidations count="1">
    <dataValidation type="list" allowBlank="1" showInputMessage="1" showErrorMessage="1" sqref="V3:V5 Z3:Z5" xr:uid="{00000000-0002-0000-1C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AJ40"/>
  <sheetViews>
    <sheetView zoomScale="70" zoomScaleNormal="75" workbookViewId="0">
      <selection activeCell="K16" sqref="K16"/>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230"/>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40.5"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1"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6.75"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AG30:AI30"/>
    <mergeCell ref="W30:AF30"/>
    <mergeCell ref="AG5:AH5"/>
    <mergeCell ref="Q7:V7"/>
    <mergeCell ref="C30:J30"/>
    <mergeCell ref="AG4:AH4"/>
    <mergeCell ref="W7:AC7"/>
    <mergeCell ref="AD7:AI7"/>
    <mergeCell ref="C2:R2"/>
    <mergeCell ref="C3:R3"/>
    <mergeCell ref="K30:Q30"/>
    <mergeCell ref="R30:V30"/>
    <mergeCell ref="C7:I7"/>
    <mergeCell ref="A10:A22"/>
    <mergeCell ref="A23:A26"/>
    <mergeCell ref="J7:P7"/>
    <mergeCell ref="B8:B9"/>
    <mergeCell ref="A31:C31"/>
    <mergeCell ref="A32:AI32"/>
    <mergeCell ref="A33:AI33"/>
    <mergeCell ref="A34:AI34"/>
    <mergeCell ref="A40:C40"/>
    <mergeCell ref="A35:AI35"/>
    <mergeCell ref="A36:AI36"/>
    <mergeCell ref="A37:AI37"/>
    <mergeCell ref="A38:AI38"/>
  </mergeCells>
  <phoneticPr fontId="0" type="noConversion"/>
  <conditionalFormatting sqref="D9:AH9">
    <cfRule type="cellIs" dxfId="5" priority="1" stopIfTrue="1" operator="between">
      <formula>"Sat"</formula>
      <formula>"Sun"</formula>
    </cfRule>
  </conditionalFormatting>
  <dataValidations count="1">
    <dataValidation type="list" allowBlank="1" showInputMessage="1" showErrorMessage="1" sqref="V3:V5 Z3:Z5" xr:uid="{00000000-0002-0000-1D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1:AJ40"/>
  <sheetViews>
    <sheetView zoomScale="70" zoomScaleNormal="75" workbookViewId="0">
      <selection activeCell="M15" sqref="M15"/>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230"/>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6.75"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8.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6"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C2:R2"/>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 ref="K30:Q30"/>
    <mergeCell ref="C3:R3"/>
    <mergeCell ref="AG4:AH4"/>
    <mergeCell ref="W7:AC7"/>
    <mergeCell ref="AD7:AI7"/>
    <mergeCell ref="R30:V30"/>
    <mergeCell ref="C7:I7"/>
    <mergeCell ref="AG30:AI30"/>
    <mergeCell ref="W30:AF30"/>
    <mergeCell ref="AG5:AH5"/>
    <mergeCell ref="Q7:V7"/>
  </mergeCells>
  <phoneticPr fontId="0" type="noConversion"/>
  <conditionalFormatting sqref="D9:AH9">
    <cfRule type="cellIs" dxfId="4" priority="1" stopIfTrue="1" operator="between">
      <formula>"Sat"</formula>
      <formula>"Sun"</formula>
    </cfRule>
  </conditionalFormatting>
  <dataValidations count="1">
    <dataValidation type="list" allowBlank="1" showInputMessage="1" showErrorMessage="1" sqref="V3:V5 Z3:Z5" xr:uid="{00000000-0002-0000-1E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1:AJ40"/>
  <sheetViews>
    <sheetView zoomScale="70" zoomScaleNormal="75" workbookViewId="0">
      <selection activeCell="M16" sqref="M16"/>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230"/>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6"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1.7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6"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217"/>
      <c r="C40" s="217"/>
    </row>
  </sheetData>
  <sheetProtection password="8D11" sheet="1" objects="1" scenarios="1" formatCells="0" formatColumns="0" formatRows="0"/>
  <mergeCells count="26">
    <mergeCell ref="AG30:AI30"/>
    <mergeCell ref="W30:AF30"/>
    <mergeCell ref="AG5:AH5"/>
    <mergeCell ref="Q7:V7"/>
    <mergeCell ref="C30:J30"/>
    <mergeCell ref="AG4:AH4"/>
    <mergeCell ref="W7:AC7"/>
    <mergeCell ref="AD7:AI7"/>
    <mergeCell ref="C2:R2"/>
    <mergeCell ref="C3:R3"/>
    <mergeCell ref="K30:Q30"/>
    <mergeCell ref="R30:V30"/>
    <mergeCell ref="C7:I7"/>
    <mergeCell ref="A10:A22"/>
    <mergeCell ref="A23:A26"/>
    <mergeCell ref="J7:P7"/>
    <mergeCell ref="B8:B9"/>
    <mergeCell ref="A31:C31"/>
    <mergeCell ref="A32:AI32"/>
    <mergeCell ref="A33:AI33"/>
    <mergeCell ref="A34:AI34"/>
    <mergeCell ref="A40:C40"/>
    <mergeCell ref="A35:AI35"/>
    <mergeCell ref="A36:AI36"/>
    <mergeCell ref="A37:AI37"/>
    <mergeCell ref="A38:AI38"/>
  </mergeCells>
  <phoneticPr fontId="0" type="noConversion"/>
  <conditionalFormatting sqref="D9:AH9">
    <cfRule type="cellIs" dxfId="3" priority="1" stopIfTrue="1" operator="between">
      <formula>"Sat"</formula>
      <formula>"Sun"</formula>
    </cfRule>
  </conditionalFormatting>
  <dataValidations count="1">
    <dataValidation type="list" allowBlank="1" showInputMessage="1" showErrorMessage="1" sqref="V3:V5 Z3:Z5" xr:uid="{00000000-0002-0000-1F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1:AJ40"/>
  <sheetViews>
    <sheetView zoomScale="70" zoomScaleNormal="75" workbookViewId="0">
      <selection activeCell="N16" sqref="N16"/>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230"/>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9"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1.7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8.25"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176"/>
      <c r="C40" s="176"/>
    </row>
  </sheetData>
  <sheetProtection password="8D11" sheet="1" objects="1" scenarios="1" formatCells="0" formatColumns="0" formatRows="0"/>
  <mergeCells count="26">
    <mergeCell ref="C2:R2"/>
    <mergeCell ref="A40:C40"/>
    <mergeCell ref="A35:AI35"/>
    <mergeCell ref="A36:AI36"/>
    <mergeCell ref="A37:AI37"/>
    <mergeCell ref="A38:AI38"/>
    <mergeCell ref="A31:C31"/>
    <mergeCell ref="A32:AI32"/>
    <mergeCell ref="A33:AI33"/>
    <mergeCell ref="A34:AI34"/>
    <mergeCell ref="A10:A22"/>
    <mergeCell ref="A23:A26"/>
    <mergeCell ref="J7:P7"/>
    <mergeCell ref="B8:B9"/>
    <mergeCell ref="C30:J30"/>
    <mergeCell ref="K30:Q30"/>
    <mergeCell ref="C3:R3"/>
    <mergeCell ref="AG4:AH4"/>
    <mergeCell ref="W7:AC7"/>
    <mergeCell ref="AD7:AI7"/>
    <mergeCell ref="R30:V30"/>
    <mergeCell ref="C7:I7"/>
    <mergeCell ref="AG30:AI30"/>
    <mergeCell ref="W30:AF30"/>
    <mergeCell ref="AG5:AH5"/>
    <mergeCell ref="Q7:V7"/>
  </mergeCells>
  <phoneticPr fontId="0" type="noConversion"/>
  <conditionalFormatting sqref="D9:AH9">
    <cfRule type="cellIs" dxfId="2" priority="1" stopIfTrue="1" operator="between">
      <formula>"Sat"</formula>
      <formula>"Sun"</formula>
    </cfRule>
  </conditionalFormatting>
  <dataValidations count="1">
    <dataValidation type="list" allowBlank="1" showInputMessage="1" showErrorMessage="1" sqref="V3:V5 Z3:Z5" xr:uid="{00000000-0002-0000-20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AJ40"/>
  <sheetViews>
    <sheetView zoomScale="70" zoomScaleNormal="75" workbookViewId="0">
      <selection activeCell="O15" sqref="O15"/>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6" x14ac:dyDescent="0.2">
      <c r="A1" s="17"/>
      <c r="AG1" s="17"/>
      <c r="AH1" s="17"/>
      <c r="AI1" s="20"/>
    </row>
    <row r="2" spans="1:36" ht="15" x14ac:dyDescent="0.25">
      <c r="A2" s="17"/>
      <c r="C2" s="216">
        <f>List!$E$1</f>
        <v>0</v>
      </c>
      <c r="D2" s="228"/>
      <c r="E2" s="228"/>
      <c r="F2" s="228"/>
      <c r="G2" s="228"/>
      <c r="H2" s="228"/>
      <c r="I2" s="228"/>
      <c r="J2" s="228"/>
      <c r="K2" s="228"/>
      <c r="L2" s="228"/>
      <c r="M2" s="228"/>
      <c r="N2" s="228"/>
      <c r="O2" s="228"/>
      <c r="P2" s="228"/>
      <c r="Q2" s="228"/>
      <c r="R2" s="228"/>
      <c r="W2" s="19" t="s">
        <v>26</v>
      </c>
      <c r="AA2" s="19" t="s">
        <v>25</v>
      </c>
      <c r="AG2" s="17"/>
      <c r="AH2" s="17"/>
      <c r="AI2" s="20"/>
    </row>
    <row r="3" spans="1:36" ht="14.25" customHeight="1" x14ac:dyDescent="0.2">
      <c r="B3" s="130"/>
      <c r="C3" s="218">
        <f>List!$E$2</f>
        <v>0</v>
      </c>
      <c r="D3" s="218"/>
      <c r="E3" s="218"/>
      <c r="F3" s="218"/>
      <c r="G3" s="218"/>
      <c r="H3" s="218"/>
      <c r="I3" s="218"/>
      <c r="J3" s="218"/>
      <c r="K3" s="218"/>
      <c r="L3" s="218"/>
      <c r="M3" s="218"/>
      <c r="N3" s="218"/>
      <c r="O3" s="218"/>
      <c r="P3" s="218"/>
      <c r="Q3" s="218"/>
      <c r="R3" s="218"/>
      <c r="U3" s="21"/>
      <c r="V3" s="159"/>
      <c r="W3" s="22" t="s">
        <v>27</v>
      </c>
      <c r="Z3" s="159"/>
      <c r="AA3" s="23" t="s">
        <v>31</v>
      </c>
    </row>
    <row r="4" spans="1:36" ht="17.25" customHeight="1" x14ac:dyDescent="0.25">
      <c r="B4" s="47"/>
      <c r="C4" s="46" t="s">
        <v>36</v>
      </c>
      <c r="D4" s="47"/>
      <c r="E4" s="47"/>
      <c r="F4" s="47"/>
      <c r="G4" s="47"/>
      <c r="H4" s="47"/>
      <c r="U4" s="21"/>
      <c r="V4" s="159"/>
      <c r="W4" s="22" t="s">
        <v>28</v>
      </c>
      <c r="Z4" s="159"/>
      <c r="AA4" s="23" t="s">
        <v>32</v>
      </c>
      <c r="AG4" s="196" t="s">
        <v>82</v>
      </c>
      <c r="AH4" s="197"/>
      <c r="AI4" s="24" t="s">
        <v>83</v>
      </c>
    </row>
    <row r="5" spans="1:36" ht="17.25" customHeight="1" thickBot="1" x14ac:dyDescent="0.3">
      <c r="B5" s="47"/>
      <c r="C5" s="46" t="s">
        <v>37</v>
      </c>
      <c r="D5" s="47"/>
      <c r="E5" s="47"/>
      <c r="F5" s="47"/>
      <c r="G5" s="47"/>
      <c r="H5" s="47"/>
      <c r="U5" s="21"/>
      <c r="V5" s="160"/>
      <c r="W5" s="22" t="s">
        <v>29</v>
      </c>
      <c r="Z5" s="160"/>
      <c r="AA5" s="23" t="s">
        <v>35</v>
      </c>
      <c r="AG5" s="229">
        <f>'1'!AG5</f>
        <v>0</v>
      </c>
      <c r="AH5" s="229"/>
      <c r="AI5" s="166">
        <f>'1'!AI5</f>
        <v>0</v>
      </c>
    </row>
    <row r="6" spans="1:36" ht="13.5" thickTop="1" x14ac:dyDescent="0.2">
      <c r="C6" s="25" t="s">
        <v>0</v>
      </c>
      <c r="D6" s="26"/>
      <c r="E6" s="26"/>
      <c r="F6" s="26"/>
      <c r="G6" s="26"/>
      <c r="H6" s="26"/>
      <c r="I6" s="27"/>
      <c r="J6" s="28" t="s">
        <v>1</v>
      </c>
      <c r="K6" s="28"/>
      <c r="L6" s="26"/>
      <c r="M6" s="26"/>
      <c r="N6" s="26"/>
      <c r="O6" s="26"/>
      <c r="P6" s="27"/>
      <c r="Q6" s="28" t="s">
        <v>2</v>
      </c>
      <c r="R6" s="28"/>
      <c r="S6" s="26"/>
      <c r="T6" s="26"/>
      <c r="U6" s="26"/>
      <c r="V6" s="27"/>
      <c r="W6" s="28" t="s">
        <v>3</v>
      </c>
      <c r="X6" s="28"/>
      <c r="Y6" s="26"/>
      <c r="Z6" s="26"/>
      <c r="AA6" s="26"/>
      <c r="AB6" s="26"/>
      <c r="AC6" s="27"/>
      <c r="AD6" s="25" t="s">
        <v>4</v>
      </c>
      <c r="AE6" s="28"/>
      <c r="AF6" s="26"/>
      <c r="AG6" s="29"/>
      <c r="AH6" s="29"/>
      <c r="AI6" s="30"/>
    </row>
    <row r="7" spans="1:36" x14ac:dyDescent="0.2">
      <c r="B7" s="31"/>
      <c r="C7" s="222"/>
      <c r="D7" s="223"/>
      <c r="E7" s="223"/>
      <c r="F7" s="223"/>
      <c r="G7" s="223"/>
      <c r="H7" s="223"/>
      <c r="I7" s="224"/>
      <c r="J7" s="213"/>
      <c r="K7" s="214"/>
      <c r="L7" s="214"/>
      <c r="M7" s="214"/>
      <c r="N7" s="214"/>
      <c r="O7" s="214"/>
      <c r="P7" s="215"/>
      <c r="Q7" s="213"/>
      <c r="R7" s="214"/>
      <c r="S7" s="214"/>
      <c r="T7" s="214"/>
      <c r="U7" s="214"/>
      <c r="V7" s="215"/>
      <c r="W7" s="213"/>
      <c r="X7" s="214"/>
      <c r="Y7" s="214"/>
      <c r="Z7" s="214"/>
      <c r="AA7" s="214"/>
      <c r="AB7" s="214"/>
      <c r="AC7" s="215"/>
      <c r="AD7" s="213"/>
      <c r="AE7" s="214"/>
      <c r="AF7" s="214"/>
      <c r="AG7" s="214"/>
      <c r="AH7" s="214"/>
      <c r="AI7" s="215"/>
    </row>
    <row r="8" spans="1:36" ht="12.75" customHeight="1" x14ac:dyDescent="0.2">
      <c r="B8" s="194" t="s">
        <v>102</v>
      </c>
      <c r="C8" s="24" t="s">
        <v>38</v>
      </c>
      <c r="D8" s="2">
        <v>1</v>
      </c>
      <c r="E8" s="2">
        <v>2</v>
      </c>
      <c r="F8" s="2">
        <v>3</v>
      </c>
      <c r="G8" s="2">
        <v>4</v>
      </c>
      <c r="H8" s="2">
        <v>5</v>
      </c>
      <c r="I8" s="2">
        <v>6</v>
      </c>
      <c r="J8" s="1">
        <v>7</v>
      </c>
      <c r="K8" s="1">
        <v>8</v>
      </c>
      <c r="L8" s="1">
        <v>9</v>
      </c>
      <c r="M8" s="1">
        <v>10</v>
      </c>
      <c r="N8" s="1">
        <v>11</v>
      </c>
      <c r="O8" s="1">
        <v>12</v>
      </c>
      <c r="P8" s="1">
        <v>13</v>
      </c>
      <c r="Q8" s="1">
        <v>14</v>
      </c>
      <c r="R8" s="1">
        <v>15</v>
      </c>
      <c r="S8" s="1">
        <v>16</v>
      </c>
      <c r="T8" s="1">
        <v>17</v>
      </c>
      <c r="U8" s="1">
        <v>18</v>
      </c>
      <c r="V8" s="1">
        <v>19</v>
      </c>
      <c r="W8" s="1">
        <v>20</v>
      </c>
      <c r="X8" s="1">
        <v>21</v>
      </c>
      <c r="Y8" s="1">
        <v>22</v>
      </c>
      <c r="Z8" s="1">
        <v>23</v>
      </c>
      <c r="AA8" s="1">
        <v>24</v>
      </c>
      <c r="AB8" s="1">
        <v>25</v>
      </c>
      <c r="AC8" s="1">
        <v>26</v>
      </c>
      <c r="AD8" s="1">
        <v>27</v>
      </c>
      <c r="AE8" s="1">
        <v>28</v>
      </c>
      <c r="AF8" s="1">
        <v>29</v>
      </c>
      <c r="AG8" s="1">
        <v>30</v>
      </c>
      <c r="AH8" s="1">
        <v>31</v>
      </c>
      <c r="AI8" s="1"/>
    </row>
    <row r="9" spans="1:36" ht="15.75" customHeight="1" thickBot="1" x14ac:dyDescent="0.25">
      <c r="B9" s="230"/>
      <c r="C9" s="37" t="s">
        <v>94</v>
      </c>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 t="s">
        <v>5</v>
      </c>
    </row>
    <row r="10" spans="1:36" ht="28.5" customHeight="1" thickTop="1" x14ac:dyDescent="0.2">
      <c r="A10" s="185" t="s">
        <v>26</v>
      </c>
      <c r="B10" s="40" t="s">
        <v>95</v>
      </c>
      <c r="C10" s="38" t="s">
        <v>86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2">
        <f t="shared" ref="AI10:AI27" si="0">SUM(D10:AH10)</f>
        <v>0</v>
      </c>
      <c r="AJ10" s="132" t="str">
        <f>IF(AI10&gt;0,SUM(AI10/$AI$28),"")</f>
        <v/>
      </c>
    </row>
    <row r="11" spans="1:36" ht="28.5" customHeight="1" x14ac:dyDescent="0.2">
      <c r="A11" s="186"/>
      <c r="B11" s="40" t="s">
        <v>96</v>
      </c>
      <c r="C11" s="39" t="s">
        <v>85</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c r="AJ11" s="132" t="str">
        <f t="shared" ref="AJ11:AJ27" si="1">IF(AI11&gt;0,SUM(AI11/$AI$28),"")</f>
        <v/>
      </c>
    </row>
    <row r="12" spans="1:36" ht="28.5" customHeight="1" x14ac:dyDescent="0.2">
      <c r="A12" s="186"/>
      <c r="B12" s="40" t="s">
        <v>96</v>
      </c>
      <c r="C12" s="39" t="s">
        <v>87</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c r="AJ12" s="132" t="str">
        <f t="shared" si="1"/>
        <v/>
      </c>
    </row>
    <row r="13" spans="1:36" ht="28.5" customHeight="1" x14ac:dyDescent="0.2">
      <c r="A13" s="186"/>
      <c r="B13" s="41" t="s">
        <v>97</v>
      </c>
      <c r="C13" s="39" t="s">
        <v>88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5">
        <f t="shared" si="0"/>
        <v>0</v>
      </c>
      <c r="AJ13" s="132" t="str">
        <f t="shared" si="1"/>
        <v/>
      </c>
    </row>
    <row r="14" spans="1:36" ht="28.5" customHeight="1" x14ac:dyDescent="0.2">
      <c r="A14" s="186"/>
      <c r="B14" s="41" t="s">
        <v>98</v>
      </c>
      <c r="C14" s="39" t="s">
        <v>30</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c r="AJ14" s="132" t="str">
        <f t="shared" si="1"/>
        <v/>
      </c>
    </row>
    <row r="15" spans="1:36" ht="28.5" customHeight="1" x14ac:dyDescent="0.2">
      <c r="A15" s="186"/>
      <c r="B15" s="41" t="s">
        <v>99</v>
      </c>
      <c r="C15" s="39" t="s">
        <v>89</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c r="AJ15" s="132" t="str">
        <f t="shared" si="1"/>
        <v/>
      </c>
    </row>
    <row r="16" spans="1:36" ht="28.5" customHeight="1" x14ac:dyDescent="0.2">
      <c r="A16" s="186"/>
      <c r="B16" s="41" t="s">
        <v>99</v>
      </c>
      <c r="C16" s="39" t="s">
        <v>90</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c r="AJ16" s="132" t="str">
        <f t="shared" si="1"/>
        <v/>
      </c>
    </row>
    <row r="17" spans="1:36" ht="39" customHeight="1" x14ac:dyDescent="0.2">
      <c r="A17" s="186"/>
      <c r="B17" s="41" t="s">
        <v>100</v>
      </c>
      <c r="C17" s="39" t="s">
        <v>153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c r="AJ17" s="132" t="str">
        <f t="shared" si="1"/>
        <v/>
      </c>
    </row>
    <row r="18" spans="1:36" ht="21.75" customHeight="1" x14ac:dyDescent="0.2">
      <c r="A18" s="186"/>
      <c r="B18" s="41" t="s">
        <v>100</v>
      </c>
      <c r="C18" s="39" t="s">
        <v>150</v>
      </c>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5">
        <f t="shared" si="0"/>
        <v>0</v>
      </c>
      <c r="AJ18" s="132" t="str">
        <f t="shared" si="1"/>
        <v/>
      </c>
    </row>
    <row r="19" spans="1:36" ht="39" customHeight="1" x14ac:dyDescent="0.2">
      <c r="A19" s="186"/>
      <c r="B19" s="41" t="s">
        <v>100</v>
      </c>
      <c r="C19" s="39" t="s">
        <v>148</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5">
        <f t="shared" si="0"/>
        <v>0</v>
      </c>
      <c r="AJ19" s="132" t="str">
        <f t="shared" si="1"/>
        <v/>
      </c>
    </row>
    <row r="20" spans="1:36" ht="28.5" customHeight="1" x14ac:dyDescent="0.2">
      <c r="A20" s="186"/>
      <c r="B20" s="41" t="s">
        <v>100</v>
      </c>
      <c r="C20" s="39" t="s">
        <v>149</v>
      </c>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5">
        <f t="shared" si="0"/>
        <v>0</v>
      </c>
      <c r="AJ20" s="132" t="str">
        <f t="shared" si="1"/>
        <v/>
      </c>
    </row>
    <row r="21" spans="1:36" ht="28.5" customHeight="1" x14ac:dyDescent="0.2">
      <c r="A21" s="186"/>
      <c r="B21" s="41" t="s">
        <v>101</v>
      </c>
      <c r="C21" s="39" t="s">
        <v>92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c r="AJ21" s="132" t="str">
        <f t="shared" si="1"/>
        <v/>
      </c>
    </row>
    <row r="22" spans="1:36" ht="28.5" customHeight="1" x14ac:dyDescent="0.2">
      <c r="A22" s="187"/>
      <c r="B22" s="40" t="s">
        <v>145</v>
      </c>
      <c r="C22" s="39" t="s">
        <v>19</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c r="AJ22" s="132" t="str">
        <f t="shared" si="1"/>
        <v/>
      </c>
    </row>
    <row r="23" spans="1:36" ht="28.5" customHeight="1" x14ac:dyDescent="0.2">
      <c r="A23" s="188" t="s">
        <v>33</v>
      </c>
      <c r="C23" s="7" t="s">
        <v>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c r="AJ23" s="132" t="str">
        <f t="shared" si="1"/>
        <v/>
      </c>
    </row>
    <row r="24" spans="1:36" ht="28.5" customHeight="1" x14ac:dyDescent="0.2">
      <c r="A24" s="189"/>
      <c r="C24" s="7" t="s">
        <v>7</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c r="AJ24" s="132" t="str">
        <f t="shared" si="1"/>
        <v/>
      </c>
    </row>
    <row r="25" spans="1:36" ht="28.5" customHeight="1" x14ac:dyDescent="0.2">
      <c r="A25" s="189"/>
      <c r="C25" s="7" t="s">
        <v>8</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5">
        <f t="shared" si="0"/>
        <v>0</v>
      </c>
      <c r="AJ25" s="132" t="str">
        <f t="shared" si="1"/>
        <v/>
      </c>
    </row>
    <row r="26" spans="1:36" ht="28.5" customHeight="1" x14ac:dyDescent="0.2">
      <c r="A26" s="190"/>
      <c r="B26" s="32"/>
      <c r="C26" s="7" t="s">
        <v>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5">
        <f t="shared" si="0"/>
        <v>0</v>
      </c>
      <c r="AJ26" s="132" t="str">
        <f t="shared" si="1"/>
        <v/>
      </c>
    </row>
    <row r="27" spans="1:36" ht="28.5" customHeight="1" x14ac:dyDescent="0.2">
      <c r="A27" s="51" t="s">
        <v>25</v>
      </c>
      <c r="B27" s="32"/>
      <c r="C27" s="7" t="s">
        <v>14</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5">
        <f t="shared" si="0"/>
        <v>0</v>
      </c>
      <c r="AJ27" s="132" t="str">
        <f t="shared" si="1"/>
        <v/>
      </c>
    </row>
    <row r="28" spans="1:36" ht="28.5" customHeight="1" x14ac:dyDescent="0.2">
      <c r="C28" s="3" t="s">
        <v>10</v>
      </c>
      <c r="D28" s="165">
        <f t="shared" ref="D28:U28" si="2">(SUM(D10:D27))</f>
        <v>0</v>
      </c>
      <c r="E28" s="165">
        <f t="shared" si="2"/>
        <v>0</v>
      </c>
      <c r="F28" s="165">
        <f t="shared" si="2"/>
        <v>0</v>
      </c>
      <c r="G28" s="165">
        <f t="shared" si="2"/>
        <v>0</v>
      </c>
      <c r="H28" s="165">
        <f t="shared" si="2"/>
        <v>0</v>
      </c>
      <c r="I28" s="165">
        <f t="shared" si="2"/>
        <v>0</v>
      </c>
      <c r="J28" s="165">
        <f t="shared" si="2"/>
        <v>0</v>
      </c>
      <c r="K28" s="165">
        <f t="shared" si="2"/>
        <v>0</v>
      </c>
      <c r="L28" s="165">
        <f t="shared" si="2"/>
        <v>0</v>
      </c>
      <c r="M28" s="165">
        <f t="shared" si="2"/>
        <v>0</v>
      </c>
      <c r="N28" s="165">
        <f t="shared" si="2"/>
        <v>0</v>
      </c>
      <c r="O28" s="165">
        <f t="shared" si="2"/>
        <v>0</v>
      </c>
      <c r="P28" s="165">
        <f t="shared" si="2"/>
        <v>0</v>
      </c>
      <c r="Q28" s="165">
        <f t="shared" si="2"/>
        <v>0</v>
      </c>
      <c r="R28" s="165">
        <f t="shared" si="2"/>
        <v>0</v>
      </c>
      <c r="S28" s="165">
        <f t="shared" si="2"/>
        <v>0</v>
      </c>
      <c r="T28" s="165">
        <f t="shared" si="2"/>
        <v>0</v>
      </c>
      <c r="U28" s="165">
        <f t="shared" si="2"/>
        <v>0</v>
      </c>
      <c r="V28" s="165">
        <f t="shared" ref="V28:AH28" si="3">(SUM(V10:V27))</f>
        <v>0</v>
      </c>
      <c r="W28" s="165">
        <f t="shared" si="3"/>
        <v>0</v>
      </c>
      <c r="X28" s="165">
        <f t="shared" si="3"/>
        <v>0</v>
      </c>
      <c r="Y28" s="165">
        <f t="shared" si="3"/>
        <v>0</v>
      </c>
      <c r="Z28" s="165">
        <f t="shared" si="3"/>
        <v>0</v>
      </c>
      <c r="AA28" s="165">
        <f t="shared" si="3"/>
        <v>0</v>
      </c>
      <c r="AB28" s="165">
        <f t="shared" si="3"/>
        <v>0</v>
      </c>
      <c r="AC28" s="165">
        <f t="shared" si="3"/>
        <v>0</v>
      </c>
      <c r="AD28" s="165">
        <f t="shared" si="3"/>
        <v>0</v>
      </c>
      <c r="AE28" s="165">
        <f t="shared" si="3"/>
        <v>0</v>
      </c>
      <c r="AF28" s="165">
        <f t="shared" si="3"/>
        <v>0</v>
      </c>
      <c r="AG28" s="165">
        <f t="shared" si="3"/>
        <v>0</v>
      </c>
      <c r="AH28" s="165">
        <f t="shared" si="3"/>
        <v>0</v>
      </c>
      <c r="AI28" s="14">
        <f>SUM(AI10:AI27)</f>
        <v>0</v>
      </c>
      <c r="AJ28" s="132">
        <f>SUM(AJ10:AJ27)</f>
        <v>0</v>
      </c>
    </row>
    <row r="29" spans="1:36" x14ac:dyDescent="0.2">
      <c r="C29" s="33" t="s">
        <v>80</v>
      </c>
      <c r="J29" s="34"/>
      <c r="K29" s="35" t="s">
        <v>11</v>
      </c>
      <c r="Q29" s="34"/>
      <c r="R29" s="35" t="s">
        <v>12</v>
      </c>
      <c r="V29" s="34"/>
      <c r="W29" s="35" t="s">
        <v>81</v>
      </c>
      <c r="AF29" s="34"/>
      <c r="AG29" s="33" t="s">
        <v>12</v>
      </c>
      <c r="AH29" s="36"/>
      <c r="AI29" s="34"/>
    </row>
    <row r="30" spans="1:36" ht="18" customHeight="1" thickBot="1" x14ac:dyDescent="0.25">
      <c r="C30" s="202"/>
      <c r="D30" s="203"/>
      <c r="E30" s="203"/>
      <c r="F30" s="203"/>
      <c r="G30" s="203"/>
      <c r="H30" s="203"/>
      <c r="I30" s="203"/>
      <c r="J30" s="204"/>
      <c r="K30" s="225" t="s">
        <v>20</v>
      </c>
      <c r="L30" s="226"/>
      <c r="M30" s="226"/>
      <c r="N30" s="226"/>
      <c r="O30" s="226"/>
      <c r="P30" s="226"/>
      <c r="Q30" s="227"/>
      <c r="R30" s="219"/>
      <c r="S30" s="220"/>
      <c r="T30" s="220"/>
      <c r="U30" s="220"/>
      <c r="V30" s="221"/>
      <c r="W30" s="198"/>
      <c r="X30" s="199"/>
      <c r="Y30" s="199"/>
      <c r="Z30" s="199"/>
      <c r="AA30" s="199"/>
      <c r="AB30" s="199"/>
      <c r="AC30" s="199"/>
      <c r="AD30" s="199"/>
      <c r="AE30" s="199"/>
      <c r="AF30" s="200"/>
      <c r="AG30" s="219"/>
      <c r="AH30" s="220"/>
      <c r="AI30" s="221"/>
    </row>
    <row r="31" spans="1:36" ht="21" customHeight="1" thickTop="1" x14ac:dyDescent="0.2">
      <c r="A31" s="178" t="s">
        <v>13</v>
      </c>
      <c r="B31" s="217"/>
      <c r="C31" s="217"/>
    </row>
    <row r="32" spans="1:36" x14ac:dyDescent="0.2">
      <c r="A32" s="177" t="s">
        <v>34</v>
      </c>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5" x14ac:dyDescent="0.2">
      <c r="A33" s="177" t="s">
        <v>129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row>
    <row r="34" spans="1:35" x14ac:dyDescent="0.2">
      <c r="A34" s="177" t="s">
        <v>21</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row>
    <row r="35" spans="1:35" x14ac:dyDescent="0.2">
      <c r="A35" s="177" t="s">
        <v>84</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row>
    <row r="36" spans="1:35" x14ac:dyDescent="0.2">
      <c r="A36" s="177" t="s">
        <v>22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row>
    <row r="37" spans="1:35" x14ac:dyDescent="0.2">
      <c r="A37" s="177" t="s">
        <v>23</v>
      </c>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row>
    <row r="38" spans="1:35" x14ac:dyDescent="0.2">
      <c r="A38" s="177" t="s">
        <v>24</v>
      </c>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row>
    <row r="40" spans="1:35" x14ac:dyDescent="0.2">
      <c r="A40" s="175"/>
      <c r="B40" s="176"/>
      <c r="C40" s="176"/>
    </row>
  </sheetData>
  <sheetProtection password="8D11" sheet="1" objects="1" scenarios="1" formatCells="0" formatColumns="0" formatRows="0"/>
  <mergeCells count="26">
    <mergeCell ref="AG30:AI30"/>
    <mergeCell ref="W30:AF30"/>
    <mergeCell ref="AG5:AH5"/>
    <mergeCell ref="Q7:V7"/>
    <mergeCell ref="C30:J30"/>
    <mergeCell ref="AG4:AH4"/>
    <mergeCell ref="W7:AC7"/>
    <mergeCell ref="AD7:AI7"/>
    <mergeCell ref="C2:R2"/>
    <mergeCell ref="C3:R3"/>
    <mergeCell ref="K30:Q30"/>
    <mergeCell ref="R30:V30"/>
    <mergeCell ref="C7:I7"/>
    <mergeCell ref="A10:A22"/>
    <mergeCell ref="A23:A26"/>
    <mergeCell ref="J7:P7"/>
    <mergeCell ref="B8:B9"/>
    <mergeCell ref="A31:C31"/>
    <mergeCell ref="A32:AI32"/>
    <mergeCell ref="A33:AI33"/>
    <mergeCell ref="A34:AI34"/>
    <mergeCell ref="A40:C40"/>
    <mergeCell ref="A35:AI35"/>
    <mergeCell ref="A36:AI36"/>
    <mergeCell ref="A37:AI37"/>
    <mergeCell ref="A38:AI38"/>
  </mergeCells>
  <phoneticPr fontId="0" type="noConversion"/>
  <conditionalFormatting sqref="D9:AH9">
    <cfRule type="cellIs" dxfId="1" priority="1" stopIfTrue="1" operator="between">
      <formula>"Sat"</formula>
      <formula>"Sun"</formula>
    </cfRule>
  </conditionalFormatting>
  <dataValidations count="1">
    <dataValidation type="list" allowBlank="1" showInputMessage="1" showErrorMessage="1" sqref="V3:V5 Z3:Z5" xr:uid="{00000000-0002-0000-2100-000000000000}">
      <formula1>"1"</formula1>
    </dataValidation>
  </dataValidations>
  <printOptions horizontalCentered="1"/>
  <pageMargins left="0.5" right="0.39" top="0.33" bottom="0.33" header="0.26" footer="0.5"/>
  <pageSetup scale="66" orientation="landscape" horizontalDpi="300" verticalDpi="300" r:id="rId1"/>
  <headerFooter alignWithMargins="0">
    <oddHeader>&amp;LState of California-Health and Welfare Agency&amp;RDepartment of Health Care Services</oddHeader>
    <oddFooter>&amp;LDHS 7093 (8-2007)</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pageSetUpPr fitToPage="1"/>
  </sheetPr>
  <dimension ref="A1:AI37"/>
  <sheetViews>
    <sheetView zoomScale="70" zoomScaleNormal="75" workbookViewId="0">
      <selection activeCell="N15" sqref="N15"/>
    </sheetView>
  </sheetViews>
  <sheetFormatPr defaultRowHeight="12.75" x14ac:dyDescent="0.2"/>
  <cols>
    <col min="1" max="1" width="4.28515625" style="18" customWidth="1"/>
    <col min="2" max="2" width="3.28515625" style="18" bestFit="1" customWidth="1"/>
    <col min="3" max="3" width="24.42578125" style="18" customWidth="1"/>
    <col min="4" max="34" width="4.7109375" style="18" customWidth="1"/>
    <col min="35" max="35" width="7.7109375" style="18" customWidth="1"/>
    <col min="36" max="16384" width="9.140625" style="18"/>
  </cols>
  <sheetData>
    <row r="1" spans="1:35" x14ac:dyDescent="0.2">
      <c r="A1" s="17"/>
      <c r="W1" s="19" t="s">
        <v>26</v>
      </c>
      <c r="AA1" s="19" t="s">
        <v>25</v>
      </c>
      <c r="AG1" s="17"/>
      <c r="AH1" s="17"/>
      <c r="AI1" s="20"/>
    </row>
    <row r="2" spans="1:35" ht="14.25" customHeight="1" x14ac:dyDescent="0.2">
      <c r="A2" s="210"/>
      <c r="B2" s="211"/>
      <c r="C2" s="211"/>
      <c r="D2" s="211"/>
      <c r="E2" s="211"/>
      <c r="F2" s="211"/>
      <c r="G2" s="211"/>
      <c r="H2" s="211"/>
      <c r="I2" s="211"/>
      <c r="J2" s="211"/>
      <c r="K2" s="211"/>
      <c r="L2" s="211"/>
      <c r="M2" s="211"/>
      <c r="N2" s="211"/>
      <c r="O2" s="211"/>
      <c r="P2" s="212"/>
      <c r="U2" s="21"/>
      <c r="V2" s="161"/>
      <c r="W2" s="22" t="s">
        <v>27</v>
      </c>
      <c r="Z2" s="44"/>
      <c r="AA2" s="23" t="s">
        <v>31</v>
      </c>
    </row>
    <row r="3" spans="1:35" ht="17.25" customHeight="1" x14ac:dyDescent="0.25">
      <c r="A3" s="46" t="s">
        <v>36</v>
      </c>
      <c r="B3" s="47"/>
      <c r="C3" s="47"/>
      <c r="D3" s="47"/>
      <c r="E3" s="47"/>
      <c r="F3" s="47"/>
      <c r="G3" s="47"/>
      <c r="H3" s="47"/>
      <c r="U3" s="21"/>
      <c r="V3" s="161"/>
      <c r="W3" s="22" t="s">
        <v>28</v>
      </c>
      <c r="Z3" s="44"/>
      <c r="AA3" s="23" t="s">
        <v>32</v>
      </c>
      <c r="AG3" s="196" t="s">
        <v>82</v>
      </c>
      <c r="AH3" s="197"/>
      <c r="AI3" s="24" t="s">
        <v>83</v>
      </c>
    </row>
    <row r="4" spans="1:35" ht="17.25" customHeight="1" thickBot="1" x14ac:dyDescent="0.3">
      <c r="A4" s="46" t="s">
        <v>37</v>
      </c>
      <c r="B4" s="47"/>
      <c r="C4" s="47"/>
      <c r="D4" s="47"/>
      <c r="E4" s="47"/>
      <c r="F4" s="47"/>
      <c r="G4" s="47"/>
      <c r="H4" s="47"/>
      <c r="U4" s="21"/>
      <c r="V4" s="162"/>
      <c r="W4" s="22" t="s">
        <v>29</v>
      </c>
      <c r="Z4" s="45"/>
      <c r="AA4" s="23" t="s">
        <v>35</v>
      </c>
      <c r="AG4" s="201"/>
      <c r="AH4" s="201"/>
      <c r="AI4" s="15"/>
    </row>
    <row r="5" spans="1:35" ht="13.5" thickTop="1" x14ac:dyDescent="0.2">
      <c r="C5" s="25" t="s">
        <v>0</v>
      </c>
      <c r="D5" s="26"/>
      <c r="E5" s="26"/>
      <c r="F5" s="26"/>
      <c r="G5" s="26"/>
      <c r="H5" s="26"/>
      <c r="I5" s="27"/>
      <c r="J5" s="28" t="s">
        <v>1</v>
      </c>
      <c r="K5" s="28"/>
      <c r="L5" s="26"/>
      <c r="M5" s="26"/>
      <c r="N5" s="26"/>
      <c r="O5" s="26"/>
      <c r="P5" s="27"/>
      <c r="Q5" s="28" t="s">
        <v>2</v>
      </c>
      <c r="R5" s="28"/>
      <c r="S5" s="26"/>
      <c r="T5" s="26"/>
      <c r="U5" s="26"/>
      <c r="V5" s="27"/>
      <c r="W5" s="28" t="s">
        <v>3</v>
      </c>
      <c r="X5" s="28"/>
      <c r="Y5" s="26"/>
      <c r="Z5" s="26"/>
      <c r="AA5" s="26"/>
      <c r="AB5" s="26"/>
      <c r="AC5" s="27"/>
      <c r="AD5" s="25" t="s">
        <v>4</v>
      </c>
      <c r="AE5" s="28"/>
      <c r="AF5" s="26"/>
      <c r="AG5" s="29"/>
      <c r="AH5" s="29"/>
      <c r="AI5" s="30"/>
    </row>
    <row r="6" spans="1:35" x14ac:dyDescent="0.2">
      <c r="B6" s="31"/>
      <c r="C6" s="182"/>
      <c r="D6" s="183"/>
      <c r="E6" s="183"/>
      <c r="F6" s="183"/>
      <c r="G6" s="183"/>
      <c r="H6" s="183"/>
      <c r="I6" s="184"/>
      <c r="J6" s="191"/>
      <c r="K6" s="192"/>
      <c r="L6" s="192"/>
      <c r="M6" s="192"/>
      <c r="N6" s="192"/>
      <c r="O6" s="192"/>
      <c r="P6" s="193"/>
      <c r="Q6" s="191"/>
      <c r="R6" s="192"/>
      <c r="S6" s="192"/>
      <c r="T6" s="192"/>
      <c r="U6" s="192"/>
      <c r="V6" s="193"/>
      <c r="W6" s="191"/>
      <c r="X6" s="192"/>
      <c r="Y6" s="192"/>
      <c r="Z6" s="192"/>
      <c r="AA6" s="192"/>
      <c r="AB6" s="192"/>
      <c r="AC6" s="193"/>
      <c r="AD6" s="191"/>
      <c r="AE6" s="192"/>
      <c r="AF6" s="192"/>
      <c r="AG6" s="192"/>
      <c r="AH6" s="192"/>
      <c r="AI6" s="193"/>
    </row>
    <row r="7" spans="1:35" ht="12.75" customHeight="1" x14ac:dyDescent="0.2">
      <c r="B7" s="194" t="s">
        <v>102</v>
      </c>
      <c r="C7" s="24" t="s">
        <v>38</v>
      </c>
      <c r="D7" s="2">
        <v>1</v>
      </c>
      <c r="E7" s="2">
        <v>2</v>
      </c>
      <c r="F7" s="2">
        <v>3</v>
      </c>
      <c r="G7" s="2">
        <v>4</v>
      </c>
      <c r="H7" s="2">
        <v>5</v>
      </c>
      <c r="I7" s="2">
        <v>6</v>
      </c>
      <c r="J7" s="1">
        <v>7</v>
      </c>
      <c r="K7" s="1">
        <v>8</v>
      </c>
      <c r="L7" s="1">
        <v>9</v>
      </c>
      <c r="M7" s="1">
        <v>10</v>
      </c>
      <c r="N7" s="1">
        <v>11</v>
      </c>
      <c r="O7" s="1">
        <v>12</v>
      </c>
      <c r="P7" s="1">
        <v>13</v>
      </c>
      <c r="Q7" s="1">
        <v>14</v>
      </c>
      <c r="R7" s="1">
        <v>15</v>
      </c>
      <c r="S7" s="1">
        <v>16</v>
      </c>
      <c r="T7" s="1">
        <v>17</v>
      </c>
      <c r="U7" s="1">
        <v>18</v>
      </c>
      <c r="V7" s="1">
        <v>19</v>
      </c>
      <c r="W7" s="1">
        <v>20</v>
      </c>
      <c r="X7" s="1">
        <v>21</v>
      </c>
      <c r="Y7" s="1">
        <v>22</v>
      </c>
      <c r="Z7" s="1">
        <v>23</v>
      </c>
      <c r="AA7" s="1">
        <v>24</v>
      </c>
      <c r="AB7" s="1">
        <v>25</v>
      </c>
      <c r="AC7" s="1">
        <v>26</v>
      </c>
      <c r="AD7" s="1">
        <v>27</v>
      </c>
      <c r="AE7" s="1">
        <v>28</v>
      </c>
      <c r="AF7" s="1">
        <v>29</v>
      </c>
      <c r="AG7" s="1">
        <v>30</v>
      </c>
      <c r="AH7" s="1">
        <v>31</v>
      </c>
      <c r="AI7" s="1"/>
    </row>
    <row r="8" spans="1:35" ht="15.75" customHeight="1" thickBot="1" x14ac:dyDescent="0.25">
      <c r="B8" s="195"/>
      <c r="C8" s="37" t="s">
        <v>94</v>
      </c>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3" t="s">
        <v>5</v>
      </c>
    </row>
    <row r="9" spans="1:35" ht="28.5" customHeight="1" thickTop="1" x14ac:dyDescent="0.2">
      <c r="A9" s="185" t="s">
        <v>26</v>
      </c>
      <c r="B9" s="40" t="s">
        <v>95</v>
      </c>
      <c r="C9" s="38" t="s">
        <v>86</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2">
        <f t="shared" ref="AI9:AI24" si="0">SUM(D9:AH9)</f>
        <v>0</v>
      </c>
    </row>
    <row r="10" spans="1:35" ht="28.5" customHeight="1" x14ac:dyDescent="0.2">
      <c r="A10" s="186"/>
      <c r="B10" s="40" t="s">
        <v>96</v>
      </c>
      <c r="C10" s="39" t="s">
        <v>85</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5">
        <f t="shared" si="0"/>
        <v>0</v>
      </c>
    </row>
    <row r="11" spans="1:35" ht="28.5" customHeight="1" x14ac:dyDescent="0.2">
      <c r="A11" s="186"/>
      <c r="B11" s="40" t="s">
        <v>96</v>
      </c>
      <c r="C11" s="39" t="s">
        <v>87</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5">
        <f t="shared" si="0"/>
        <v>0</v>
      </c>
    </row>
    <row r="12" spans="1:35" ht="28.5" customHeight="1" x14ac:dyDescent="0.2">
      <c r="A12" s="186"/>
      <c r="B12" s="41" t="s">
        <v>97</v>
      </c>
      <c r="C12" s="39" t="s">
        <v>88</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5">
        <f t="shared" si="0"/>
        <v>0</v>
      </c>
    </row>
    <row r="13" spans="1:35" ht="28.5" customHeight="1" x14ac:dyDescent="0.2">
      <c r="A13" s="186"/>
      <c r="B13" s="41" t="s">
        <v>98</v>
      </c>
      <c r="C13" s="39" t="s">
        <v>30</v>
      </c>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5">
        <f t="shared" si="0"/>
        <v>0</v>
      </c>
    </row>
    <row r="14" spans="1:35" ht="28.5" customHeight="1" x14ac:dyDescent="0.2">
      <c r="A14" s="186"/>
      <c r="B14" s="41" t="s">
        <v>99</v>
      </c>
      <c r="C14" s="39" t="s">
        <v>89</v>
      </c>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5">
        <f t="shared" si="0"/>
        <v>0</v>
      </c>
    </row>
    <row r="15" spans="1:35" ht="28.5" customHeight="1" x14ac:dyDescent="0.2">
      <c r="A15" s="186"/>
      <c r="B15" s="41" t="s">
        <v>99</v>
      </c>
      <c r="C15" s="39" t="s">
        <v>90</v>
      </c>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5">
        <f t="shared" si="0"/>
        <v>0</v>
      </c>
    </row>
    <row r="16" spans="1:35" ht="28.5" customHeight="1" x14ac:dyDescent="0.2">
      <c r="A16" s="186"/>
      <c r="B16" s="41" t="s">
        <v>100</v>
      </c>
      <c r="C16" s="39" t="s">
        <v>91</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5">
        <f t="shared" si="0"/>
        <v>0</v>
      </c>
    </row>
    <row r="17" spans="1:35" ht="28.5" customHeight="1" x14ac:dyDescent="0.2">
      <c r="A17" s="186"/>
      <c r="B17" s="41" t="s">
        <v>100</v>
      </c>
      <c r="C17" s="39" t="s">
        <v>93</v>
      </c>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5">
        <f t="shared" si="0"/>
        <v>0</v>
      </c>
    </row>
    <row r="18" spans="1:35" ht="28.5" customHeight="1" x14ac:dyDescent="0.2">
      <c r="A18" s="186"/>
      <c r="B18" s="41" t="s">
        <v>101</v>
      </c>
      <c r="C18" s="39" t="s">
        <v>92</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5">
        <f t="shared" si="0"/>
        <v>0</v>
      </c>
    </row>
    <row r="19" spans="1:35" ht="28.5" customHeight="1" x14ac:dyDescent="0.2">
      <c r="A19" s="187"/>
      <c r="B19" s="40"/>
      <c r="C19" s="39" t="s">
        <v>19</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5">
        <f t="shared" si="0"/>
        <v>0</v>
      </c>
    </row>
    <row r="20" spans="1:35" ht="28.5" customHeight="1" x14ac:dyDescent="0.2">
      <c r="A20" s="188" t="s">
        <v>33</v>
      </c>
      <c r="C20" s="7" t="s">
        <v>6</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f t="shared" si="0"/>
        <v>0</v>
      </c>
    </row>
    <row r="21" spans="1:35" ht="28.5" customHeight="1" x14ac:dyDescent="0.2">
      <c r="A21" s="189"/>
      <c r="C21" s="7" t="s">
        <v>7</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f t="shared" si="0"/>
        <v>0</v>
      </c>
    </row>
    <row r="22" spans="1:35" ht="28.5" customHeight="1" x14ac:dyDescent="0.2">
      <c r="A22" s="189"/>
      <c r="C22" s="7" t="s">
        <v>8</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5">
        <f t="shared" si="0"/>
        <v>0</v>
      </c>
    </row>
    <row r="23" spans="1:35" ht="28.5" customHeight="1" x14ac:dyDescent="0.2">
      <c r="A23" s="190"/>
      <c r="B23" s="32"/>
      <c r="C23" s="7" t="s">
        <v>9</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5">
        <f t="shared" si="0"/>
        <v>0</v>
      </c>
    </row>
    <row r="24" spans="1:35" ht="28.5" customHeight="1" x14ac:dyDescent="0.2">
      <c r="A24" s="51" t="s">
        <v>25</v>
      </c>
      <c r="B24" s="32"/>
      <c r="C24" s="7" t="s">
        <v>14</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5">
        <f t="shared" si="0"/>
        <v>0</v>
      </c>
    </row>
    <row r="25" spans="1:35" ht="28.5" customHeight="1" x14ac:dyDescent="0.2">
      <c r="C25" s="3" t="s">
        <v>10</v>
      </c>
      <c r="D25" s="10">
        <f t="shared" ref="D25:AH25" si="1">(SUM(D9:D24))</f>
        <v>0</v>
      </c>
      <c r="E25" s="10">
        <f t="shared" si="1"/>
        <v>0</v>
      </c>
      <c r="F25" s="10">
        <f t="shared" si="1"/>
        <v>0</v>
      </c>
      <c r="G25" s="10">
        <f t="shared" si="1"/>
        <v>0</v>
      </c>
      <c r="H25" s="10">
        <f t="shared" si="1"/>
        <v>0</v>
      </c>
      <c r="I25" s="10">
        <f t="shared" si="1"/>
        <v>0</v>
      </c>
      <c r="J25" s="10">
        <f t="shared" si="1"/>
        <v>0</v>
      </c>
      <c r="K25" s="10">
        <f t="shared" si="1"/>
        <v>0</v>
      </c>
      <c r="L25" s="10">
        <f t="shared" si="1"/>
        <v>0</v>
      </c>
      <c r="M25" s="10">
        <f t="shared" si="1"/>
        <v>0</v>
      </c>
      <c r="N25" s="10">
        <f t="shared" si="1"/>
        <v>0</v>
      </c>
      <c r="O25" s="10">
        <f t="shared" si="1"/>
        <v>0</v>
      </c>
      <c r="P25" s="10">
        <f t="shared" si="1"/>
        <v>0</v>
      </c>
      <c r="Q25" s="10">
        <f t="shared" si="1"/>
        <v>0</v>
      </c>
      <c r="R25" s="10">
        <f t="shared" si="1"/>
        <v>0</v>
      </c>
      <c r="S25" s="10">
        <f t="shared" si="1"/>
        <v>0</v>
      </c>
      <c r="T25" s="10">
        <f t="shared" si="1"/>
        <v>0</v>
      </c>
      <c r="U25" s="10">
        <f t="shared" si="1"/>
        <v>0</v>
      </c>
      <c r="V25" s="10">
        <f t="shared" si="1"/>
        <v>0</v>
      </c>
      <c r="W25" s="10">
        <f t="shared" si="1"/>
        <v>0</v>
      </c>
      <c r="X25" s="10">
        <f t="shared" si="1"/>
        <v>0</v>
      </c>
      <c r="Y25" s="10">
        <f t="shared" si="1"/>
        <v>0</v>
      </c>
      <c r="Z25" s="10">
        <f t="shared" si="1"/>
        <v>0</v>
      </c>
      <c r="AA25" s="10">
        <f t="shared" si="1"/>
        <v>0</v>
      </c>
      <c r="AB25" s="10">
        <f t="shared" si="1"/>
        <v>0</v>
      </c>
      <c r="AC25" s="10">
        <f t="shared" si="1"/>
        <v>0</v>
      </c>
      <c r="AD25" s="10">
        <f t="shared" si="1"/>
        <v>0</v>
      </c>
      <c r="AE25" s="10">
        <f t="shared" si="1"/>
        <v>0</v>
      </c>
      <c r="AF25" s="10">
        <f t="shared" si="1"/>
        <v>0</v>
      </c>
      <c r="AG25" s="10">
        <f t="shared" si="1"/>
        <v>0</v>
      </c>
      <c r="AH25" s="10">
        <f t="shared" si="1"/>
        <v>0</v>
      </c>
      <c r="AI25" s="14">
        <f>SUM(AI9:AI24)</f>
        <v>0</v>
      </c>
    </row>
    <row r="26" spans="1:35" x14ac:dyDescent="0.2">
      <c r="C26" s="33" t="s">
        <v>80</v>
      </c>
      <c r="J26" s="34"/>
      <c r="K26" s="35" t="s">
        <v>11</v>
      </c>
      <c r="Q26" s="34"/>
      <c r="R26" s="35" t="s">
        <v>12</v>
      </c>
      <c r="V26" s="34"/>
      <c r="W26" s="35" t="s">
        <v>81</v>
      </c>
      <c r="AF26" s="34"/>
      <c r="AG26" s="33" t="s">
        <v>12</v>
      </c>
      <c r="AH26" s="36"/>
      <c r="AI26" s="34"/>
    </row>
    <row r="27" spans="1:35" ht="18" customHeight="1" thickBot="1" x14ac:dyDescent="0.25">
      <c r="C27" s="202"/>
      <c r="D27" s="203"/>
      <c r="E27" s="203"/>
      <c r="F27" s="203"/>
      <c r="G27" s="203"/>
      <c r="H27" s="203"/>
      <c r="I27" s="203"/>
      <c r="J27" s="204"/>
      <c r="K27" s="205" t="s">
        <v>20</v>
      </c>
      <c r="L27" s="206"/>
      <c r="M27" s="206"/>
      <c r="N27" s="206"/>
      <c r="O27" s="206"/>
      <c r="P27" s="206"/>
      <c r="Q27" s="207"/>
      <c r="R27" s="179"/>
      <c r="S27" s="180"/>
      <c r="T27" s="180"/>
      <c r="U27" s="180"/>
      <c r="V27" s="181"/>
      <c r="W27" s="198"/>
      <c r="X27" s="199"/>
      <c r="Y27" s="199"/>
      <c r="Z27" s="199"/>
      <c r="AA27" s="199"/>
      <c r="AB27" s="199"/>
      <c r="AC27" s="199"/>
      <c r="AD27" s="199"/>
      <c r="AE27" s="199"/>
      <c r="AF27" s="200"/>
      <c r="AG27" s="179"/>
      <c r="AH27" s="180"/>
      <c r="AI27" s="181"/>
    </row>
    <row r="28" spans="1:35" ht="21" customHeight="1" thickTop="1" x14ac:dyDescent="0.2">
      <c r="A28" s="178" t="s">
        <v>13</v>
      </c>
      <c r="B28" s="176"/>
      <c r="C28" s="176"/>
    </row>
    <row r="29" spans="1:35" x14ac:dyDescent="0.2">
      <c r="A29" s="177" t="s">
        <v>34</v>
      </c>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row>
    <row r="30" spans="1:35" x14ac:dyDescent="0.2">
      <c r="A30" s="177" t="s">
        <v>129</v>
      </c>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row>
    <row r="31" spans="1:35" x14ac:dyDescent="0.2">
      <c r="A31" s="177" t="s">
        <v>21</v>
      </c>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row>
    <row r="32" spans="1:35" x14ac:dyDescent="0.2">
      <c r="A32" s="177" t="s">
        <v>84</v>
      </c>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row>
    <row r="33" spans="1:35" x14ac:dyDescent="0.2">
      <c r="A33" s="177" t="s">
        <v>22</v>
      </c>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row>
    <row r="34" spans="1:35" x14ac:dyDescent="0.2">
      <c r="A34" s="177" t="s">
        <v>23</v>
      </c>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row>
    <row r="35" spans="1:35" x14ac:dyDescent="0.2">
      <c r="A35" s="177" t="s">
        <v>24</v>
      </c>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row>
    <row r="37" spans="1:35" x14ac:dyDescent="0.2">
      <c r="A37" s="175"/>
      <c r="B37" s="176"/>
      <c r="C37" s="176"/>
    </row>
  </sheetData>
  <sheetProtection sheet="1" objects="1" scenarios="1"/>
  <mergeCells count="25">
    <mergeCell ref="A28:C28"/>
    <mergeCell ref="A29:AI29"/>
    <mergeCell ref="A30:AI30"/>
    <mergeCell ref="A31:AI31"/>
    <mergeCell ref="A37:C37"/>
    <mergeCell ref="A32:AI32"/>
    <mergeCell ref="A33:AI33"/>
    <mergeCell ref="A34:AI34"/>
    <mergeCell ref="A35:AI35"/>
    <mergeCell ref="A2:P2"/>
    <mergeCell ref="AG3:AH3"/>
    <mergeCell ref="W6:AC6"/>
    <mergeCell ref="AD6:AI6"/>
    <mergeCell ref="R27:V27"/>
    <mergeCell ref="C6:I6"/>
    <mergeCell ref="AG27:AI27"/>
    <mergeCell ref="W27:AF27"/>
    <mergeCell ref="AG4:AH4"/>
    <mergeCell ref="Q6:V6"/>
    <mergeCell ref="A9:A19"/>
    <mergeCell ref="A20:A23"/>
    <mergeCell ref="J6:P6"/>
    <mergeCell ref="B7:B8"/>
    <mergeCell ref="C27:J27"/>
    <mergeCell ref="K27:Q27"/>
  </mergeCells>
  <phoneticPr fontId="0" type="noConversion"/>
  <conditionalFormatting sqref="D8:AH8">
    <cfRule type="cellIs" dxfId="0" priority="1" stopIfTrue="1" operator="between">
      <formula>"Sat"</formula>
      <formula>"Sun"</formula>
    </cfRule>
  </conditionalFormatting>
  <dataValidations count="1">
    <dataValidation type="list" allowBlank="1" showInputMessage="1" showErrorMessage="1" sqref="V2:V4 Z2:Z4" xr:uid="{00000000-0002-0000-2200-000000000000}">
      <formula1>"1"</formula1>
    </dataValidation>
  </dataValidations>
  <printOptions horizontalCentered="1"/>
  <pageMargins left="0.5" right="0.39" top="0.33" bottom="0.33" header="0.26" footer="0.5"/>
  <pageSetup scale="7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22" ma:contentTypeDescription="This is the Custom Document Type for use by DHCS" ma:contentTypeScope="" ma:versionID="54754345e7a46eefdcce069b4d1cec81">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B8D69A0C-42A3-4B44-ABB6-96C2ED64AA07}"/>
</file>

<file path=customXml/itemProps2.xml><?xml version="1.0" encoding="utf-8"?>
<ds:datastoreItem xmlns:ds="http://schemas.openxmlformats.org/officeDocument/2006/customXml" ds:itemID="{34849253-15DE-4D58-AD2E-89111F0CC2A9}">
  <ds:schemaRefs>
    <ds:schemaRef ds:uri="http://schemas.microsoft.com/sharepoint/v3/contenttype/forms"/>
  </ds:schemaRefs>
</ds:datastoreItem>
</file>

<file path=customXml/itemProps3.xml><?xml version="1.0" encoding="utf-8"?>
<ds:datastoreItem xmlns:ds="http://schemas.openxmlformats.org/officeDocument/2006/customXml" ds:itemID="{6EAD291F-DE5D-4BAD-AD8D-9822EE38D028}">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4.xml><?xml version="1.0" encoding="utf-8"?>
<ds:datastoreItem xmlns:ds="http://schemas.openxmlformats.org/officeDocument/2006/customXml" ds:itemID="{5427F691-4EAE-4C1F-BC6D-796561535A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FEFEB64-D268-4E4D-AD9B-24CF9212853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36</vt:i4>
      </vt:variant>
    </vt:vector>
  </HeadingPairs>
  <TitlesOfParts>
    <vt:vector size="71" baseType="lpstr">
      <vt:lpstr>List</vt:lpstr>
      <vt:lpstr>Time Survey Totals</vt:lpstr>
      <vt:lpstr>Activity Descriptions</vt:lpstr>
      <vt:lpstr>Blank Time Survey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END</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'4'!Print_Area</vt:lpstr>
      <vt:lpstr>'5'!Print_Area</vt:lpstr>
      <vt:lpstr>'6'!Print_Area</vt:lpstr>
      <vt:lpstr>'7'!Print_Area</vt:lpstr>
      <vt:lpstr>'8'!Print_Area</vt:lpstr>
      <vt:lpstr>'9'!Print_Area</vt:lpstr>
      <vt:lpstr>'Activity Descriptions'!Print_Area</vt:lpstr>
      <vt:lpstr>'Blank Time Survey'!Print_Area</vt:lpstr>
      <vt:lpstr>END!Print_Area</vt:lpstr>
      <vt:lpstr>List!Print_Area</vt:lpstr>
      <vt:lpstr>'Time Survey Totals'!Print_Area</vt:lpstr>
      <vt:lpstr>List!Print_Titles</vt:lpstr>
    </vt:vector>
  </TitlesOfParts>
  <Manager>LBattles</Manager>
  <Company>CDHS/MCPD/ACLSSS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MAA-TCM Combo Time Survey 30 EEs w SPMP Act F</dc:title>
  <dc:subject>TCM Time Survey Effective 7/2006</dc:subject>
  <dc:creator>CDHS-JFM</dc:creator>
  <cp:keywords>Forms,Cost Report, Time Survey, MAA, TCM, MAA Invoice</cp:keywords>
  <dc:description>Created to add SPMP / Non SPMP autocalcs based on single worksheet selection.</dc:description>
  <cp:lastModifiedBy>westj</cp:lastModifiedBy>
  <cp:lastPrinted>2007-08-22T18:17:59Z</cp:lastPrinted>
  <dcterms:created xsi:type="dcterms:W3CDTF">2000-07-13T18:44:59Z</dcterms:created>
  <dcterms:modified xsi:type="dcterms:W3CDTF">2020-11-10T23:59:30Z</dcterms:modified>
  <cp:category>Forms,Cost Report, Time Survey, MAA, TCM, MAA Invoice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xd_Signature">
    <vt:lpwstr/>
  </property>
  <property fmtid="{D5CDD505-2E9C-101B-9397-08002B2CF9AE}" pid="4" name="TemplateUrl">
    <vt:lpwstr/>
  </property>
  <property fmtid="{D5CDD505-2E9C-101B-9397-08002B2CF9AE}" pid="5" name="Order">
    <vt:lpwstr>61000.0000000000</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_SourceUrl">
    <vt:lpwstr/>
  </property>
  <property fmtid="{D5CDD505-2E9C-101B-9397-08002B2CF9AE}" pid="10" name="_SharedFileIndex">
    <vt:lpwstr/>
  </property>
  <property fmtid="{D5CDD505-2E9C-101B-9397-08002B2CF9AE}" pid="11" name="display_urn:schemas-microsoft-com:office:office#Editor">
    <vt:lpwstr>System Account</vt:lpwstr>
  </property>
  <property fmtid="{D5CDD505-2E9C-101B-9397-08002B2CF9AE}" pid="12" name="display_urn:schemas-microsoft-com:office:office#Author">
    <vt:lpwstr>John SS01. Trapper</vt:lpwstr>
  </property>
  <property fmtid="{D5CDD505-2E9C-101B-9397-08002B2CF9AE}" pid="13" name="_dlc_DocId">
    <vt:lpwstr>DHCSDOC-2129867196-418</vt:lpwstr>
  </property>
  <property fmtid="{D5CDD505-2E9C-101B-9397-08002B2CF9AE}" pid="14" name="_dlc_DocIdItemGuid">
    <vt:lpwstr>a6e04a31-9015-4e2f-a625-bc973bcfe8d1</vt:lpwstr>
  </property>
  <property fmtid="{D5CDD505-2E9C-101B-9397-08002B2CF9AE}" pid="15" name="_dlc_DocIdUrl">
    <vt:lpwstr>http://dhcs2016prod:88/provgovpart/_layouts/15/DocIdRedir.aspx?ID=DHCSDOC-2129867196-418, DHCSDOC-2129867196-418</vt:lpwstr>
  </property>
  <property fmtid="{D5CDD505-2E9C-101B-9397-08002B2CF9AE}" pid="16" name="ContentTypeId">
    <vt:lpwstr>0x0101000DD778A44A894D44A57135C48A267F0A</vt:lpwstr>
  </property>
</Properties>
</file>