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812AAB79-5CB3-4BAC-B1A9-11BC042F4AFD}" xr6:coauthVersionLast="45" xr6:coauthVersionMax="45" xr10:uidLastSave="{00000000-0000-0000-0000-000000000000}"/>
  <bookViews>
    <workbookView xWindow="-120" yWindow="-120" windowWidth="20730" windowHeight="11160" xr2:uid="{00000000-000D-0000-FFFF-FFFF00000000}"/>
  </bookViews>
  <sheets>
    <sheet name="CSS Pgm 1" sheetId="1" r:id="rId1"/>
    <sheet name="CSS Pgm 2" sheetId="7" r:id="rId2"/>
    <sheet name="CSS Pgm 3" sheetId="15" r:id="rId3"/>
    <sheet name="CSS Pgm 4" sheetId="16" r:id="rId4"/>
    <sheet name="CSS Pgm 5" sheetId="17" r:id="rId5"/>
    <sheet name="CSS Pgm 6" sheetId="18" r:id="rId6"/>
    <sheet name="CSS Pgm 7" sheetId="19" r:id="rId7"/>
    <sheet name="CSS Pgm 8" sheetId="20" r:id="rId8"/>
    <sheet name="CSS Pgm 9" sheetId="21" r:id="rId9"/>
    <sheet name="CSS Pgm 10" sheetId="22" r:id="rId10"/>
    <sheet name="CSS Pgm 11" sheetId="23" r:id="rId11"/>
    <sheet name="CSS Pgm 12" sheetId="24" r:id="rId12"/>
    <sheet name="CSS Pgm 13" sheetId="25" r:id="rId13"/>
    <sheet name="CSS Pgm 14" sheetId="26" r:id="rId14"/>
    <sheet name="CSS Pgm 15" sheetId="27" r:id="rId15"/>
    <sheet name="CSS Pgm Summary" sheetId="5" r:id="rId16"/>
    <sheet name="CSS Summary" sheetId="6" r:id="rId17"/>
    <sheet name="WET Planning" sheetId="8" r:id="rId18"/>
    <sheet name="CPP" sheetId="13" r:id="rId19"/>
    <sheet name="County Summary" sheetId="12" r:id="rId20"/>
    <sheet name="Unspent" sheetId="10" r:id="rId21"/>
    <sheet name="CSS 1 Time" sheetId="9" r:id="rId22"/>
    <sheet name="CSS Crosswalk" sheetId="14" r:id="rId23"/>
  </sheets>
  <definedNames>
    <definedName name="_Pgm1" localSheetId="19">'County Summary'!$D$3</definedName>
    <definedName name="_Pgm1" localSheetId="18">CPP!$D$3</definedName>
    <definedName name="_Pgm1" localSheetId="21">'CSS 1 Time'!$D$3</definedName>
    <definedName name="_Pgm1" localSheetId="22">'CSS Crosswalk'!$D$3</definedName>
    <definedName name="_Pgm1" localSheetId="15">'CSS Pgm Summary'!$D$3</definedName>
    <definedName name="_Pgm1" localSheetId="16">'CSS Summary'!$D$3</definedName>
    <definedName name="_Pgm1" localSheetId="20">Unspent!$D$3</definedName>
    <definedName name="_Pgm1" localSheetId="17">'WET Planning'!$D$3</definedName>
    <definedName name="_Pgm1">'CSS Pgm 1'!$D$3</definedName>
    <definedName name="_pgm10">'CSS Pgm 10'!$D$3</definedName>
    <definedName name="_Pgm11">'CSS Pgm 11'!$D$3</definedName>
    <definedName name="_Pgm12">'CSS Pgm 12'!$D$3</definedName>
    <definedName name="_Pgm13">'CSS Pgm 13'!$D$3</definedName>
    <definedName name="_Pgm14">'CSS Pgm 14'!$D$3</definedName>
    <definedName name="_Pgm15">'CSS Pgm 15'!$D$3</definedName>
    <definedName name="_Pgm2" localSheetId="9">'CSS Pgm 10'!$D$3</definedName>
    <definedName name="_Pgm2" localSheetId="10">'CSS Pgm 11'!$D$3</definedName>
    <definedName name="_Pgm2" localSheetId="11">'CSS Pgm 12'!$D$3</definedName>
    <definedName name="_Pgm2" localSheetId="12">'CSS Pgm 13'!$D$3</definedName>
    <definedName name="_Pgm2" localSheetId="13">'CSS Pgm 14'!$D$3</definedName>
    <definedName name="_Pgm2" localSheetId="14">'CSS Pgm 15'!$D$3</definedName>
    <definedName name="_Pgm2" localSheetId="2">'CSS Pgm 3'!$D$3</definedName>
    <definedName name="_Pgm2" localSheetId="3">'CSS Pgm 4'!$D$3</definedName>
    <definedName name="_Pgm2" localSheetId="4">'CSS Pgm 5'!$D$3</definedName>
    <definedName name="_Pgm2" localSheetId="5">'CSS Pgm 6'!$D$3</definedName>
    <definedName name="_Pgm2" localSheetId="6">'CSS Pgm 7'!$D$3</definedName>
    <definedName name="_Pgm2" localSheetId="7">'CSS Pgm 8'!$D$3</definedName>
    <definedName name="_Pgm2" localSheetId="8">'CSS Pgm 9'!$D$3</definedName>
    <definedName name="_Pgm2">'CSS Pgm 2'!$D$3</definedName>
    <definedName name="_Pgm3">'CSS Pgm 3'!$D$3</definedName>
    <definedName name="_Pgm4">'CSS Pgm 4'!$D$3</definedName>
    <definedName name="_Pgm5">'CSS Pgm 5'!$D$3</definedName>
    <definedName name="_Pgm6">'CSS Pgm 6'!$D$3</definedName>
    <definedName name="_Pgm7">'CSS Pgm 7'!$D$3</definedName>
    <definedName name="_Pgm8">'CSS Pgm 8'!$D$3</definedName>
    <definedName name="_Pgm9">'CSS Pgm 9'!$D$3</definedName>
    <definedName name="CSS_Pgm1">'CSS Pgm 1'!$D$3</definedName>
    <definedName name="_xlnm.Print_Area" localSheetId="19">'County Summary'!$A$1:$O$17</definedName>
    <definedName name="_xlnm.Print_Area" localSheetId="18">CPP!$A$1:$O$11</definedName>
    <definedName name="_xlnm.Print_Area" localSheetId="21">'CSS 1 Time'!$A$1:$H$34</definedName>
    <definedName name="_xlnm.Print_Area" localSheetId="22">'CSS Crosswalk'!$A$1:$L$33</definedName>
    <definedName name="_xlnm.Print_Area" localSheetId="0">'CSS Pgm 1'!$A$1:$O$59</definedName>
    <definedName name="_xlnm.Print_Area" localSheetId="9">'CSS Pgm 10'!$A$1:$O$59</definedName>
    <definedName name="_xlnm.Print_Area" localSheetId="10">'CSS Pgm 11'!$A$1:$O$59</definedName>
    <definedName name="_xlnm.Print_Area" localSheetId="11">'CSS Pgm 12'!$A$1:$O$59</definedName>
    <definedName name="_xlnm.Print_Area" localSheetId="12">'CSS Pgm 13'!$A$1:$O$59</definedName>
    <definedName name="_xlnm.Print_Area" localSheetId="13">'CSS Pgm 14'!$A$1:$O$59</definedName>
    <definedName name="_xlnm.Print_Area" localSheetId="14">'CSS Pgm 15'!$A$1:$O$59</definedName>
    <definedName name="_xlnm.Print_Area" localSheetId="1">'CSS Pgm 2'!$A$1:$O$59</definedName>
    <definedName name="_xlnm.Print_Area" localSheetId="2">'CSS Pgm 3'!$A$1:$O$59</definedName>
    <definedName name="_xlnm.Print_Area" localSheetId="3">'CSS Pgm 4'!$A$1:$O$59</definedName>
    <definedName name="_xlnm.Print_Area" localSheetId="4">'CSS Pgm 5'!$A$1:$O$59</definedName>
    <definedName name="_xlnm.Print_Area" localSheetId="5">'CSS Pgm 6'!$A$1:$O$59</definedName>
    <definedName name="_xlnm.Print_Area" localSheetId="6">'CSS Pgm 7'!$A$1:$O$59</definedName>
    <definedName name="_xlnm.Print_Area" localSheetId="7">'CSS Pgm 8'!$A$1:$O$59</definedName>
    <definedName name="_xlnm.Print_Area" localSheetId="8">'CSS Pgm 9'!$A$1:$O$59</definedName>
    <definedName name="_xlnm.Print_Area" localSheetId="15">'CSS Pgm Summary'!$A$1:$O$59</definedName>
    <definedName name="_xlnm.Print_Area" localSheetId="16">'CSS Summary'!$A$1:$O$56</definedName>
    <definedName name="_xlnm.Print_Area" localSheetId="20">Unspent!$A$1:$K$17</definedName>
    <definedName name="_xlnm.Print_Area" localSheetId="17">'WET Planning'!$A$1:$O$13</definedName>
  </definedNames>
  <calcPr calcId="191029"/>
</workbook>
</file>

<file path=xl/calcChain.xml><?xml version="1.0" encoding="utf-8"?>
<calcChain xmlns="http://schemas.openxmlformats.org/spreadsheetml/2006/main">
  <c r="B23" i="14" l="1"/>
  <c r="B22" i="14"/>
  <c r="B21" i="14"/>
  <c r="B20" i="14"/>
  <c r="B19" i="14"/>
  <c r="B18" i="14"/>
  <c r="B17" i="14"/>
  <c r="B16" i="14"/>
  <c r="B15" i="14"/>
  <c r="B14" i="14"/>
  <c r="B13" i="14"/>
  <c r="B12" i="14"/>
  <c r="B11" i="14"/>
  <c r="B10" i="14"/>
  <c r="B9" i="14"/>
  <c r="B9" i="6"/>
  <c r="B23" i="6"/>
  <c r="B22" i="6"/>
  <c r="B21" i="6"/>
  <c r="B20" i="6"/>
  <c r="B19" i="6"/>
  <c r="B18" i="6"/>
  <c r="B17" i="6"/>
  <c r="B16" i="6"/>
  <c r="B15" i="6"/>
  <c r="B14" i="6"/>
  <c r="B13" i="6"/>
  <c r="B12" i="6"/>
  <c r="B11" i="6"/>
  <c r="O56" i="5"/>
  <c r="N56" i="5"/>
  <c r="M56" i="5"/>
  <c r="L56" i="5"/>
  <c r="K56" i="5"/>
  <c r="J56" i="5"/>
  <c r="I56" i="5"/>
  <c r="H56" i="5"/>
  <c r="G56" i="5"/>
  <c r="F56" i="5"/>
  <c r="O55" i="5"/>
  <c r="N55" i="5"/>
  <c r="M55" i="5"/>
  <c r="L55" i="5"/>
  <c r="K55" i="5"/>
  <c r="J55" i="5"/>
  <c r="I55" i="5"/>
  <c r="H55" i="5"/>
  <c r="G55" i="5"/>
  <c r="F55" i="5"/>
  <c r="O54" i="5"/>
  <c r="N54" i="5"/>
  <c r="M54" i="5"/>
  <c r="L54" i="5"/>
  <c r="K54" i="5"/>
  <c r="J54" i="5"/>
  <c r="I54" i="5"/>
  <c r="H54" i="5"/>
  <c r="G54" i="5"/>
  <c r="F54" i="5"/>
  <c r="O53" i="5"/>
  <c r="N53" i="5"/>
  <c r="M53" i="5"/>
  <c r="L53" i="5"/>
  <c r="K53" i="5"/>
  <c r="J53" i="5"/>
  <c r="I53" i="5"/>
  <c r="H53" i="5"/>
  <c r="G53" i="5"/>
  <c r="F53" i="5"/>
  <c r="O50" i="5"/>
  <c r="N50" i="5"/>
  <c r="M50" i="5"/>
  <c r="L50" i="5"/>
  <c r="K50" i="5"/>
  <c r="J50" i="5"/>
  <c r="I50" i="5"/>
  <c r="H50" i="5"/>
  <c r="G50" i="5"/>
  <c r="F50" i="5"/>
  <c r="O49" i="5"/>
  <c r="N49" i="5"/>
  <c r="M49" i="5"/>
  <c r="L49" i="5"/>
  <c r="K49" i="5"/>
  <c r="J49" i="5"/>
  <c r="I49" i="5"/>
  <c r="H49" i="5"/>
  <c r="G49" i="5"/>
  <c r="F49" i="5"/>
  <c r="O48" i="5"/>
  <c r="N48" i="5"/>
  <c r="M48" i="5"/>
  <c r="L48" i="5"/>
  <c r="K48" i="5"/>
  <c r="J48" i="5"/>
  <c r="I48" i="5"/>
  <c r="H48" i="5"/>
  <c r="G48" i="5"/>
  <c r="F48" i="5"/>
  <c r="O47" i="5"/>
  <c r="N47" i="5"/>
  <c r="M47" i="5"/>
  <c r="L47" i="5"/>
  <c r="K47" i="5"/>
  <c r="J47" i="5"/>
  <c r="I47" i="5"/>
  <c r="H47" i="5"/>
  <c r="G47" i="5"/>
  <c r="F47" i="5"/>
  <c r="O41" i="5"/>
  <c r="N41" i="5"/>
  <c r="M41" i="5"/>
  <c r="L41" i="5"/>
  <c r="K41" i="5"/>
  <c r="J41" i="5"/>
  <c r="I41" i="5"/>
  <c r="H41" i="5"/>
  <c r="G41" i="5"/>
  <c r="F41" i="5"/>
  <c r="O40" i="5"/>
  <c r="N40" i="5"/>
  <c r="M40" i="5"/>
  <c r="L40" i="5"/>
  <c r="K40" i="5"/>
  <c r="J40" i="5"/>
  <c r="I40" i="5"/>
  <c r="H40" i="5"/>
  <c r="G40" i="5"/>
  <c r="F40" i="5"/>
  <c r="O37" i="5"/>
  <c r="N37" i="5"/>
  <c r="M37" i="5"/>
  <c r="L37" i="5"/>
  <c r="K37" i="5"/>
  <c r="J37" i="5"/>
  <c r="I37" i="5"/>
  <c r="H37" i="5"/>
  <c r="G37" i="5"/>
  <c r="F37" i="5"/>
  <c r="O36" i="5"/>
  <c r="N36" i="5"/>
  <c r="M36" i="5"/>
  <c r="L36" i="5"/>
  <c r="K36" i="5"/>
  <c r="J36" i="5"/>
  <c r="I36" i="5"/>
  <c r="H36" i="5"/>
  <c r="G36" i="5"/>
  <c r="F36" i="5"/>
  <c r="O31" i="5"/>
  <c r="N31" i="5"/>
  <c r="M31" i="5"/>
  <c r="L31" i="5"/>
  <c r="K31" i="5"/>
  <c r="J31" i="5"/>
  <c r="I31" i="5"/>
  <c r="H31" i="5"/>
  <c r="G31" i="5"/>
  <c r="F31" i="5"/>
  <c r="O30" i="5"/>
  <c r="N30" i="5"/>
  <c r="M30" i="5"/>
  <c r="L30" i="5"/>
  <c r="K30" i="5"/>
  <c r="J30" i="5"/>
  <c r="I30" i="5"/>
  <c r="H30" i="5"/>
  <c r="G30" i="5"/>
  <c r="F30" i="5"/>
  <c r="O27" i="5"/>
  <c r="N27" i="5"/>
  <c r="M27" i="5"/>
  <c r="L27" i="5"/>
  <c r="K27" i="5"/>
  <c r="J27" i="5"/>
  <c r="I27" i="5"/>
  <c r="H27" i="5"/>
  <c r="G27" i="5"/>
  <c r="F27" i="5"/>
  <c r="O26" i="5"/>
  <c r="N26" i="5"/>
  <c r="M26" i="5"/>
  <c r="L26" i="5"/>
  <c r="K26" i="5"/>
  <c r="J26" i="5"/>
  <c r="I26" i="5"/>
  <c r="H26" i="5"/>
  <c r="G26" i="5"/>
  <c r="F26" i="5"/>
  <c r="O20" i="5"/>
  <c r="N20" i="5"/>
  <c r="M20" i="5"/>
  <c r="L20" i="5"/>
  <c r="K20" i="5"/>
  <c r="J20" i="5"/>
  <c r="I20" i="5"/>
  <c r="H20" i="5"/>
  <c r="G20" i="5"/>
  <c r="F20" i="5"/>
  <c r="O19" i="5"/>
  <c r="N19" i="5"/>
  <c r="M19" i="5"/>
  <c r="L19" i="5"/>
  <c r="K19" i="5"/>
  <c r="J19" i="5"/>
  <c r="I19" i="5"/>
  <c r="H19" i="5"/>
  <c r="G19" i="5"/>
  <c r="F19" i="5"/>
  <c r="O18" i="5"/>
  <c r="N18" i="5"/>
  <c r="M18" i="5"/>
  <c r="L18" i="5"/>
  <c r="K18" i="5"/>
  <c r="J18" i="5"/>
  <c r="I18" i="5"/>
  <c r="H18" i="5"/>
  <c r="G18" i="5"/>
  <c r="F18" i="5"/>
  <c r="O17" i="5"/>
  <c r="N17" i="5"/>
  <c r="M17" i="5"/>
  <c r="L17" i="5"/>
  <c r="K17" i="5"/>
  <c r="J17" i="5"/>
  <c r="I17" i="5"/>
  <c r="H17" i="5"/>
  <c r="G17" i="5"/>
  <c r="F17" i="5"/>
  <c r="O14" i="5"/>
  <c r="N14" i="5"/>
  <c r="M14" i="5"/>
  <c r="L14" i="5"/>
  <c r="K14" i="5"/>
  <c r="J14" i="5"/>
  <c r="I14" i="5"/>
  <c r="H14" i="5"/>
  <c r="G14" i="5"/>
  <c r="F14" i="5"/>
  <c r="O13" i="5"/>
  <c r="N13" i="5"/>
  <c r="M13" i="5"/>
  <c r="L13" i="5"/>
  <c r="K13" i="5"/>
  <c r="J13" i="5"/>
  <c r="I13" i="5"/>
  <c r="H13" i="5"/>
  <c r="G13" i="5"/>
  <c r="F13" i="5"/>
  <c r="O12" i="5"/>
  <c r="N12" i="5"/>
  <c r="M12" i="5"/>
  <c r="L12" i="5"/>
  <c r="K12" i="5"/>
  <c r="J12" i="5"/>
  <c r="I12" i="5"/>
  <c r="H12" i="5"/>
  <c r="G12" i="5"/>
  <c r="F12" i="5"/>
  <c r="O11" i="5"/>
  <c r="N11" i="5"/>
  <c r="M11" i="5"/>
  <c r="L11" i="5"/>
  <c r="K11" i="5"/>
  <c r="J11" i="5"/>
  <c r="I11" i="5"/>
  <c r="H11" i="5"/>
  <c r="G11" i="5"/>
  <c r="F11" i="5"/>
  <c r="L2" i="14"/>
  <c r="D2" i="14"/>
  <c r="H2" i="9"/>
  <c r="D2" i="9"/>
  <c r="K2" i="10"/>
  <c r="D2" i="10"/>
  <c r="O2" i="12"/>
  <c r="D2" i="12"/>
  <c r="O2" i="13"/>
  <c r="D2" i="13"/>
  <c r="O2" i="8"/>
  <c r="D2" i="8"/>
  <c r="O2" i="6"/>
  <c r="D2" i="6"/>
  <c r="O2" i="5"/>
  <c r="D2" i="5"/>
  <c r="O2" i="17"/>
  <c r="D2" i="17"/>
  <c r="O2" i="18"/>
  <c r="D2" i="18"/>
  <c r="O2" i="19"/>
  <c r="D2" i="19"/>
  <c r="O2" i="20"/>
  <c r="D2" i="20"/>
  <c r="O2" i="21"/>
  <c r="D2" i="21"/>
  <c r="O2" i="22"/>
  <c r="D2" i="22"/>
  <c r="O2" i="23"/>
  <c r="D2" i="23"/>
  <c r="O2" i="24"/>
  <c r="D2" i="24"/>
  <c r="O2" i="25"/>
  <c r="D2" i="25"/>
  <c r="O2" i="26"/>
  <c r="D2" i="26"/>
  <c r="O2" i="27"/>
  <c r="D2" i="27"/>
  <c r="O2" i="16"/>
  <c r="D2" i="16"/>
  <c r="O2" i="15"/>
  <c r="D2" i="15"/>
  <c r="O2" i="7"/>
  <c r="D2" i="7"/>
  <c r="F15" i="27"/>
  <c r="G15" i="27"/>
  <c r="H15" i="27"/>
  <c r="I15" i="27"/>
  <c r="I22" i="27" s="1"/>
  <c r="J15" i="27"/>
  <c r="J22" i="27" s="1"/>
  <c r="K15" i="27"/>
  <c r="L15" i="27"/>
  <c r="M15" i="27"/>
  <c r="N15" i="27"/>
  <c r="N22" i="27" s="1"/>
  <c r="O15" i="27"/>
  <c r="F21" i="27"/>
  <c r="G21" i="27"/>
  <c r="G22" i="27" s="1"/>
  <c r="H21" i="27"/>
  <c r="H22" i="27" s="1"/>
  <c r="I21" i="27"/>
  <c r="J21" i="27"/>
  <c r="K21" i="27"/>
  <c r="K22" i="27" s="1"/>
  <c r="L21" i="27"/>
  <c r="L22" i="27" s="1"/>
  <c r="M21" i="27"/>
  <c r="N21" i="27"/>
  <c r="O21" i="27"/>
  <c r="O22" i="27" s="1"/>
  <c r="F22" i="27"/>
  <c r="M22" i="27"/>
  <c r="F28" i="27"/>
  <c r="G28" i="27"/>
  <c r="H28" i="27"/>
  <c r="I28" i="27"/>
  <c r="J28" i="27"/>
  <c r="J33" i="27" s="1"/>
  <c r="K28" i="27"/>
  <c r="K33" i="27" s="1"/>
  <c r="K44" i="27" s="1"/>
  <c r="K59" i="27" s="1"/>
  <c r="K23" i="6" s="1"/>
  <c r="L28" i="27"/>
  <c r="M28" i="27"/>
  <c r="N28" i="27"/>
  <c r="O28" i="27"/>
  <c r="O33" i="27" s="1"/>
  <c r="O44" i="27" s="1"/>
  <c r="O59" i="27" s="1"/>
  <c r="O23" i="6" s="1"/>
  <c r="F32" i="27"/>
  <c r="G32" i="27"/>
  <c r="H32" i="27"/>
  <c r="H33" i="27" s="1"/>
  <c r="I32" i="27"/>
  <c r="I33" i="27" s="1"/>
  <c r="I44" i="27" s="1"/>
  <c r="J32" i="27"/>
  <c r="K32" i="27"/>
  <c r="L32" i="27"/>
  <c r="M32" i="27"/>
  <c r="M33" i="27" s="1"/>
  <c r="M44" i="27" s="1"/>
  <c r="N32" i="27"/>
  <c r="O32" i="27"/>
  <c r="F33" i="27"/>
  <c r="G33" i="27"/>
  <c r="G44" i="27" s="1"/>
  <c r="L33" i="27"/>
  <c r="N33" i="27"/>
  <c r="F38" i="27"/>
  <c r="G38" i="27"/>
  <c r="H38" i="27"/>
  <c r="I38" i="27"/>
  <c r="J38" i="27"/>
  <c r="K38" i="27"/>
  <c r="L38" i="27"/>
  <c r="M38" i="27"/>
  <c r="N38" i="27"/>
  <c r="O38" i="27"/>
  <c r="F42" i="27"/>
  <c r="F43" i="27" s="1"/>
  <c r="G42" i="27"/>
  <c r="G43" i="27" s="1"/>
  <c r="H42" i="27"/>
  <c r="I42" i="27"/>
  <c r="J42" i="27"/>
  <c r="K42" i="27"/>
  <c r="K43" i="27" s="1"/>
  <c r="L42" i="27"/>
  <c r="M42" i="27"/>
  <c r="N42" i="27"/>
  <c r="O42" i="27"/>
  <c r="O43" i="27" s="1"/>
  <c r="H43" i="27"/>
  <c r="H44" i="27" s="1"/>
  <c r="I43" i="27"/>
  <c r="L43" i="27"/>
  <c r="L44" i="27" s="1"/>
  <c r="M43" i="27"/>
  <c r="N43" i="27"/>
  <c r="F51" i="27"/>
  <c r="G51" i="27"/>
  <c r="H51" i="27"/>
  <c r="H58" i="27" s="1"/>
  <c r="I51" i="27"/>
  <c r="J51" i="27"/>
  <c r="K51" i="27"/>
  <c r="L51" i="27"/>
  <c r="L58" i="27" s="1"/>
  <c r="M51" i="27"/>
  <c r="N51" i="27"/>
  <c r="O51" i="27"/>
  <c r="F57" i="27"/>
  <c r="F58" i="27" s="1"/>
  <c r="G57" i="27"/>
  <c r="G58" i="27" s="1"/>
  <c r="H57" i="27"/>
  <c r="I57" i="27"/>
  <c r="J57" i="27"/>
  <c r="K57" i="27"/>
  <c r="K58" i="27" s="1"/>
  <c r="L57" i="27"/>
  <c r="M57" i="27"/>
  <c r="N57" i="27"/>
  <c r="N58" i="27" s="1"/>
  <c r="O57" i="27"/>
  <c r="O58" i="27" s="1"/>
  <c r="I58" i="27"/>
  <c r="J58" i="27"/>
  <c r="M58" i="27"/>
  <c r="F15" i="26"/>
  <c r="G15" i="26"/>
  <c r="H15" i="26"/>
  <c r="I15" i="26"/>
  <c r="I22" i="26" s="1"/>
  <c r="J15" i="26"/>
  <c r="J22" i="26" s="1"/>
  <c r="K15" i="26"/>
  <c r="L15" i="26"/>
  <c r="M15" i="26"/>
  <c r="M22" i="26" s="1"/>
  <c r="N15" i="26"/>
  <c r="N22" i="26" s="1"/>
  <c r="O15" i="26"/>
  <c r="F21" i="26"/>
  <c r="G21" i="26"/>
  <c r="G22" i="26" s="1"/>
  <c r="H21" i="26"/>
  <c r="I21" i="26"/>
  <c r="J21" i="26"/>
  <c r="K21" i="26"/>
  <c r="K22" i="26" s="1"/>
  <c r="L21" i="26"/>
  <c r="M21" i="26"/>
  <c r="N21" i="26"/>
  <c r="O21" i="26"/>
  <c r="O22" i="26" s="1"/>
  <c r="F22" i="26"/>
  <c r="F28" i="26"/>
  <c r="G28" i="26"/>
  <c r="H28" i="26"/>
  <c r="I28" i="26"/>
  <c r="J28" i="26"/>
  <c r="K28" i="26"/>
  <c r="K33" i="26" s="1"/>
  <c r="L28" i="26"/>
  <c r="M28" i="26"/>
  <c r="N28" i="26"/>
  <c r="N33" i="26" s="1"/>
  <c r="O28" i="26"/>
  <c r="F32" i="26"/>
  <c r="G32" i="26"/>
  <c r="H32" i="26"/>
  <c r="H33" i="26" s="1"/>
  <c r="I32" i="26"/>
  <c r="I33" i="26" s="1"/>
  <c r="J32" i="26"/>
  <c r="K32" i="26"/>
  <c r="L32" i="26"/>
  <c r="M32" i="26"/>
  <c r="M33" i="26" s="1"/>
  <c r="N32" i="26"/>
  <c r="O32" i="26"/>
  <c r="F33" i="26"/>
  <c r="G33" i="26"/>
  <c r="J33" i="26"/>
  <c r="L33" i="26"/>
  <c r="O33" i="26"/>
  <c r="F38" i="26"/>
  <c r="G38" i="26"/>
  <c r="H38" i="26"/>
  <c r="I38" i="26"/>
  <c r="I43" i="26" s="1"/>
  <c r="J38" i="26"/>
  <c r="J43" i="26" s="1"/>
  <c r="K38" i="26"/>
  <c r="L38" i="26"/>
  <c r="M38" i="26"/>
  <c r="M43" i="26" s="1"/>
  <c r="N38" i="26"/>
  <c r="N43" i="26" s="1"/>
  <c r="N44" i="26" s="1"/>
  <c r="O38" i="26"/>
  <c r="F42" i="26"/>
  <c r="G42" i="26"/>
  <c r="G43" i="26" s="1"/>
  <c r="H42" i="26"/>
  <c r="I42" i="26"/>
  <c r="J42" i="26"/>
  <c r="K42" i="26"/>
  <c r="K43" i="26" s="1"/>
  <c r="L42" i="26"/>
  <c r="M42" i="26"/>
  <c r="N42" i="26"/>
  <c r="O42" i="26"/>
  <c r="O43" i="26" s="1"/>
  <c r="F43" i="26"/>
  <c r="H43" i="26"/>
  <c r="H44" i="26" s="1"/>
  <c r="L43" i="26"/>
  <c r="F44" i="26"/>
  <c r="L44" i="26"/>
  <c r="F51" i="26"/>
  <c r="G51" i="26"/>
  <c r="H51" i="26"/>
  <c r="I51" i="26"/>
  <c r="J51" i="26"/>
  <c r="K51" i="26"/>
  <c r="L51" i="26"/>
  <c r="M51" i="26"/>
  <c r="N51" i="26"/>
  <c r="O51" i="26"/>
  <c r="F57" i="26"/>
  <c r="G57" i="26"/>
  <c r="G58" i="26" s="1"/>
  <c r="H57" i="26"/>
  <c r="H58" i="26" s="1"/>
  <c r="I57" i="26"/>
  <c r="J57" i="26"/>
  <c r="K57" i="26"/>
  <c r="K58" i="26" s="1"/>
  <c r="L57" i="26"/>
  <c r="L58" i="26" s="1"/>
  <c r="M57" i="26"/>
  <c r="N57" i="26"/>
  <c r="O57" i="26"/>
  <c r="O58" i="26" s="1"/>
  <c r="F58" i="26"/>
  <c r="I58" i="26"/>
  <c r="M58" i="26"/>
  <c r="F15" i="25"/>
  <c r="G15" i="25"/>
  <c r="H15" i="25"/>
  <c r="H22" i="25" s="1"/>
  <c r="I15" i="25"/>
  <c r="J15" i="25"/>
  <c r="K15" i="25"/>
  <c r="L15" i="25"/>
  <c r="L22" i="25" s="1"/>
  <c r="M15" i="25"/>
  <c r="N15" i="25"/>
  <c r="O15" i="25"/>
  <c r="F21" i="25"/>
  <c r="F22" i="25" s="1"/>
  <c r="G21" i="25"/>
  <c r="G22" i="25" s="1"/>
  <c r="H21" i="25"/>
  <c r="I21" i="25"/>
  <c r="J21" i="25"/>
  <c r="K21" i="25"/>
  <c r="K22" i="25" s="1"/>
  <c r="L21" i="25"/>
  <c r="M21" i="25"/>
  <c r="N21" i="25"/>
  <c r="N22" i="25" s="1"/>
  <c r="O21" i="25"/>
  <c r="O22" i="25" s="1"/>
  <c r="I22" i="25"/>
  <c r="J22" i="25"/>
  <c r="M22" i="25"/>
  <c r="F28" i="25"/>
  <c r="G28" i="25"/>
  <c r="H28" i="25"/>
  <c r="I28" i="25"/>
  <c r="J28" i="25"/>
  <c r="K28" i="25"/>
  <c r="L28" i="25"/>
  <c r="M28" i="25"/>
  <c r="N28" i="25"/>
  <c r="O28" i="25"/>
  <c r="F32" i="25"/>
  <c r="G32" i="25"/>
  <c r="H32" i="25"/>
  <c r="H33" i="25" s="1"/>
  <c r="I32" i="25"/>
  <c r="I33" i="25" s="1"/>
  <c r="J32" i="25"/>
  <c r="K32" i="25"/>
  <c r="L32" i="25"/>
  <c r="M32" i="25"/>
  <c r="M33" i="25" s="1"/>
  <c r="N32" i="25"/>
  <c r="O32" i="25"/>
  <c r="F33" i="25"/>
  <c r="G33" i="25"/>
  <c r="J33" i="25"/>
  <c r="K33" i="25"/>
  <c r="N33" i="25"/>
  <c r="O33" i="25"/>
  <c r="F38" i="25"/>
  <c r="G38" i="25"/>
  <c r="H38" i="25"/>
  <c r="I38" i="25"/>
  <c r="J38" i="25"/>
  <c r="J43" i="25" s="1"/>
  <c r="K38" i="25"/>
  <c r="L38" i="25"/>
  <c r="M38" i="25"/>
  <c r="M43" i="25" s="1"/>
  <c r="N38" i="25"/>
  <c r="N43" i="25" s="1"/>
  <c r="O38" i="25"/>
  <c r="F42" i="25"/>
  <c r="G42" i="25"/>
  <c r="G43" i="25" s="1"/>
  <c r="H42" i="25"/>
  <c r="I42" i="25"/>
  <c r="J42" i="25"/>
  <c r="K42" i="25"/>
  <c r="K43" i="25" s="1"/>
  <c r="L42" i="25"/>
  <c r="M42" i="25"/>
  <c r="N42" i="25"/>
  <c r="O42" i="25"/>
  <c r="O43" i="25" s="1"/>
  <c r="F43" i="25"/>
  <c r="F44" i="25" s="1"/>
  <c r="F59" i="25" s="1"/>
  <c r="F21" i="6" s="1"/>
  <c r="I43" i="25"/>
  <c r="G44" i="25"/>
  <c r="G59" i="25" s="1"/>
  <c r="G21" i="6" s="1"/>
  <c r="K44" i="25"/>
  <c r="O44" i="25"/>
  <c r="F51" i="25"/>
  <c r="G51" i="25"/>
  <c r="H51" i="25"/>
  <c r="I51" i="25"/>
  <c r="I58" i="25" s="1"/>
  <c r="J51" i="25"/>
  <c r="K51" i="25"/>
  <c r="L51" i="25"/>
  <c r="M51" i="25"/>
  <c r="M58" i="25" s="1"/>
  <c r="N51" i="25"/>
  <c r="N58" i="25" s="1"/>
  <c r="O51" i="25"/>
  <c r="F57" i="25"/>
  <c r="G57" i="25"/>
  <c r="G58" i="25" s="1"/>
  <c r="H57" i="25"/>
  <c r="I57" i="25"/>
  <c r="J57" i="25"/>
  <c r="K57" i="25"/>
  <c r="K58" i="25" s="1"/>
  <c r="L57" i="25"/>
  <c r="M57" i="25"/>
  <c r="N57" i="25"/>
  <c r="O57" i="25"/>
  <c r="O58" i="25" s="1"/>
  <c r="F58" i="25"/>
  <c r="H58" i="25"/>
  <c r="J58" i="25"/>
  <c r="L58" i="25"/>
  <c r="F15" i="24"/>
  <c r="G15" i="24"/>
  <c r="H15" i="24"/>
  <c r="H22" i="24" s="1"/>
  <c r="I15" i="24"/>
  <c r="J15" i="24"/>
  <c r="K15" i="24"/>
  <c r="L15" i="24"/>
  <c r="L22" i="24" s="1"/>
  <c r="M15" i="24"/>
  <c r="N15" i="24"/>
  <c r="O15" i="24"/>
  <c r="F21" i="24"/>
  <c r="F22" i="24" s="1"/>
  <c r="G21" i="24"/>
  <c r="G22" i="24" s="1"/>
  <c r="H21" i="24"/>
  <c r="I21" i="24"/>
  <c r="J21" i="24"/>
  <c r="K21" i="24"/>
  <c r="K22" i="24" s="1"/>
  <c r="L21" i="24"/>
  <c r="M21" i="24"/>
  <c r="N21" i="24"/>
  <c r="O21" i="24"/>
  <c r="O22" i="24" s="1"/>
  <c r="I22" i="24"/>
  <c r="M22" i="24"/>
  <c r="M59" i="24" s="1"/>
  <c r="M20" i="6" s="1"/>
  <c r="F28" i="24"/>
  <c r="G28" i="24"/>
  <c r="H28" i="24"/>
  <c r="H33" i="24" s="1"/>
  <c r="I28" i="24"/>
  <c r="J28" i="24"/>
  <c r="K28" i="24"/>
  <c r="K33" i="24" s="1"/>
  <c r="L28" i="24"/>
  <c r="L33" i="24" s="1"/>
  <c r="M28" i="24"/>
  <c r="N28" i="24"/>
  <c r="O28" i="24"/>
  <c r="F32" i="24"/>
  <c r="F33" i="24" s="1"/>
  <c r="G32" i="24"/>
  <c r="H32" i="24"/>
  <c r="I32" i="24"/>
  <c r="I33" i="24" s="1"/>
  <c r="J32" i="24"/>
  <c r="K32" i="24"/>
  <c r="L32" i="24"/>
  <c r="M32" i="24"/>
  <c r="M33" i="24" s="1"/>
  <c r="N32" i="24"/>
  <c r="O32" i="24"/>
  <c r="G33" i="24"/>
  <c r="G44" i="24" s="1"/>
  <c r="G59" i="24" s="1"/>
  <c r="G20" i="6" s="1"/>
  <c r="J33" i="24"/>
  <c r="N33" i="24"/>
  <c r="O33" i="24"/>
  <c r="F38" i="24"/>
  <c r="G38" i="24"/>
  <c r="H38" i="24"/>
  <c r="H43" i="24" s="1"/>
  <c r="I38" i="24"/>
  <c r="I43" i="24" s="1"/>
  <c r="I44" i="24" s="1"/>
  <c r="I59" i="24" s="1"/>
  <c r="I20" i="6" s="1"/>
  <c r="J38" i="24"/>
  <c r="K38" i="24"/>
  <c r="L38" i="24"/>
  <c r="L43" i="24" s="1"/>
  <c r="M38" i="24"/>
  <c r="N38" i="24"/>
  <c r="O38" i="24"/>
  <c r="F42" i="24"/>
  <c r="F43" i="24" s="1"/>
  <c r="G42" i="24"/>
  <c r="G43" i="24" s="1"/>
  <c r="H42" i="24"/>
  <c r="I42" i="24"/>
  <c r="J42" i="24"/>
  <c r="K42" i="24"/>
  <c r="K43" i="24" s="1"/>
  <c r="L42" i="24"/>
  <c r="M42" i="24"/>
  <c r="N42" i="24"/>
  <c r="O42" i="24"/>
  <c r="O43" i="24" s="1"/>
  <c r="J43" i="24"/>
  <c r="M43" i="24"/>
  <c r="N43" i="24"/>
  <c r="J44" i="24"/>
  <c r="M44" i="24"/>
  <c r="F51" i="24"/>
  <c r="G51" i="24"/>
  <c r="H51" i="24"/>
  <c r="I51" i="24"/>
  <c r="J51" i="24"/>
  <c r="K51" i="24"/>
  <c r="L51" i="24"/>
  <c r="M51" i="24"/>
  <c r="N51" i="24"/>
  <c r="N58" i="24" s="1"/>
  <c r="O51" i="24"/>
  <c r="F57" i="24"/>
  <c r="G57" i="24"/>
  <c r="H57" i="24"/>
  <c r="H58" i="24" s="1"/>
  <c r="I57" i="24"/>
  <c r="I58" i="24" s="1"/>
  <c r="J57" i="24"/>
  <c r="K57" i="24"/>
  <c r="L57" i="24"/>
  <c r="L58" i="24" s="1"/>
  <c r="M57" i="24"/>
  <c r="M58" i="24" s="1"/>
  <c r="N57" i="24"/>
  <c r="O57" i="24"/>
  <c r="F58" i="24"/>
  <c r="G58" i="24"/>
  <c r="K58" i="24"/>
  <c r="O58" i="24"/>
  <c r="F15" i="23"/>
  <c r="G15" i="23"/>
  <c r="H15" i="23"/>
  <c r="I15" i="23"/>
  <c r="J15" i="23"/>
  <c r="K15" i="23"/>
  <c r="K22" i="23" s="1"/>
  <c r="L15" i="23"/>
  <c r="M15" i="23"/>
  <c r="N15" i="23"/>
  <c r="N22" i="23" s="1"/>
  <c r="O15" i="23"/>
  <c r="F21" i="23"/>
  <c r="G21" i="23"/>
  <c r="H21" i="23"/>
  <c r="H22" i="23" s="1"/>
  <c r="I21" i="23"/>
  <c r="I22" i="23" s="1"/>
  <c r="J21" i="23"/>
  <c r="K21" i="23"/>
  <c r="L21" i="23"/>
  <c r="M21" i="23"/>
  <c r="M22" i="23" s="1"/>
  <c r="M59" i="23" s="1"/>
  <c r="M19" i="6" s="1"/>
  <c r="N21" i="23"/>
  <c r="O21" i="23"/>
  <c r="F22" i="23"/>
  <c r="G22" i="23"/>
  <c r="J22" i="23"/>
  <c r="L22" i="23"/>
  <c r="O22" i="23"/>
  <c r="F28" i="23"/>
  <c r="G28" i="23"/>
  <c r="H28" i="23"/>
  <c r="I28" i="23"/>
  <c r="I33" i="23" s="1"/>
  <c r="J28" i="23"/>
  <c r="K28" i="23"/>
  <c r="L28" i="23"/>
  <c r="M28" i="23"/>
  <c r="M33" i="23" s="1"/>
  <c r="M44" i="23" s="1"/>
  <c r="N28" i="23"/>
  <c r="N33" i="23" s="1"/>
  <c r="O28" i="23"/>
  <c r="F32" i="23"/>
  <c r="G32" i="23"/>
  <c r="G33" i="23" s="1"/>
  <c r="G44" i="23" s="1"/>
  <c r="H32" i="23"/>
  <c r="I32" i="23"/>
  <c r="J32" i="23"/>
  <c r="K32" i="23"/>
  <c r="K33" i="23" s="1"/>
  <c r="K44" i="23" s="1"/>
  <c r="L32" i="23"/>
  <c r="M32" i="23"/>
  <c r="N32" i="23"/>
  <c r="O32" i="23"/>
  <c r="O33" i="23" s="1"/>
  <c r="O44" i="23" s="1"/>
  <c r="F33" i="23"/>
  <c r="H33" i="23"/>
  <c r="H44" i="23" s="1"/>
  <c r="J33" i="23"/>
  <c r="L33" i="23"/>
  <c r="F38" i="23"/>
  <c r="G38" i="23"/>
  <c r="H38" i="23"/>
  <c r="I38" i="23"/>
  <c r="J38" i="23"/>
  <c r="J43" i="23" s="1"/>
  <c r="K38" i="23"/>
  <c r="L38" i="23"/>
  <c r="M38" i="23"/>
  <c r="N38" i="23"/>
  <c r="N43" i="23" s="1"/>
  <c r="N44" i="23" s="1"/>
  <c r="O38" i="23"/>
  <c r="O43" i="23" s="1"/>
  <c r="F42" i="23"/>
  <c r="G42" i="23"/>
  <c r="H42" i="23"/>
  <c r="H43" i="23" s="1"/>
  <c r="I42" i="23"/>
  <c r="I43" i="23" s="1"/>
  <c r="J42" i="23"/>
  <c r="K42" i="23"/>
  <c r="L42" i="23"/>
  <c r="M42" i="23"/>
  <c r="M43" i="23" s="1"/>
  <c r="N42" i="23"/>
  <c r="O42" i="23"/>
  <c r="F43" i="23"/>
  <c r="F44" i="23" s="1"/>
  <c r="G43" i="23"/>
  <c r="K43" i="23"/>
  <c r="I44" i="23"/>
  <c r="F51" i="23"/>
  <c r="G51" i="23"/>
  <c r="G58" i="23" s="1"/>
  <c r="H51" i="23"/>
  <c r="I51" i="23"/>
  <c r="J51" i="23"/>
  <c r="K51" i="23"/>
  <c r="K58" i="23" s="1"/>
  <c r="L51" i="23"/>
  <c r="M51" i="23"/>
  <c r="N51" i="23"/>
  <c r="O51" i="23"/>
  <c r="F57" i="23"/>
  <c r="F58" i="23" s="1"/>
  <c r="G57" i="23"/>
  <c r="H57" i="23"/>
  <c r="I57" i="23"/>
  <c r="I58" i="23" s="1"/>
  <c r="J57" i="23"/>
  <c r="K57" i="23"/>
  <c r="L57" i="23"/>
  <c r="M57" i="23"/>
  <c r="M58" i="23" s="1"/>
  <c r="N57" i="23"/>
  <c r="O57" i="23"/>
  <c r="H58" i="23"/>
  <c r="J58" i="23"/>
  <c r="L58" i="23"/>
  <c r="N58" i="23"/>
  <c r="O58" i="23"/>
  <c r="F15" i="22"/>
  <c r="G15" i="22"/>
  <c r="H15" i="22"/>
  <c r="I15" i="22"/>
  <c r="J15" i="22"/>
  <c r="K15" i="22"/>
  <c r="L15" i="22"/>
  <c r="L22" i="22" s="1"/>
  <c r="M15" i="22"/>
  <c r="N15" i="22"/>
  <c r="O15" i="22"/>
  <c r="F21" i="22"/>
  <c r="F22" i="22" s="1"/>
  <c r="G21" i="22"/>
  <c r="H21" i="22"/>
  <c r="I21" i="22"/>
  <c r="I22" i="22" s="1"/>
  <c r="J21" i="22"/>
  <c r="K21" i="22"/>
  <c r="L21" i="22"/>
  <c r="M21" i="22"/>
  <c r="M22" i="22" s="1"/>
  <c r="N21" i="22"/>
  <c r="N22" i="22" s="1"/>
  <c r="O21" i="22"/>
  <c r="G22" i="22"/>
  <c r="H22" i="22"/>
  <c r="K22" i="22"/>
  <c r="O22" i="22"/>
  <c r="F28" i="22"/>
  <c r="G28" i="22"/>
  <c r="H28" i="22"/>
  <c r="I28" i="22"/>
  <c r="J28" i="22"/>
  <c r="J33" i="22" s="1"/>
  <c r="J44" i="22" s="1"/>
  <c r="K28" i="22"/>
  <c r="L28" i="22"/>
  <c r="M28" i="22"/>
  <c r="M33" i="22" s="1"/>
  <c r="N28" i="22"/>
  <c r="N33" i="22" s="1"/>
  <c r="N44" i="22" s="1"/>
  <c r="O28" i="22"/>
  <c r="F32" i="22"/>
  <c r="G32" i="22"/>
  <c r="G33" i="22" s="1"/>
  <c r="H32" i="22"/>
  <c r="I32" i="22"/>
  <c r="J32" i="22"/>
  <c r="K32" i="22"/>
  <c r="K33" i="22" s="1"/>
  <c r="L32" i="22"/>
  <c r="L33" i="22" s="1"/>
  <c r="L44" i="22" s="1"/>
  <c r="M32" i="22"/>
  <c r="N32" i="22"/>
  <c r="O32" i="22"/>
  <c r="O33" i="22" s="1"/>
  <c r="F33" i="22"/>
  <c r="F44" i="22" s="1"/>
  <c r="I33" i="22"/>
  <c r="F38" i="22"/>
  <c r="G38" i="22"/>
  <c r="H38" i="22"/>
  <c r="I38" i="22"/>
  <c r="J38" i="22"/>
  <c r="K38" i="22"/>
  <c r="K43" i="22" s="1"/>
  <c r="L38" i="22"/>
  <c r="M38" i="22"/>
  <c r="N38" i="22"/>
  <c r="N43" i="22" s="1"/>
  <c r="O38" i="22"/>
  <c r="F42" i="22"/>
  <c r="G42" i="22"/>
  <c r="H42" i="22"/>
  <c r="H43" i="22" s="1"/>
  <c r="I42" i="22"/>
  <c r="I43" i="22" s="1"/>
  <c r="J42" i="22"/>
  <c r="K42" i="22"/>
  <c r="L42" i="22"/>
  <c r="M42" i="22"/>
  <c r="M43" i="22" s="1"/>
  <c r="N42" i="22"/>
  <c r="O42" i="22"/>
  <c r="F43" i="22"/>
  <c r="G43" i="22"/>
  <c r="J43" i="22"/>
  <c r="L43" i="22"/>
  <c r="O43" i="22"/>
  <c r="M44" i="22"/>
  <c r="M59" i="22" s="1"/>
  <c r="M18" i="6" s="1"/>
  <c r="F51" i="22"/>
  <c r="G51" i="22"/>
  <c r="H51" i="22"/>
  <c r="I51" i="22"/>
  <c r="J51" i="22"/>
  <c r="K51" i="22"/>
  <c r="L51" i="22"/>
  <c r="M51" i="22"/>
  <c r="N51" i="22"/>
  <c r="N58" i="22" s="1"/>
  <c r="N59" i="22" s="1"/>
  <c r="N18" i="6" s="1"/>
  <c r="O51" i="22"/>
  <c r="O58" i="22" s="1"/>
  <c r="F57" i="22"/>
  <c r="G57" i="22"/>
  <c r="H57" i="22"/>
  <c r="H58" i="22" s="1"/>
  <c r="I57" i="22"/>
  <c r="I58" i="22" s="1"/>
  <c r="J57" i="22"/>
  <c r="K57" i="22"/>
  <c r="L57" i="22"/>
  <c r="L58" i="22" s="1"/>
  <c r="M57" i="22"/>
  <c r="M58" i="22" s="1"/>
  <c r="N57" i="22"/>
  <c r="O57" i="22"/>
  <c r="F58" i="22"/>
  <c r="G58" i="22"/>
  <c r="K58" i="22"/>
  <c r="F15" i="21"/>
  <c r="G15" i="21"/>
  <c r="G22" i="21" s="1"/>
  <c r="G59" i="21" s="1"/>
  <c r="G17" i="6" s="1"/>
  <c r="H15" i="21"/>
  <c r="I15" i="21"/>
  <c r="J15" i="21"/>
  <c r="K15" i="21"/>
  <c r="K22" i="21" s="1"/>
  <c r="L15" i="21"/>
  <c r="M15" i="21"/>
  <c r="N15" i="21"/>
  <c r="O15" i="21"/>
  <c r="F21" i="21"/>
  <c r="F22" i="21" s="1"/>
  <c r="G21" i="21"/>
  <c r="H21" i="21"/>
  <c r="I21" i="21"/>
  <c r="I22" i="21" s="1"/>
  <c r="J21" i="21"/>
  <c r="K21" i="21"/>
  <c r="L21" i="21"/>
  <c r="M21" i="21"/>
  <c r="M22" i="21" s="1"/>
  <c r="N21" i="21"/>
  <c r="O21" i="21"/>
  <c r="H22" i="21"/>
  <c r="J22" i="21"/>
  <c r="L22" i="21"/>
  <c r="N22" i="21"/>
  <c r="O22" i="21"/>
  <c r="F28" i="21"/>
  <c r="G28" i="21"/>
  <c r="H28" i="21"/>
  <c r="I28" i="21"/>
  <c r="I33" i="21" s="1"/>
  <c r="J28" i="21"/>
  <c r="K28" i="21"/>
  <c r="L28" i="21"/>
  <c r="L33" i="21" s="1"/>
  <c r="M28" i="21"/>
  <c r="M33" i="21" s="1"/>
  <c r="M44" i="21" s="1"/>
  <c r="M59" i="21" s="1"/>
  <c r="M17" i="6" s="1"/>
  <c r="N28" i="21"/>
  <c r="O28" i="21"/>
  <c r="F32" i="21"/>
  <c r="F33" i="21" s="1"/>
  <c r="G32" i="21"/>
  <c r="G33" i="21" s="1"/>
  <c r="G44" i="21" s="1"/>
  <c r="H32" i="21"/>
  <c r="I32" i="21"/>
  <c r="J32" i="21"/>
  <c r="K32" i="21"/>
  <c r="K33" i="21" s="1"/>
  <c r="L32" i="21"/>
  <c r="M32" i="21"/>
  <c r="N32" i="21"/>
  <c r="O32" i="21"/>
  <c r="O33" i="21" s="1"/>
  <c r="O44" i="21" s="1"/>
  <c r="H33" i="21"/>
  <c r="J33" i="21"/>
  <c r="J44" i="21" s="1"/>
  <c r="J59" i="21" s="1"/>
  <c r="J17" i="6" s="1"/>
  <c r="N33" i="21"/>
  <c r="F38" i="21"/>
  <c r="G38" i="21"/>
  <c r="H38" i="21"/>
  <c r="I38" i="21"/>
  <c r="J38" i="21"/>
  <c r="J43" i="21" s="1"/>
  <c r="K38" i="21"/>
  <c r="L38" i="21"/>
  <c r="M38" i="21"/>
  <c r="N38" i="21"/>
  <c r="O38" i="21"/>
  <c r="F42" i="21"/>
  <c r="G42" i="21"/>
  <c r="H42" i="21"/>
  <c r="H43" i="21" s="1"/>
  <c r="I42" i="21"/>
  <c r="I43" i="21" s="1"/>
  <c r="J42" i="21"/>
  <c r="K42" i="21"/>
  <c r="L42" i="21"/>
  <c r="M42" i="21"/>
  <c r="M43" i="21" s="1"/>
  <c r="N42" i="21"/>
  <c r="O42" i="21"/>
  <c r="F43" i="21"/>
  <c r="F44" i="21" s="1"/>
  <c r="G43" i="21"/>
  <c r="K43" i="21"/>
  <c r="N43" i="21"/>
  <c r="O43" i="21"/>
  <c r="I44" i="21"/>
  <c r="N44" i="21"/>
  <c r="F51" i="21"/>
  <c r="G51" i="21"/>
  <c r="H51" i="21"/>
  <c r="I51" i="21"/>
  <c r="J51" i="21"/>
  <c r="K51" i="21"/>
  <c r="K58" i="21" s="1"/>
  <c r="L51" i="21"/>
  <c r="M51" i="21"/>
  <c r="N51" i="21"/>
  <c r="N58" i="21" s="1"/>
  <c r="O51" i="21"/>
  <c r="O58" i="21" s="1"/>
  <c r="F57" i="21"/>
  <c r="G57" i="21"/>
  <c r="H57" i="21"/>
  <c r="H58" i="21" s="1"/>
  <c r="I57" i="21"/>
  <c r="I58" i="21" s="1"/>
  <c r="J57" i="21"/>
  <c r="K57" i="21"/>
  <c r="L57" i="21"/>
  <c r="M57" i="21"/>
  <c r="M58" i="21" s="1"/>
  <c r="N57" i="21"/>
  <c r="O57" i="21"/>
  <c r="F58" i="21"/>
  <c r="G58" i="21"/>
  <c r="J58" i="21"/>
  <c r="L58" i="21"/>
  <c r="F15" i="20"/>
  <c r="G15" i="20"/>
  <c r="H15" i="20"/>
  <c r="I15" i="20"/>
  <c r="J15" i="20"/>
  <c r="K15" i="20"/>
  <c r="L15" i="20"/>
  <c r="L22" i="20" s="1"/>
  <c r="M15" i="20"/>
  <c r="N15" i="20"/>
  <c r="O15" i="20"/>
  <c r="O22" i="20" s="1"/>
  <c r="F21" i="20"/>
  <c r="F22" i="20" s="1"/>
  <c r="G21" i="20"/>
  <c r="H21" i="20"/>
  <c r="I21" i="20"/>
  <c r="I22" i="20" s="1"/>
  <c r="J21" i="20"/>
  <c r="K21" i="20"/>
  <c r="L21" i="20"/>
  <c r="M21" i="20"/>
  <c r="M22" i="20" s="1"/>
  <c r="N21" i="20"/>
  <c r="N22" i="20" s="1"/>
  <c r="O21" i="20"/>
  <c r="G22" i="20"/>
  <c r="H22" i="20"/>
  <c r="K22" i="20"/>
  <c r="F28" i="20"/>
  <c r="G28" i="20"/>
  <c r="H28" i="20"/>
  <c r="H33" i="20" s="1"/>
  <c r="H44" i="20" s="1"/>
  <c r="I28" i="20"/>
  <c r="J28" i="20"/>
  <c r="K28" i="20"/>
  <c r="L28" i="20"/>
  <c r="M28" i="20"/>
  <c r="N28" i="20"/>
  <c r="O28" i="20"/>
  <c r="F32" i="20"/>
  <c r="F33" i="20" s="1"/>
  <c r="F44" i="20" s="1"/>
  <c r="G32" i="20"/>
  <c r="G33" i="20" s="1"/>
  <c r="H32" i="20"/>
  <c r="I32" i="20"/>
  <c r="J32" i="20"/>
  <c r="K32" i="20"/>
  <c r="K33" i="20" s="1"/>
  <c r="L32" i="20"/>
  <c r="M32" i="20"/>
  <c r="N32" i="20"/>
  <c r="N33" i="20" s="1"/>
  <c r="N44" i="20" s="1"/>
  <c r="O32" i="20"/>
  <c r="O33" i="20" s="1"/>
  <c r="I33" i="20"/>
  <c r="L33" i="20"/>
  <c r="L44" i="20" s="1"/>
  <c r="L59" i="20" s="1"/>
  <c r="L16" i="6" s="1"/>
  <c r="M33" i="20"/>
  <c r="F38" i="20"/>
  <c r="G38" i="20"/>
  <c r="G43" i="20" s="1"/>
  <c r="H38" i="20"/>
  <c r="I38" i="20"/>
  <c r="J38" i="20"/>
  <c r="K38" i="20"/>
  <c r="K43" i="20" s="1"/>
  <c r="L38" i="20"/>
  <c r="M38" i="20"/>
  <c r="N38" i="20"/>
  <c r="O38" i="20"/>
  <c r="O43" i="20" s="1"/>
  <c r="F42" i="20"/>
  <c r="F43" i="20" s="1"/>
  <c r="G42" i="20"/>
  <c r="H42" i="20"/>
  <c r="I42" i="20"/>
  <c r="I43" i="20" s="1"/>
  <c r="J42" i="20"/>
  <c r="K42" i="20"/>
  <c r="L42" i="20"/>
  <c r="M42" i="20"/>
  <c r="M43" i="20" s="1"/>
  <c r="M44" i="20" s="1"/>
  <c r="N42" i="20"/>
  <c r="O42" i="20"/>
  <c r="H43" i="20"/>
  <c r="J43" i="20"/>
  <c r="L43" i="20"/>
  <c r="N43" i="20"/>
  <c r="F51" i="20"/>
  <c r="G51" i="20"/>
  <c r="H51" i="20"/>
  <c r="I51" i="20"/>
  <c r="J51" i="20"/>
  <c r="K51" i="20"/>
  <c r="L51" i="20"/>
  <c r="M51" i="20"/>
  <c r="N51" i="20"/>
  <c r="N58" i="20" s="1"/>
  <c r="O51" i="20"/>
  <c r="F57" i="20"/>
  <c r="G57" i="20"/>
  <c r="H57" i="20"/>
  <c r="H58" i="20" s="1"/>
  <c r="I57" i="20"/>
  <c r="I58" i="20" s="1"/>
  <c r="J57" i="20"/>
  <c r="K57" i="20"/>
  <c r="L57" i="20"/>
  <c r="L58" i="20" s="1"/>
  <c r="M57" i="20"/>
  <c r="M58" i="20" s="1"/>
  <c r="N57" i="20"/>
  <c r="O57" i="20"/>
  <c r="F58" i="20"/>
  <c r="G58" i="20"/>
  <c r="K58" i="20"/>
  <c r="O58" i="20"/>
  <c r="F15" i="19"/>
  <c r="G15" i="19"/>
  <c r="H15" i="19"/>
  <c r="I15" i="19"/>
  <c r="J15" i="19"/>
  <c r="K15" i="19"/>
  <c r="K22" i="19" s="1"/>
  <c r="L15" i="19"/>
  <c r="M15" i="19"/>
  <c r="N15" i="19"/>
  <c r="N22" i="19" s="1"/>
  <c r="O15" i="19"/>
  <c r="F21" i="19"/>
  <c r="G21" i="19"/>
  <c r="H21" i="19"/>
  <c r="H22" i="19" s="1"/>
  <c r="I21" i="19"/>
  <c r="I22" i="19" s="1"/>
  <c r="J21" i="19"/>
  <c r="K21" i="19"/>
  <c r="L21" i="19"/>
  <c r="M21" i="19"/>
  <c r="M22" i="19" s="1"/>
  <c r="N21" i="19"/>
  <c r="O21" i="19"/>
  <c r="F22" i="19"/>
  <c r="G22" i="19"/>
  <c r="J22" i="19"/>
  <c r="L22" i="19"/>
  <c r="O22" i="19"/>
  <c r="F28" i="19"/>
  <c r="G28" i="19"/>
  <c r="H28" i="19"/>
  <c r="I28" i="19"/>
  <c r="I33" i="19" s="1"/>
  <c r="J28" i="19"/>
  <c r="K28" i="19"/>
  <c r="L28" i="19"/>
  <c r="M28" i="19"/>
  <c r="M33" i="19" s="1"/>
  <c r="M44" i="19" s="1"/>
  <c r="N28" i="19"/>
  <c r="N33" i="19" s="1"/>
  <c r="O28" i="19"/>
  <c r="F32" i="19"/>
  <c r="G32" i="19"/>
  <c r="G33" i="19" s="1"/>
  <c r="G44" i="19" s="1"/>
  <c r="H32" i="19"/>
  <c r="I32" i="19"/>
  <c r="J32" i="19"/>
  <c r="K32" i="19"/>
  <c r="K33" i="19" s="1"/>
  <c r="K44" i="19" s="1"/>
  <c r="L32" i="19"/>
  <c r="M32" i="19"/>
  <c r="N32" i="19"/>
  <c r="O32" i="19"/>
  <c r="O33" i="19" s="1"/>
  <c r="O44" i="19" s="1"/>
  <c r="F33" i="19"/>
  <c r="H33" i="19"/>
  <c r="H44" i="19" s="1"/>
  <c r="J33" i="19"/>
  <c r="L33" i="19"/>
  <c r="F38" i="19"/>
  <c r="G38" i="19"/>
  <c r="H38" i="19"/>
  <c r="I38" i="19"/>
  <c r="J38" i="19"/>
  <c r="J43" i="19" s="1"/>
  <c r="K38" i="19"/>
  <c r="L38" i="19"/>
  <c r="M38" i="19"/>
  <c r="N38" i="19"/>
  <c r="O38" i="19"/>
  <c r="O43" i="19" s="1"/>
  <c r="F42" i="19"/>
  <c r="G42" i="19"/>
  <c r="H42" i="19"/>
  <c r="H43" i="19" s="1"/>
  <c r="I42" i="19"/>
  <c r="I43" i="19" s="1"/>
  <c r="J42" i="19"/>
  <c r="K42" i="19"/>
  <c r="L42" i="19"/>
  <c r="M42" i="19"/>
  <c r="M43" i="19" s="1"/>
  <c r="N42" i="19"/>
  <c r="O42" i="19"/>
  <c r="F43" i="19"/>
  <c r="F44" i="19" s="1"/>
  <c r="G43" i="19"/>
  <c r="K43" i="19"/>
  <c r="N43" i="19"/>
  <c r="I44" i="19"/>
  <c r="N44" i="19"/>
  <c r="F51" i="19"/>
  <c r="G51" i="19"/>
  <c r="G58" i="19" s="1"/>
  <c r="H51" i="19"/>
  <c r="I51" i="19"/>
  <c r="J51" i="19"/>
  <c r="K51" i="19"/>
  <c r="K58" i="19" s="1"/>
  <c r="L51" i="19"/>
  <c r="M51" i="19"/>
  <c r="N51" i="19"/>
  <c r="O51" i="19"/>
  <c r="F57" i="19"/>
  <c r="F58" i="19" s="1"/>
  <c r="G57" i="19"/>
  <c r="H57" i="19"/>
  <c r="I57" i="19"/>
  <c r="I58" i="19" s="1"/>
  <c r="J57" i="19"/>
  <c r="K57" i="19"/>
  <c r="L57" i="19"/>
  <c r="M57" i="19"/>
  <c r="M58" i="19" s="1"/>
  <c r="N57" i="19"/>
  <c r="O57" i="19"/>
  <c r="H58" i="19"/>
  <c r="J58" i="19"/>
  <c r="L58" i="19"/>
  <c r="N58" i="19"/>
  <c r="O58" i="19"/>
  <c r="F15" i="18"/>
  <c r="G15" i="18"/>
  <c r="H15" i="18"/>
  <c r="H22" i="18" s="1"/>
  <c r="I15" i="18"/>
  <c r="J15" i="18"/>
  <c r="K15" i="18"/>
  <c r="L15" i="18"/>
  <c r="L22" i="18" s="1"/>
  <c r="L59" i="18" s="1"/>
  <c r="L14" i="6" s="1"/>
  <c r="M15" i="18"/>
  <c r="N15" i="18"/>
  <c r="O15" i="18"/>
  <c r="F21" i="18"/>
  <c r="F22" i="18" s="1"/>
  <c r="F59" i="18" s="1"/>
  <c r="F14" i="6" s="1"/>
  <c r="G21" i="18"/>
  <c r="H21" i="18"/>
  <c r="I21" i="18"/>
  <c r="I22" i="18" s="1"/>
  <c r="J21" i="18"/>
  <c r="K21" i="18"/>
  <c r="L21" i="18"/>
  <c r="M21" i="18"/>
  <c r="M22" i="18" s="1"/>
  <c r="N21" i="18"/>
  <c r="N22" i="18" s="1"/>
  <c r="O21" i="18"/>
  <c r="G22" i="18"/>
  <c r="K22" i="18"/>
  <c r="O22" i="18"/>
  <c r="F28" i="18"/>
  <c r="G28" i="18"/>
  <c r="H28" i="18"/>
  <c r="I28" i="18"/>
  <c r="J28" i="18"/>
  <c r="J33" i="18" s="1"/>
  <c r="J44" i="18" s="1"/>
  <c r="K28" i="18"/>
  <c r="L28" i="18"/>
  <c r="M28" i="18"/>
  <c r="M33" i="18" s="1"/>
  <c r="N28" i="18"/>
  <c r="N33" i="18" s="1"/>
  <c r="O28" i="18"/>
  <c r="F32" i="18"/>
  <c r="G32" i="18"/>
  <c r="G33" i="18" s="1"/>
  <c r="H32" i="18"/>
  <c r="I32" i="18"/>
  <c r="J32" i="18"/>
  <c r="K32" i="18"/>
  <c r="K33" i="18" s="1"/>
  <c r="L32" i="18"/>
  <c r="L33" i="18" s="1"/>
  <c r="L44" i="18" s="1"/>
  <c r="M32" i="18"/>
  <c r="N32" i="18"/>
  <c r="O32" i="18"/>
  <c r="O33" i="18" s="1"/>
  <c r="F33" i="18"/>
  <c r="F44" i="18" s="1"/>
  <c r="I33" i="18"/>
  <c r="F38" i="18"/>
  <c r="G38" i="18"/>
  <c r="H38" i="18"/>
  <c r="I38" i="18"/>
  <c r="J38" i="18"/>
  <c r="K38" i="18"/>
  <c r="K43" i="18" s="1"/>
  <c r="L38" i="18"/>
  <c r="M38" i="18"/>
  <c r="N38" i="18"/>
  <c r="N43" i="18" s="1"/>
  <c r="O38" i="18"/>
  <c r="F42" i="18"/>
  <c r="G42" i="18"/>
  <c r="H42" i="18"/>
  <c r="H43" i="18" s="1"/>
  <c r="I42" i="18"/>
  <c r="I43" i="18" s="1"/>
  <c r="J42" i="18"/>
  <c r="K42" i="18"/>
  <c r="L42" i="18"/>
  <c r="M42" i="18"/>
  <c r="M43" i="18" s="1"/>
  <c r="N42" i="18"/>
  <c r="O42" i="18"/>
  <c r="F43" i="18"/>
  <c r="G43" i="18"/>
  <c r="J43" i="18"/>
  <c r="L43" i="18"/>
  <c r="O43" i="18"/>
  <c r="M44" i="18"/>
  <c r="M59" i="18" s="1"/>
  <c r="M14" i="6" s="1"/>
  <c r="F51" i="18"/>
  <c r="G51" i="18"/>
  <c r="H51" i="18"/>
  <c r="I51" i="18"/>
  <c r="J51" i="18"/>
  <c r="K51" i="18"/>
  <c r="L51" i="18"/>
  <c r="M51" i="18"/>
  <c r="N51" i="18"/>
  <c r="O51" i="18"/>
  <c r="O58" i="18" s="1"/>
  <c r="F57" i="18"/>
  <c r="G57" i="18"/>
  <c r="H57" i="18"/>
  <c r="H58" i="18" s="1"/>
  <c r="I57" i="18"/>
  <c r="I58" i="18" s="1"/>
  <c r="J57" i="18"/>
  <c r="K57" i="18"/>
  <c r="L57" i="18"/>
  <c r="L58" i="18" s="1"/>
  <c r="M57" i="18"/>
  <c r="M58" i="18" s="1"/>
  <c r="N57" i="18"/>
  <c r="O57" i="18"/>
  <c r="F58" i="18"/>
  <c r="G58" i="18"/>
  <c r="K58" i="18"/>
  <c r="N58" i="18"/>
  <c r="F15" i="17"/>
  <c r="G15" i="17"/>
  <c r="G22" i="17" s="1"/>
  <c r="G59" i="17" s="1"/>
  <c r="G13" i="6" s="1"/>
  <c r="H15" i="17"/>
  <c r="I15" i="17"/>
  <c r="J15" i="17"/>
  <c r="K15" i="17"/>
  <c r="K22" i="17" s="1"/>
  <c r="L15" i="17"/>
  <c r="M15" i="17"/>
  <c r="N15" i="17"/>
  <c r="O15" i="17"/>
  <c r="O22" i="17" s="1"/>
  <c r="F21" i="17"/>
  <c r="F22" i="17" s="1"/>
  <c r="G21" i="17"/>
  <c r="H21" i="17"/>
  <c r="I21" i="17"/>
  <c r="I22" i="17" s="1"/>
  <c r="J21" i="17"/>
  <c r="K21" i="17"/>
  <c r="L21" i="17"/>
  <c r="M21" i="17"/>
  <c r="M22" i="17" s="1"/>
  <c r="N21" i="17"/>
  <c r="N22" i="17" s="1"/>
  <c r="O21" i="17"/>
  <c r="H22" i="17"/>
  <c r="J22" i="17"/>
  <c r="L22" i="17"/>
  <c r="F28" i="17"/>
  <c r="G28" i="17"/>
  <c r="H28" i="17"/>
  <c r="I28" i="17"/>
  <c r="J28" i="17"/>
  <c r="K28" i="17"/>
  <c r="L28" i="17"/>
  <c r="L33" i="17" s="1"/>
  <c r="M28" i="17"/>
  <c r="N28" i="17"/>
  <c r="O28" i="17"/>
  <c r="F32" i="17"/>
  <c r="F33" i="17" s="1"/>
  <c r="G32" i="17"/>
  <c r="G33" i="17" s="1"/>
  <c r="G44" i="17" s="1"/>
  <c r="H32" i="17"/>
  <c r="I32" i="17"/>
  <c r="J32" i="17"/>
  <c r="K32" i="17"/>
  <c r="K33" i="17" s="1"/>
  <c r="L32" i="17"/>
  <c r="M32" i="17"/>
  <c r="N32" i="17"/>
  <c r="O32" i="17"/>
  <c r="O33" i="17" s="1"/>
  <c r="H33" i="17"/>
  <c r="I33" i="17"/>
  <c r="J33" i="17"/>
  <c r="M33" i="17"/>
  <c r="M44" i="17" s="1"/>
  <c r="N33" i="17"/>
  <c r="F38" i="17"/>
  <c r="G38" i="17"/>
  <c r="H38" i="17"/>
  <c r="I38" i="17"/>
  <c r="J38" i="17"/>
  <c r="J43" i="17" s="1"/>
  <c r="J44" i="17" s="1"/>
  <c r="J59" i="17" s="1"/>
  <c r="J13" i="6" s="1"/>
  <c r="K38" i="17"/>
  <c r="L38" i="17"/>
  <c r="M38" i="17"/>
  <c r="N38" i="17"/>
  <c r="N43" i="17" s="1"/>
  <c r="N44" i="17" s="1"/>
  <c r="O38" i="17"/>
  <c r="F42" i="17"/>
  <c r="G42" i="17"/>
  <c r="H42" i="17"/>
  <c r="H43" i="17" s="1"/>
  <c r="I42" i="17"/>
  <c r="I43" i="17" s="1"/>
  <c r="J42" i="17"/>
  <c r="K42" i="17"/>
  <c r="L42" i="17"/>
  <c r="M42" i="17"/>
  <c r="M43" i="17" s="1"/>
  <c r="N42" i="17"/>
  <c r="O42" i="17"/>
  <c r="F43" i="17"/>
  <c r="F44" i="17" s="1"/>
  <c r="G43" i="17"/>
  <c r="K43" i="17"/>
  <c r="O43" i="17"/>
  <c r="I44" i="17"/>
  <c r="F51" i="17"/>
  <c r="G51" i="17"/>
  <c r="H51" i="17"/>
  <c r="I51" i="17"/>
  <c r="J51" i="17"/>
  <c r="J58" i="17" s="1"/>
  <c r="K51" i="17"/>
  <c r="L51" i="17"/>
  <c r="M51" i="17"/>
  <c r="N51" i="17"/>
  <c r="N58" i="17" s="1"/>
  <c r="O51" i="17"/>
  <c r="F57" i="17"/>
  <c r="G57" i="17"/>
  <c r="H57" i="17"/>
  <c r="H58" i="17" s="1"/>
  <c r="I57" i="17"/>
  <c r="I58" i="17" s="1"/>
  <c r="J57" i="17"/>
  <c r="K57" i="17"/>
  <c r="L57" i="17"/>
  <c r="L58" i="17" s="1"/>
  <c r="M57" i="17"/>
  <c r="M58" i="17" s="1"/>
  <c r="N57" i="17"/>
  <c r="O57" i="17"/>
  <c r="F58" i="17"/>
  <c r="G58" i="17"/>
  <c r="K58" i="17"/>
  <c r="O58" i="17"/>
  <c r="M59" i="17"/>
  <c r="M13" i="6" s="1"/>
  <c r="F15" i="16"/>
  <c r="G15" i="16"/>
  <c r="H15" i="16"/>
  <c r="I15" i="16"/>
  <c r="J15" i="16"/>
  <c r="J22" i="16" s="1"/>
  <c r="K15" i="16"/>
  <c r="K22" i="16" s="1"/>
  <c r="L15" i="16"/>
  <c r="M15" i="16"/>
  <c r="N15" i="16"/>
  <c r="N22" i="16" s="1"/>
  <c r="O15" i="16"/>
  <c r="O22" i="16" s="1"/>
  <c r="F21" i="16"/>
  <c r="G21" i="16"/>
  <c r="H21" i="16"/>
  <c r="H22" i="16" s="1"/>
  <c r="I21" i="16"/>
  <c r="I22" i="16" s="1"/>
  <c r="J21" i="16"/>
  <c r="K21" i="16"/>
  <c r="L21" i="16"/>
  <c r="M21" i="16"/>
  <c r="M22" i="16" s="1"/>
  <c r="M59" i="16" s="1"/>
  <c r="M12" i="6" s="1"/>
  <c r="N21" i="16"/>
  <c r="O21" i="16"/>
  <c r="F22" i="16"/>
  <c r="G22" i="16"/>
  <c r="L22" i="16"/>
  <c r="F28" i="16"/>
  <c r="G28" i="16"/>
  <c r="H28" i="16"/>
  <c r="I28" i="16"/>
  <c r="J28" i="16"/>
  <c r="J33" i="16" s="1"/>
  <c r="J44" i="16" s="1"/>
  <c r="J59" i="16" s="1"/>
  <c r="J12" i="6" s="1"/>
  <c r="K28" i="16"/>
  <c r="L28" i="16"/>
  <c r="M28" i="16"/>
  <c r="N28" i="16"/>
  <c r="O28" i="16"/>
  <c r="O33" i="16" s="1"/>
  <c r="F32" i="16"/>
  <c r="G32" i="16"/>
  <c r="H32" i="16"/>
  <c r="H33" i="16" s="1"/>
  <c r="I32" i="16"/>
  <c r="J32" i="16"/>
  <c r="K32" i="16"/>
  <c r="L32" i="16"/>
  <c r="L33" i="16" s="1"/>
  <c r="M32" i="16"/>
  <c r="N32" i="16"/>
  <c r="O32" i="16"/>
  <c r="F33" i="16"/>
  <c r="G33" i="16"/>
  <c r="I33" i="16"/>
  <c r="I44" i="16" s="1"/>
  <c r="K33" i="16"/>
  <c r="M33" i="16"/>
  <c r="N33" i="16"/>
  <c r="N44" i="16" s="1"/>
  <c r="N59" i="16" s="1"/>
  <c r="N12" i="6" s="1"/>
  <c r="F38" i="16"/>
  <c r="G38" i="16"/>
  <c r="H38" i="16"/>
  <c r="H43" i="16" s="1"/>
  <c r="I38" i="16"/>
  <c r="J38" i="16"/>
  <c r="K38" i="16"/>
  <c r="K43" i="16" s="1"/>
  <c r="L38" i="16"/>
  <c r="L43" i="16" s="1"/>
  <c r="M38" i="16"/>
  <c r="N38" i="16"/>
  <c r="O38" i="16"/>
  <c r="F42" i="16"/>
  <c r="F43" i="16" s="1"/>
  <c r="G42" i="16"/>
  <c r="H42" i="16"/>
  <c r="I42" i="16"/>
  <c r="J42" i="16"/>
  <c r="J43" i="16" s="1"/>
  <c r="K42" i="16"/>
  <c r="L42" i="16"/>
  <c r="M42" i="16"/>
  <c r="N42" i="16"/>
  <c r="N43" i="16" s="1"/>
  <c r="O42" i="16"/>
  <c r="G43" i="16"/>
  <c r="I43" i="16"/>
  <c r="M43" i="16"/>
  <c r="O43" i="16"/>
  <c r="G44" i="16"/>
  <c r="M44" i="16"/>
  <c r="O44" i="16"/>
  <c r="F51" i="16"/>
  <c r="G51" i="16"/>
  <c r="H51" i="16"/>
  <c r="I51" i="16"/>
  <c r="J51" i="16"/>
  <c r="K51" i="16"/>
  <c r="L51" i="16"/>
  <c r="L58" i="16" s="1"/>
  <c r="M51" i="16"/>
  <c r="M58" i="16" s="1"/>
  <c r="N51" i="16"/>
  <c r="O51" i="16"/>
  <c r="F57" i="16"/>
  <c r="F58" i="16" s="1"/>
  <c r="G57" i="16"/>
  <c r="G58" i="16" s="1"/>
  <c r="H57" i="16"/>
  <c r="I57" i="16"/>
  <c r="J57" i="16"/>
  <c r="J58" i="16" s="1"/>
  <c r="K57" i="16"/>
  <c r="K58" i="16" s="1"/>
  <c r="L57" i="16"/>
  <c r="M57" i="16"/>
  <c r="N57" i="16"/>
  <c r="N58" i="16" s="1"/>
  <c r="O57" i="16"/>
  <c r="O58" i="16" s="1"/>
  <c r="H58" i="16"/>
  <c r="F15" i="15"/>
  <c r="G15" i="15"/>
  <c r="H15" i="15"/>
  <c r="H22" i="15" s="1"/>
  <c r="I15" i="15"/>
  <c r="J15" i="15"/>
  <c r="K15" i="15"/>
  <c r="L15" i="15"/>
  <c r="M15" i="15"/>
  <c r="M22" i="15" s="1"/>
  <c r="N15" i="15"/>
  <c r="O15" i="15"/>
  <c r="F21" i="15"/>
  <c r="F22" i="15" s="1"/>
  <c r="F59" i="15" s="1"/>
  <c r="F11" i="6" s="1"/>
  <c r="G21" i="15"/>
  <c r="H21" i="15"/>
  <c r="I21" i="15"/>
  <c r="J21" i="15"/>
  <c r="J22" i="15" s="1"/>
  <c r="K21" i="15"/>
  <c r="L21" i="15"/>
  <c r="M21" i="15"/>
  <c r="N21" i="15"/>
  <c r="N22" i="15" s="1"/>
  <c r="O21" i="15"/>
  <c r="G22" i="15"/>
  <c r="I22" i="15"/>
  <c r="K22" i="15"/>
  <c r="L22" i="15"/>
  <c r="O22" i="15"/>
  <c r="F28" i="15"/>
  <c r="G28" i="15"/>
  <c r="H28" i="15"/>
  <c r="I28" i="15"/>
  <c r="J28" i="15"/>
  <c r="K28" i="15"/>
  <c r="K33" i="15" s="1"/>
  <c r="L28" i="15"/>
  <c r="M28" i="15"/>
  <c r="N28" i="15"/>
  <c r="N33" i="15" s="1"/>
  <c r="O28" i="15"/>
  <c r="O33" i="15" s="1"/>
  <c r="O44" i="15" s="1"/>
  <c r="O59" i="15" s="1"/>
  <c r="O11" i="6" s="1"/>
  <c r="F32" i="15"/>
  <c r="G32" i="15"/>
  <c r="H32" i="15"/>
  <c r="H33" i="15" s="1"/>
  <c r="I32" i="15"/>
  <c r="J32" i="15"/>
  <c r="K32" i="15"/>
  <c r="L32" i="15"/>
  <c r="L33" i="15" s="1"/>
  <c r="M32" i="15"/>
  <c r="M33" i="15" s="1"/>
  <c r="M44" i="15" s="1"/>
  <c r="N32" i="15"/>
  <c r="O32" i="15"/>
  <c r="F33" i="15"/>
  <c r="G33" i="15"/>
  <c r="J33" i="15"/>
  <c r="J44" i="15" s="1"/>
  <c r="F38" i="15"/>
  <c r="G38" i="15"/>
  <c r="G43" i="15" s="1"/>
  <c r="H38" i="15"/>
  <c r="I38" i="15"/>
  <c r="J38" i="15"/>
  <c r="K38" i="15"/>
  <c r="K43" i="15" s="1"/>
  <c r="L38" i="15"/>
  <c r="M38" i="15"/>
  <c r="N38" i="15"/>
  <c r="O38" i="15"/>
  <c r="O43" i="15" s="1"/>
  <c r="F42" i="15"/>
  <c r="F43" i="15" s="1"/>
  <c r="G42" i="15"/>
  <c r="H42" i="15"/>
  <c r="I42" i="15"/>
  <c r="J42" i="15"/>
  <c r="J43" i="15" s="1"/>
  <c r="K42" i="15"/>
  <c r="L42" i="15"/>
  <c r="M42" i="15"/>
  <c r="N42" i="15"/>
  <c r="N43" i="15" s="1"/>
  <c r="O42" i="15"/>
  <c r="H43" i="15"/>
  <c r="L43" i="15"/>
  <c r="M43" i="15"/>
  <c r="F44" i="15"/>
  <c r="N44" i="15"/>
  <c r="F51" i="15"/>
  <c r="G51" i="15"/>
  <c r="H51" i="15"/>
  <c r="H58" i="15" s="1"/>
  <c r="I51" i="15"/>
  <c r="J51" i="15"/>
  <c r="K51" i="15"/>
  <c r="K58" i="15" s="1"/>
  <c r="L51" i="15"/>
  <c r="L58" i="15" s="1"/>
  <c r="M51" i="15"/>
  <c r="N51" i="15"/>
  <c r="O51" i="15"/>
  <c r="F57" i="15"/>
  <c r="F58" i="15" s="1"/>
  <c r="G57" i="15"/>
  <c r="H57" i="15"/>
  <c r="I57" i="15"/>
  <c r="J57" i="15"/>
  <c r="J58" i="15" s="1"/>
  <c r="K57" i="15"/>
  <c r="L57" i="15"/>
  <c r="M57" i="15"/>
  <c r="N57" i="15"/>
  <c r="N58" i="15" s="1"/>
  <c r="O57" i="15"/>
  <c r="G58" i="15"/>
  <c r="I58" i="15"/>
  <c r="M58" i="15"/>
  <c r="O58" i="15"/>
  <c r="J59" i="15"/>
  <c r="J11" i="6" s="1"/>
  <c r="K15" i="10"/>
  <c r="H33" i="9"/>
  <c r="H31" i="9"/>
  <c r="H30" i="9"/>
  <c r="H29" i="9"/>
  <c r="H28" i="9"/>
  <c r="H27" i="9"/>
  <c r="H26" i="9"/>
  <c r="H25" i="9"/>
  <c r="H24" i="9"/>
  <c r="H23" i="9"/>
  <c r="H22" i="9"/>
  <c r="H21" i="9"/>
  <c r="H20" i="9"/>
  <c r="H19" i="9"/>
  <c r="H18" i="9"/>
  <c r="H17" i="9"/>
  <c r="H16" i="9"/>
  <c r="H15" i="9"/>
  <c r="H14" i="9"/>
  <c r="H13" i="9"/>
  <c r="H12" i="9"/>
  <c r="H10" i="9"/>
  <c r="H9" i="9"/>
  <c r="H8" i="9"/>
  <c r="J53" i="6"/>
  <c r="O40" i="6"/>
  <c r="N40" i="6"/>
  <c r="M40" i="6"/>
  <c r="M53" i="6" s="1"/>
  <c r="L40" i="6"/>
  <c r="K40" i="6"/>
  <c r="J40" i="6"/>
  <c r="I40" i="6"/>
  <c r="H40" i="6"/>
  <c r="G40" i="6"/>
  <c r="F40" i="6"/>
  <c r="J17" i="10"/>
  <c r="G9" i="12"/>
  <c r="F14" i="10" s="1"/>
  <c r="F17" i="10"/>
  <c r="O9" i="12"/>
  <c r="M9" i="12"/>
  <c r="K9" i="12"/>
  <c r="I9" i="12"/>
  <c r="N11" i="12"/>
  <c r="L11" i="12"/>
  <c r="J11" i="12"/>
  <c r="H11" i="12"/>
  <c r="F11" i="13"/>
  <c r="F9" i="12" s="1"/>
  <c r="G11" i="13"/>
  <c r="H11" i="13"/>
  <c r="H9" i="12" s="1"/>
  <c r="I11" i="13"/>
  <c r="J11" i="13"/>
  <c r="J9" i="12" s="1"/>
  <c r="K11" i="13"/>
  <c r="L11" i="13"/>
  <c r="L9" i="12" s="1"/>
  <c r="M11" i="13"/>
  <c r="N11" i="13"/>
  <c r="N9" i="12" s="1"/>
  <c r="O11" i="13"/>
  <c r="F15" i="5"/>
  <c r="G15" i="5"/>
  <c r="H15" i="5"/>
  <c r="I15" i="5"/>
  <c r="J15" i="5"/>
  <c r="K15" i="5"/>
  <c r="L15" i="5"/>
  <c r="L22" i="5" s="1"/>
  <c r="M15" i="5"/>
  <c r="N15" i="5"/>
  <c r="O15" i="5"/>
  <c r="F21" i="5"/>
  <c r="F22" i="5" s="1"/>
  <c r="F59" i="5" s="1"/>
  <c r="G21" i="5"/>
  <c r="H21" i="5"/>
  <c r="I21" i="5"/>
  <c r="I22" i="5" s="1"/>
  <c r="J21" i="5"/>
  <c r="K21" i="5"/>
  <c r="L21" i="5"/>
  <c r="M21" i="5"/>
  <c r="M22" i="5" s="1"/>
  <c r="N21" i="5"/>
  <c r="O21" i="5"/>
  <c r="G22" i="5"/>
  <c r="H22" i="5"/>
  <c r="J22" i="5"/>
  <c r="K22" i="5"/>
  <c r="N22" i="5"/>
  <c r="O22" i="5"/>
  <c r="F28" i="5"/>
  <c r="G28" i="5"/>
  <c r="H28" i="5"/>
  <c r="H33" i="5" s="1"/>
  <c r="I28" i="5"/>
  <c r="J28" i="5"/>
  <c r="K28" i="5"/>
  <c r="L28" i="5"/>
  <c r="L33" i="5" s="1"/>
  <c r="M28" i="5"/>
  <c r="N28" i="5"/>
  <c r="O28" i="5"/>
  <c r="F32" i="5"/>
  <c r="F33" i="5" s="1"/>
  <c r="F44" i="5" s="1"/>
  <c r="G32" i="5"/>
  <c r="G33" i="5" s="1"/>
  <c r="G44" i="5" s="1"/>
  <c r="H32" i="5"/>
  <c r="I32" i="5"/>
  <c r="J32" i="5"/>
  <c r="K32" i="5"/>
  <c r="K33" i="5" s="1"/>
  <c r="K44" i="5" s="1"/>
  <c r="L32" i="5"/>
  <c r="M32" i="5"/>
  <c r="N32" i="5"/>
  <c r="O32" i="5"/>
  <c r="O33" i="5" s="1"/>
  <c r="O44" i="5" s="1"/>
  <c r="I33" i="5"/>
  <c r="J33" i="5"/>
  <c r="M33" i="5"/>
  <c r="N33" i="5"/>
  <c r="F38" i="5"/>
  <c r="G38" i="5"/>
  <c r="H38" i="5"/>
  <c r="I38" i="5"/>
  <c r="J38" i="5"/>
  <c r="J43" i="5" s="1"/>
  <c r="K38" i="5"/>
  <c r="L38" i="5"/>
  <c r="M38" i="5"/>
  <c r="N38" i="5"/>
  <c r="N43" i="5" s="1"/>
  <c r="N44" i="5" s="1"/>
  <c r="O38" i="5"/>
  <c r="F42" i="5"/>
  <c r="G42" i="5"/>
  <c r="H42" i="5"/>
  <c r="H43" i="5" s="1"/>
  <c r="I42" i="5"/>
  <c r="I43" i="5" s="1"/>
  <c r="I44" i="5" s="1"/>
  <c r="J42" i="5"/>
  <c r="K42" i="5"/>
  <c r="L42" i="5"/>
  <c r="L43" i="5" s="1"/>
  <c r="M42" i="5"/>
  <c r="M43" i="5" s="1"/>
  <c r="M44" i="5" s="1"/>
  <c r="N42" i="5"/>
  <c r="O42" i="5"/>
  <c r="F43" i="5"/>
  <c r="G43" i="5"/>
  <c r="K43" i="5"/>
  <c r="O43" i="5"/>
  <c r="F51" i="5"/>
  <c r="G51" i="5"/>
  <c r="H51" i="5"/>
  <c r="I51" i="5"/>
  <c r="J51" i="5"/>
  <c r="K51" i="5"/>
  <c r="L51" i="5"/>
  <c r="M51" i="5"/>
  <c r="N51" i="5"/>
  <c r="O51" i="5"/>
  <c r="F57" i="5"/>
  <c r="F58" i="5" s="1"/>
  <c r="G57" i="5"/>
  <c r="H57" i="5"/>
  <c r="I57" i="5"/>
  <c r="I58" i="5" s="1"/>
  <c r="J57" i="5"/>
  <c r="K57" i="5"/>
  <c r="L57" i="5"/>
  <c r="L58" i="5" s="1"/>
  <c r="M57" i="5"/>
  <c r="M58" i="5" s="1"/>
  <c r="N57" i="5"/>
  <c r="O57" i="5"/>
  <c r="G58" i="5"/>
  <c r="H58" i="5"/>
  <c r="J58" i="5"/>
  <c r="K58" i="5"/>
  <c r="N58" i="5"/>
  <c r="O58" i="5"/>
  <c r="O15" i="7"/>
  <c r="O21" i="7"/>
  <c r="O22" i="7"/>
  <c r="O28" i="7"/>
  <c r="O32" i="7"/>
  <c r="O33" i="7" s="1"/>
  <c r="O38" i="7"/>
  <c r="O43" i="7" s="1"/>
  <c r="O42" i="7"/>
  <c r="O57" i="7"/>
  <c r="O51" i="7"/>
  <c r="O58" i="7"/>
  <c r="N15" i="7"/>
  <c r="N21" i="7"/>
  <c r="N22" i="7"/>
  <c r="N28" i="7"/>
  <c r="N33" i="7" s="1"/>
  <c r="N32" i="7"/>
  <c r="N38" i="7"/>
  <c r="N42" i="7"/>
  <c r="N43" i="7"/>
  <c r="N57" i="7"/>
  <c r="N51" i="7"/>
  <c r="N58" i="7"/>
  <c r="M15" i="7"/>
  <c r="M22" i="7" s="1"/>
  <c r="M59" i="7" s="1"/>
  <c r="M10" i="6" s="1"/>
  <c r="M21" i="7"/>
  <c r="M28" i="7"/>
  <c r="M32" i="7"/>
  <c r="M33" i="7" s="1"/>
  <c r="M44" i="7" s="1"/>
  <c r="M38" i="7"/>
  <c r="M42" i="7"/>
  <c r="M43" i="7"/>
  <c r="M57" i="7"/>
  <c r="M58" i="7" s="1"/>
  <c r="M51" i="7"/>
  <c r="L15" i="7"/>
  <c r="L22" i="7" s="1"/>
  <c r="L21" i="7"/>
  <c r="L28" i="7"/>
  <c r="L32" i="7"/>
  <c r="L38" i="7"/>
  <c r="L43" i="7" s="1"/>
  <c r="L42" i="7"/>
  <c r="L57" i="7"/>
  <c r="L58" i="7" s="1"/>
  <c r="L51" i="7"/>
  <c r="K15" i="7"/>
  <c r="K21" i="7"/>
  <c r="K22" i="7"/>
  <c r="K28" i="7"/>
  <c r="K32" i="7"/>
  <c r="K33" i="7" s="1"/>
  <c r="K38" i="7"/>
  <c r="K43" i="7" s="1"/>
  <c r="K42" i="7"/>
  <c r="K57" i="7"/>
  <c r="K51" i="7"/>
  <c r="K58" i="7"/>
  <c r="J15" i="7"/>
  <c r="J21" i="7"/>
  <c r="J22" i="7"/>
  <c r="J28" i="7"/>
  <c r="J33" i="7" s="1"/>
  <c r="J32" i="7"/>
  <c r="J38" i="7"/>
  <c r="J42" i="7"/>
  <c r="J43" i="7"/>
  <c r="J57" i="7"/>
  <c r="J51" i="7"/>
  <c r="J58" i="7"/>
  <c r="I15" i="7"/>
  <c r="I22" i="7" s="1"/>
  <c r="I21" i="7"/>
  <c r="I28" i="7"/>
  <c r="I32" i="7"/>
  <c r="I33" i="7" s="1"/>
  <c r="I44" i="7" s="1"/>
  <c r="I38" i="7"/>
  <c r="I42" i="7"/>
  <c r="I43" i="7"/>
  <c r="I57" i="7"/>
  <c r="I58" i="7" s="1"/>
  <c r="I51" i="7"/>
  <c r="H15" i="7"/>
  <c r="H22" i="7" s="1"/>
  <c r="H21" i="7"/>
  <c r="H28" i="7"/>
  <c r="H32" i="7"/>
  <c r="H38" i="7"/>
  <c r="H43" i="7" s="1"/>
  <c r="H42" i="7"/>
  <c r="H57" i="7"/>
  <c r="H58" i="7" s="1"/>
  <c r="H51" i="7"/>
  <c r="G15" i="7"/>
  <c r="G21" i="7"/>
  <c r="G22" i="7"/>
  <c r="G28" i="7"/>
  <c r="G32" i="7"/>
  <c r="G33" i="7" s="1"/>
  <c r="G38" i="7"/>
  <c r="G43" i="7" s="1"/>
  <c r="G42" i="7"/>
  <c r="G57" i="7"/>
  <c r="G51" i="7"/>
  <c r="G58" i="7"/>
  <c r="F15" i="7"/>
  <c r="F21" i="7"/>
  <c r="F22" i="7"/>
  <c r="F28" i="7"/>
  <c r="F33" i="7" s="1"/>
  <c r="F44" i="7" s="1"/>
  <c r="F32" i="7"/>
  <c r="F38" i="7"/>
  <c r="F42" i="7"/>
  <c r="F43" i="7"/>
  <c r="F57" i="7"/>
  <c r="F51" i="7"/>
  <c r="F58" i="7"/>
  <c r="O15" i="1"/>
  <c r="O22" i="1" s="1"/>
  <c r="O59" i="1" s="1"/>
  <c r="O9" i="6" s="1"/>
  <c r="O21" i="1"/>
  <c r="O28" i="1"/>
  <c r="O32" i="1"/>
  <c r="O33" i="1" s="1"/>
  <c r="O44" i="1" s="1"/>
  <c r="O38" i="1"/>
  <c r="O42" i="1"/>
  <c r="O43" i="1"/>
  <c r="O57" i="1"/>
  <c r="O58" i="1" s="1"/>
  <c r="O51" i="1"/>
  <c r="N15" i="1"/>
  <c r="N22" i="1" s="1"/>
  <c r="N21" i="1"/>
  <c r="N28" i="1"/>
  <c r="N32" i="1"/>
  <c r="N38" i="1"/>
  <c r="N43" i="1" s="1"/>
  <c r="N42" i="1"/>
  <c r="N57" i="1"/>
  <c r="N58" i="1" s="1"/>
  <c r="N51" i="1"/>
  <c r="M15" i="1"/>
  <c r="M21" i="1"/>
  <c r="M22" i="1"/>
  <c r="M28" i="1"/>
  <c r="M32" i="1"/>
  <c r="M33" i="1" s="1"/>
  <c r="M38" i="1"/>
  <c r="M43" i="1" s="1"/>
  <c r="M42" i="1"/>
  <c r="M57" i="1"/>
  <c r="M51" i="1"/>
  <c r="M58" i="1"/>
  <c r="L15" i="1"/>
  <c r="L21" i="1"/>
  <c r="L22" i="1"/>
  <c r="L28" i="1"/>
  <c r="L33" i="1" s="1"/>
  <c r="L44" i="1" s="1"/>
  <c r="L32" i="1"/>
  <c r="L38" i="1"/>
  <c r="L42" i="1"/>
  <c r="L43" i="1"/>
  <c r="L57" i="1"/>
  <c r="L51" i="1"/>
  <c r="L58" i="1"/>
  <c r="K15" i="1"/>
  <c r="K22" i="1" s="1"/>
  <c r="K21" i="1"/>
  <c r="K28" i="1"/>
  <c r="K32" i="1"/>
  <c r="K33" i="1" s="1"/>
  <c r="K44" i="1" s="1"/>
  <c r="K38" i="1"/>
  <c r="K42" i="1"/>
  <c r="K43" i="1"/>
  <c r="K57" i="1"/>
  <c r="K58" i="1" s="1"/>
  <c r="K51" i="1"/>
  <c r="J15" i="1"/>
  <c r="J22" i="1" s="1"/>
  <c r="J21" i="1"/>
  <c r="J28" i="1"/>
  <c r="J32" i="1"/>
  <c r="J38" i="1"/>
  <c r="J43" i="1" s="1"/>
  <c r="J42" i="1"/>
  <c r="J57" i="1"/>
  <c r="J58" i="1" s="1"/>
  <c r="J51" i="1"/>
  <c r="I15" i="1"/>
  <c r="I21" i="1"/>
  <c r="I22" i="1"/>
  <c r="I28" i="1"/>
  <c r="I32" i="1"/>
  <c r="I33" i="1" s="1"/>
  <c r="I38" i="1"/>
  <c r="I43" i="1" s="1"/>
  <c r="I42" i="1"/>
  <c r="I57" i="1"/>
  <c r="I51" i="1"/>
  <c r="I58" i="1"/>
  <c r="H15" i="1"/>
  <c r="H21" i="1"/>
  <c r="H22" i="1"/>
  <c r="H28" i="1"/>
  <c r="H33" i="1" s="1"/>
  <c r="H32" i="1"/>
  <c r="H38" i="1"/>
  <c r="H42" i="1"/>
  <c r="H43" i="1"/>
  <c r="H57" i="1"/>
  <c r="H51" i="1"/>
  <c r="H58" i="1"/>
  <c r="G15" i="1"/>
  <c r="G22" i="1" s="1"/>
  <c r="G59" i="1" s="1"/>
  <c r="G9" i="6" s="1"/>
  <c r="G21" i="1"/>
  <c r="G28" i="1"/>
  <c r="G32" i="1"/>
  <c r="G33" i="1" s="1"/>
  <c r="G44" i="1" s="1"/>
  <c r="G38" i="1"/>
  <c r="G42" i="1"/>
  <c r="G43" i="1"/>
  <c r="G57" i="1"/>
  <c r="G58" i="1" s="1"/>
  <c r="G51" i="1"/>
  <c r="F15" i="1"/>
  <c r="F22" i="1" s="1"/>
  <c r="F21" i="1"/>
  <c r="F28" i="1"/>
  <c r="F32" i="1"/>
  <c r="F38" i="1"/>
  <c r="F43" i="1" s="1"/>
  <c r="F42" i="1"/>
  <c r="F57" i="1"/>
  <c r="F58" i="1" s="1"/>
  <c r="F51" i="1"/>
  <c r="G52" i="6"/>
  <c r="H52" i="6"/>
  <c r="I52" i="6"/>
  <c r="J52" i="6"/>
  <c r="K52" i="6"/>
  <c r="L52" i="6"/>
  <c r="M52" i="6"/>
  <c r="N52" i="6"/>
  <c r="O52" i="6"/>
  <c r="F52" i="6"/>
  <c r="G45" i="6"/>
  <c r="G53" i="6" s="1"/>
  <c r="H45" i="6"/>
  <c r="I45" i="6"/>
  <c r="J45" i="6"/>
  <c r="K45" i="6"/>
  <c r="L45" i="6"/>
  <c r="M45" i="6"/>
  <c r="N45" i="6"/>
  <c r="N53" i="6" s="1"/>
  <c r="O45" i="6"/>
  <c r="F45" i="6"/>
  <c r="F53" i="6" s="1"/>
  <c r="F32" i="9"/>
  <c r="F34" i="9" s="1"/>
  <c r="G32" i="9"/>
  <c r="G34" i="9" s="1"/>
  <c r="H32" i="9"/>
  <c r="H34" i="9" s="1"/>
  <c r="O13" i="8"/>
  <c r="O11" i="12" s="1"/>
  <c r="N13" i="8"/>
  <c r="M13" i="8"/>
  <c r="M11" i="12" s="1"/>
  <c r="L13" i="8"/>
  <c r="K13" i="8"/>
  <c r="K11" i="12" s="1"/>
  <c r="J13" i="8"/>
  <c r="I13" i="8"/>
  <c r="I11" i="12" s="1"/>
  <c r="H13" i="8"/>
  <c r="G13" i="8"/>
  <c r="G11" i="12" s="1"/>
  <c r="H14" i="10" s="1"/>
  <c r="F13" i="8"/>
  <c r="F11" i="12" s="1"/>
  <c r="F13" i="10"/>
  <c r="K13" i="10" s="1"/>
  <c r="H13" i="10"/>
  <c r="I13" i="10"/>
  <c r="I17" i="10" s="1"/>
  <c r="J13" i="10"/>
  <c r="K16" i="10"/>
  <c r="G13" i="10"/>
  <c r="K9" i="10"/>
  <c r="K11" i="10"/>
  <c r="K12" i="10"/>
  <c r="B10" i="6"/>
  <c r="F59" i="1" l="1"/>
  <c r="F9" i="6" s="1"/>
  <c r="L44" i="5"/>
  <c r="L59" i="5" s="1"/>
  <c r="H44" i="5"/>
  <c r="H59" i="5" s="1"/>
  <c r="N59" i="5"/>
  <c r="L59" i="7"/>
  <c r="L10" i="6" s="1"/>
  <c r="K59" i="1"/>
  <c r="K9" i="6" s="1"/>
  <c r="I59" i="7"/>
  <c r="I10" i="6" s="1"/>
  <c r="J44" i="5"/>
  <c r="J59" i="5" s="1"/>
  <c r="H44" i="1"/>
  <c r="H59" i="1" s="1"/>
  <c r="H9" i="6" s="1"/>
  <c r="N44" i="7"/>
  <c r="O59" i="5"/>
  <c r="O59" i="16"/>
  <c r="O12" i="6" s="1"/>
  <c r="O44" i="26"/>
  <c r="F59" i="27"/>
  <c r="F23" i="6" s="1"/>
  <c r="G44" i="15"/>
  <c r="K44" i="15"/>
  <c r="K59" i="15"/>
  <c r="K11" i="6" s="1"/>
  <c r="N59" i="15"/>
  <c r="N11" i="6" s="1"/>
  <c r="F44" i="16"/>
  <c r="F59" i="16" s="1"/>
  <c r="F12" i="6" s="1"/>
  <c r="H59" i="16"/>
  <c r="H12" i="6" s="1"/>
  <c r="F59" i="17"/>
  <c r="F13" i="6" s="1"/>
  <c r="J44" i="25"/>
  <c r="F59" i="26"/>
  <c r="F22" i="6" s="1"/>
  <c r="I59" i="1"/>
  <c r="I9" i="6" s="1"/>
  <c r="J44" i="7"/>
  <c r="I59" i="16"/>
  <c r="I12" i="6" s="1"/>
  <c r="L59" i="1"/>
  <c r="L9" i="6" s="1"/>
  <c r="F59" i="7"/>
  <c r="F10" i="6" s="1"/>
  <c r="J59" i="7"/>
  <c r="J10" i="6" s="1"/>
  <c r="N59" i="7"/>
  <c r="N10" i="6" s="1"/>
  <c r="H17" i="10"/>
  <c r="F33" i="1"/>
  <c r="F44" i="1" s="1"/>
  <c r="I44" i="1"/>
  <c r="J33" i="1"/>
  <c r="J44" i="1" s="1"/>
  <c r="J59" i="1" s="1"/>
  <c r="J9" i="6" s="1"/>
  <c r="M44" i="1"/>
  <c r="M59" i="1" s="1"/>
  <c r="M9" i="6" s="1"/>
  <c r="N33" i="1"/>
  <c r="N44" i="1" s="1"/>
  <c r="N59" i="1" s="1"/>
  <c r="N9" i="6" s="1"/>
  <c r="G44" i="7"/>
  <c r="G59" i="7" s="1"/>
  <c r="G10" i="6" s="1"/>
  <c r="G34" i="6" s="1"/>
  <c r="G54" i="6" s="1"/>
  <c r="G10" i="12" s="1"/>
  <c r="H33" i="7"/>
  <c r="H44" i="7" s="1"/>
  <c r="H59" i="7" s="1"/>
  <c r="H10" i="6" s="1"/>
  <c r="K44" i="7"/>
  <c r="K59" i="7" s="1"/>
  <c r="K10" i="6" s="1"/>
  <c r="L33" i="7"/>
  <c r="L44" i="7" s="1"/>
  <c r="O44" i="7"/>
  <c r="G59" i="5"/>
  <c r="M59" i="5"/>
  <c r="I59" i="5"/>
  <c r="K53" i="6"/>
  <c r="O53" i="6"/>
  <c r="I58" i="16"/>
  <c r="K44" i="16"/>
  <c r="K59" i="16" s="1"/>
  <c r="K12" i="6" s="1"/>
  <c r="N44" i="18"/>
  <c r="N59" i="18" s="1"/>
  <c r="N14" i="6" s="1"/>
  <c r="M59" i="19"/>
  <c r="M15" i="6" s="1"/>
  <c r="N59" i="20"/>
  <c r="N16" i="6" s="1"/>
  <c r="F59" i="20"/>
  <c r="F16" i="6" s="1"/>
  <c r="L59" i="21"/>
  <c r="L17" i="6" s="1"/>
  <c r="H59" i="23"/>
  <c r="H19" i="6" s="1"/>
  <c r="O59" i="7"/>
  <c r="O10" i="6" s="1"/>
  <c r="I53" i="6"/>
  <c r="M59" i="15"/>
  <c r="M11" i="6" s="1"/>
  <c r="G59" i="16"/>
  <c r="G12" i="6" s="1"/>
  <c r="K59" i="5"/>
  <c r="I43" i="15"/>
  <c r="I33" i="15"/>
  <c r="G59" i="15"/>
  <c r="G11" i="6" s="1"/>
  <c r="N59" i="17"/>
  <c r="N13" i="6" s="1"/>
  <c r="H59" i="19"/>
  <c r="H15" i="6" s="1"/>
  <c r="F59" i="22"/>
  <c r="F18" i="6" s="1"/>
  <c r="L59" i="22"/>
  <c r="L18" i="6" s="1"/>
  <c r="H44" i="24"/>
  <c r="H59" i="24" s="1"/>
  <c r="H20" i="6" s="1"/>
  <c r="G44" i="26"/>
  <c r="G59" i="26" s="1"/>
  <c r="G22" i="6" s="1"/>
  <c r="M44" i="26"/>
  <c r="I44" i="26"/>
  <c r="I59" i="26" s="1"/>
  <c r="I22" i="6" s="1"/>
  <c r="K44" i="26"/>
  <c r="K59" i="26" s="1"/>
  <c r="K22" i="6" s="1"/>
  <c r="M59" i="27"/>
  <c r="M23" i="6" s="1"/>
  <c r="L44" i="15"/>
  <c r="L59" i="15" s="1"/>
  <c r="L11" i="6" s="1"/>
  <c r="H44" i="15"/>
  <c r="H59" i="15" s="1"/>
  <c r="H11" i="6" s="1"/>
  <c r="L59" i="16"/>
  <c r="L12" i="6" s="1"/>
  <c r="H44" i="17"/>
  <c r="H59" i="17" s="1"/>
  <c r="H13" i="6" s="1"/>
  <c r="G59" i="19"/>
  <c r="G15" i="6" s="1"/>
  <c r="I59" i="19"/>
  <c r="I15" i="6" s="1"/>
  <c r="K59" i="19"/>
  <c r="K15" i="6" s="1"/>
  <c r="I44" i="20"/>
  <c r="I59" i="20" s="1"/>
  <c r="I16" i="6" s="1"/>
  <c r="H59" i="20"/>
  <c r="H16" i="6" s="1"/>
  <c r="H44" i="21"/>
  <c r="H59" i="21" s="1"/>
  <c r="H17" i="6" s="1"/>
  <c r="F59" i="21"/>
  <c r="F17" i="6" s="1"/>
  <c r="G59" i="23"/>
  <c r="G19" i="6" s="1"/>
  <c r="I59" i="23"/>
  <c r="I19" i="6" s="1"/>
  <c r="K59" i="23"/>
  <c r="K19" i="6" s="1"/>
  <c r="N44" i="24"/>
  <c r="F44" i="24"/>
  <c r="F59" i="24" s="1"/>
  <c r="F20" i="6" s="1"/>
  <c r="L44" i="24"/>
  <c r="L59" i="24" s="1"/>
  <c r="L20" i="6" s="1"/>
  <c r="J59" i="25"/>
  <c r="J21" i="6" s="1"/>
  <c r="O59" i="26"/>
  <c r="O22" i="6" s="1"/>
  <c r="L44" i="16"/>
  <c r="H44" i="16"/>
  <c r="L43" i="17"/>
  <c r="L44" i="17" s="1"/>
  <c r="L59" i="17" s="1"/>
  <c r="L13" i="6" s="1"/>
  <c r="O44" i="17"/>
  <c r="O59" i="17" s="1"/>
  <c r="O13" i="6" s="1"/>
  <c r="K44" i="17"/>
  <c r="I59" i="17"/>
  <c r="I13" i="6" s="1"/>
  <c r="K59" i="17"/>
  <c r="K13" i="6" s="1"/>
  <c r="J58" i="18"/>
  <c r="H33" i="18"/>
  <c r="H44" i="18" s="1"/>
  <c r="H59" i="18" s="1"/>
  <c r="H14" i="6" s="1"/>
  <c r="J22" i="18"/>
  <c r="J59" i="18" s="1"/>
  <c r="J14" i="6" s="1"/>
  <c r="L43" i="19"/>
  <c r="L44" i="19" s="1"/>
  <c r="L59" i="19" s="1"/>
  <c r="L15" i="6" s="1"/>
  <c r="O59" i="19"/>
  <c r="O15" i="6" s="1"/>
  <c r="F59" i="19"/>
  <c r="F15" i="6" s="1"/>
  <c r="N59" i="19"/>
  <c r="N15" i="6" s="1"/>
  <c r="J58" i="20"/>
  <c r="J33" i="20"/>
  <c r="J44" i="20" s="1"/>
  <c r="M59" i="20"/>
  <c r="M16" i="6" s="1"/>
  <c r="K44" i="21"/>
  <c r="K59" i="21" s="1"/>
  <c r="K17" i="6" s="1"/>
  <c r="O59" i="21"/>
  <c r="O17" i="6" s="1"/>
  <c r="I59" i="21"/>
  <c r="I17" i="6" s="1"/>
  <c r="J58" i="22"/>
  <c r="H33" i="22"/>
  <c r="H44" i="22" s="1"/>
  <c r="H59" i="22" s="1"/>
  <c r="H18" i="6" s="1"/>
  <c r="J22" i="22"/>
  <c r="L43" i="23"/>
  <c r="L44" i="23" s="1"/>
  <c r="L59" i="23" s="1"/>
  <c r="L19" i="6" s="1"/>
  <c r="O59" i="23"/>
  <c r="O19" i="6" s="1"/>
  <c r="F59" i="23"/>
  <c r="F19" i="6" s="1"/>
  <c r="N59" i="23"/>
  <c r="N19" i="6" s="1"/>
  <c r="J58" i="24"/>
  <c r="N22" i="24"/>
  <c r="N59" i="24" s="1"/>
  <c r="N20" i="6" s="1"/>
  <c r="J22" i="24"/>
  <c r="L43" i="25"/>
  <c r="H43" i="25"/>
  <c r="H44" i="25" s="1"/>
  <c r="H59" i="25" s="1"/>
  <c r="H21" i="6" s="1"/>
  <c r="N44" i="25"/>
  <c r="N59" i="25" s="1"/>
  <c r="N21" i="6" s="1"/>
  <c r="L22" i="26"/>
  <c r="L59" i="26" s="1"/>
  <c r="L22" i="6" s="1"/>
  <c r="H22" i="26"/>
  <c r="H59" i="26" s="1"/>
  <c r="H22" i="6" s="1"/>
  <c r="L59" i="27"/>
  <c r="L23" i="6" s="1"/>
  <c r="H59" i="27"/>
  <c r="H23" i="6" s="1"/>
  <c r="H53" i="6"/>
  <c r="L53" i="6"/>
  <c r="I44" i="18"/>
  <c r="I59" i="18" s="1"/>
  <c r="I14" i="6" s="1"/>
  <c r="J44" i="19"/>
  <c r="J59" i="19" s="1"/>
  <c r="J15" i="6" s="1"/>
  <c r="J22" i="20"/>
  <c r="J59" i="20" s="1"/>
  <c r="J16" i="6" s="1"/>
  <c r="L43" i="21"/>
  <c r="L44" i="21" s="1"/>
  <c r="N59" i="21"/>
  <c r="N17" i="6" s="1"/>
  <c r="I44" i="22"/>
  <c r="I59" i="22" s="1"/>
  <c r="I18" i="6" s="1"/>
  <c r="K59" i="22"/>
  <c r="K18" i="6" s="1"/>
  <c r="J44" i="23"/>
  <c r="J59" i="23" s="1"/>
  <c r="J19" i="6" s="1"/>
  <c r="K59" i="25"/>
  <c r="K21" i="6" s="1"/>
  <c r="N58" i="26"/>
  <c r="N59" i="26" s="1"/>
  <c r="N22" i="6" s="1"/>
  <c r="J58" i="26"/>
  <c r="N44" i="27"/>
  <c r="N59" i="27" s="1"/>
  <c r="N23" i="6" s="1"/>
  <c r="O44" i="18"/>
  <c r="O59" i="18" s="1"/>
  <c r="O14" i="6" s="1"/>
  <c r="K44" i="18"/>
  <c r="K59" i="18" s="1"/>
  <c r="K14" i="6" s="1"/>
  <c r="G44" i="18"/>
  <c r="G59" i="20"/>
  <c r="G16" i="6" s="1"/>
  <c r="O44" i="22"/>
  <c r="K44" i="22"/>
  <c r="G44" i="22"/>
  <c r="O59" i="22"/>
  <c r="O18" i="6" s="1"/>
  <c r="O44" i="24"/>
  <c r="O59" i="24" s="1"/>
  <c r="O20" i="6" s="1"/>
  <c r="K44" i="24"/>
  <c r="K59" i="24" s="1"/>
  <c r="K20" i="6" s="1"/>
  <c r="J44" i="26"/>
  <c r="J59" i="26" s="1"/>
  <c r="J22" i="6" s="1"/>
  <c r="M59" i="26"/>
  <c r="M22" i="6" s="1"/>
  <c r="F44" i="27"/>
  <c r="G59" i="18"/>
  <c r="G14" i="6" s="1"/>
  <c r="O44" i="20"/>
  <c r="O59" i="20" s="1"/>
  <c r="O16" i="6" s="1"/>
  <c r="K44" i="20"/>
  <c r="K59" i="20" s="1"/>
  <c r="K16" i="6" s="1"/>
  <c r="G44" i="20"/>
  <c r="G59" i="22"/>
  <c r="G18" i="6" s="1"/>
  <c r="L33" i="25"/>
  <c r="L44" i="25" s="1"/>
  <c r="L59" i="25" s="1"/>
  <c r="L21" i="6" s="1"/>
  <c r="O59" i="25"/>
  <c r="O21" i="6" s="1"/>
  <c r="J43" i="27"/>
  <c r="J44" i="27" s="1"/>
  <c r="J59" i="27" s="1"/>
  <c r="J23" i="6" s="1"/>
  <c r="G59" i="27"/>
  <c r="G23" i="6" s="1"/>
  <c r="I59" i="27"/>
  <c r="I23" i="6" s="1"/>
  <c r="M44" i="25"/>
  <c r="M59" i="25" s="1"/>
  <c r="M21" i="6" s="1"/>
  <c r="I44" i="25"/>
  <c r="I59" i="25" s="1"/>
  <c r="I21" i="6" s="1"/>
  <c r="M34" i="6" l="1"/>
  <c r="M54" i="6" s="1"/>
  <c r="M10" i="12" s="1"/>
  <c r="M14" i="12" s="1"/>
  <c r="M17" i="12" s="1"/>
  <c r="N34" i="6"/>
  <c r="N54" i="6" s="1"/>
  <c r="N10" i="12" s="1"/>
  <c r="N14" i="12" s="1"/>
  <c r="N17" i="12" s="1"/>
  <c r="O34" i="6"/>
  <c r="O54" i="6" s="1"/>
  <c r="O10" i="12" s="1"/>
  <c r="O14" i="12" s="1"/>
  <c r="O17" i="12" s="1"/>
  <c r="G14" i="10"/>
  <c r="G14" i="12"/>
  <c r="G17" i="12" s="1"/>
  <c r="H34" i="6"/>
  <c r="H54" i="6" s="1"/>
  <c r="H10" i="12" s="1"/>
  <c r="H14" i="12" s="1"/>
  <c r="H17" i="12" s="1"/>
  <c r="I34" i="6"/>
  <c r="I54" i="6" s="1"/>
  <c r="I10" i="12" s="1"/>
  <c r="I14" i="12" s="1"/>
  <c r="I17" i="12" s="1"/>
  <c r="L34" i="6"/>
  <c r="L54" i="6" s="1"/>
  <c r="L10" i="12" s="1"/>
  <c r="L14" i="12" s="1"/>
  <c r="L17" i="12" s="1"/>
  <c r="F34" i="6"/>
  <c r="F54" i="6" s="1"/>
  <c r="F10" i="12" s="1"/>
  <c r="F14" i="12" s="1"/>
  <c r="F17" i="12" s="1"/>
  <c r="J59" i="22"/>
  <c r="J18" i="6" s="1"/>
  <c r="J34" i="6" s="1"/>
  <c r="J54" i="6" s="1"/>
  <c r="J10" i="12" s="1"/>
  <c r="J14" i="12" s="1"/>
  <c r="J17" i="12" s="1"/>
  <c r="K54" i="6"/>
  <c r="K10" i="12" s="1"/>
  <c r="K14" i="12" s="1"/>
  <c r="K17" i="12" s="1"/>
  <c r="K34" i="6"/>
  <c r="J59" i="24"/>
  <c r="J20" i="6" s="1"/>
  <c r="I44" i="15"/>
  <c r="I59" i="15" s="1"/>
  <c r="I11" i="6" s="1"/>
  <c r="K14" i="10" l="1"/>
  <c r="G17" i="10"/>
  <c r="K17" i="10" s="1"/>
</calcChain>
</file>

<file path=xl/sharedStrings.xml><?xml version="1.0" encoding="utf-8"?>
<sst xmlns="http://schemas.openxmlformats.org/spreadsheetml/2006/main" count="1443" uniqueCount="159">
  <si>
    <t>MHSA</t>
  </si>
  <si>
    <t>Medi-Cal FFP</t>
  </si>
  <si>
    <t>Realignment</t>
  </si>
  <si>
    <t>Program 1</t>
  </si>
  <si>
    <t>County</t>
  </si>
  <si>
    <t>Other</t>
  </si>
  <si>
    <t>Contract Provider</t>
  </si>
  <si>
    <t>Total Mental Health Expenditures</t>
  </si>
  <si>
    <t>Total County</t>
  </si>
  <si>
    <t>Total Contract Provider</t>
  </si>
  <si>
    <t>Total FSP</t>
  </si>
  <si>
    <t>Client Housing</t>
  </si>
  <si>
    <t>Other Client Supports</t>
  </si>
  <si>
    <t>Outreach and Engagement (O&amp;E)</t>
  </si>
  <si>
    <t>Total O&amp;E</t>
  </si>
  <si>
    <t>Total Program 1</t>
  </si>
  <si>
    <t>Medicare</t>
  </si>
  <si>
    <t>Other Federal Funds</t>
  </si>
  <si>
    <t>County Funds</t>
  </si>
  <si>
    <t>Other State Funds</t>
  </si>
  <si>
    <t>(A)</t>
  </si>
  <si>
    <t>(B)</t>
  </si>
  <si>
    <t>(D)</t>
  </si>
  <si>
    <t>(E)</t>
  </si>
  <si>
    <t>(F)</t>
  </si>
  <si>
    <t>(G)</t>
  </si>
  <si>
    <t>(H)</t>
  </si>
  <si>
    <t>(I)</t>
  </si>
  <si>
    <t>(C)</t>
  </si>
  <si>
    <t>County:</t>
  </si>
  <si>
    <t>Date:</t>
  </si>
  <si>
    <t>Activity</t>
  </si>
  <si>
    <t>New Programs</t>
  </si>
  <si>
    <t>Total New Programs</t>
  </si>
  <si>
    <t>Existing Programs</t>
  </si>
  <si>
    <t>Total Existing Programs</t>
  </si>
  <si>
    <t>Total One-Time Expenditures</t>
  </si>
  <si>
    <t>State General Fund</t>
  </si>
  <si>
    <t>Funding Source</t>
  </si>
  <si>
    <t>Personnel</t>
  </si>
  <si>
    <t>All Programs</t>
  </si>
  <si>
    <t>Total CSS Programs</t>
  </si>
  <si>
    <t>Operating Costs</t>
  </si>
  <si>
    <t>Total CSS</t>
  </si>
  <si>
    <t>City/County Allocated Administration</t>
  </si>
  <si>
    <t>Total CSS Administration</t>
  </si>
  <si>
    <t>CSS Programs:</t>
  </si>
  <si>
    <r>
      <t>Start-up and One-Time Implementation</t>
    </r>
    <r>
      <rPr>
        <vertAlign val="superscript"/>
        <sz val="10"/>
        <rFont val="Arial"/>
        <family val="2"/>
      </rPr>
      <t>a/</t>
    </r>
  </si>
  <si>
    <r>
      <t>Enhancement of Local Infrastructure</t>
    </r>
    <r>
      <rPr>
        <vertAlign val="superscript"/>
        <sz val="10"/>
        <rFont val="Arial"/>
        <family val="2"/>
      </rPr>
      <t>b/</t>
    </r>
  </si>
  <si>
    <t>a/ Start-up and One-Time Implementation activities not identified with specific programs.</t>
  </si>
  <si>
    <t>b/ Enhancement of Local Infrastructure consistent with DMH Information Notice No.:06-13 (11/3/06)</t>
  </si>
  <si>
    <t>Program 2</t>
  </si>
  <si>
    <t>Funding Category</t>
  </si>
  <si>
    <t>Workforce Staffing Support</t>
  </si>
  <si>
    <t>Training and Technical Assistance</t>
  </si>
  <si>
    <t>Mental Health Career Pathways Programs</t>
  </si>
  <si>
    <t>Residency and Internship Programs</t>
  </si>
  <si>
    <t>Financial Incentive Programs</t>
  </si>
  <si>
    <t>Total WET Planning/Early Implementation</t>
  </si>
  <si>
    <t>Extension of Community Program Planning</t>
  </si>
  <si>
    <t>System Improvement</t>
  </si>
  <si>
    <t>Information Technology One-Time</t>
  </si>
  <si>
    <t>Actual Expenditures</t>
  </si>
  <si>
    <t>Balance</t>
  </si>
  <si>
    <t>Approved Amount</t>
  </si>
  <si>
    <t>Total Use of Approved One-Time Expenditure Funding</t>
  </si>
  <si>
    <t>CSS Approved One-Time Expenditures</t>
  </si>
  <si>
    <t>Other Approved One-Time (please list)</t>
  </si>
  <si>
    <t>Community Services and Supports</t>
  </si>
  <si>
    <t>Workforce Education and Training</t>
  </si>
  <si>
    <t>Prevention and Early Intervention</t>
  </si>
  <si>
    <t>Capital Facilities and Technological Needs</t>
  </si>
  <si>
    <t>Total-All Components</t>
  </si>
  <si>
    <t>MHSA FY 2006-07 Expenditures</t>
  </si>
  <si>
    <t>Community Program Planning</t>
  </si>
  <si>
    <t>Fiscal Year 2006-07</t>
  </si>
  <si>
    <t>Evaluation</t>
  </si>
  <si>
    <t>Professional Services</t>
  </si>
  <si>
    <t>Administration</t>
  </si>
  <si>
    <t>Other Funds</t>
  </si>
  <si>
    <t>(J)</t>
  </si>
  <si>
    <t>Distributions from Department of Mental Health</t>
  </si>
  <si>
    <t>Interest Income Posted to MHS Fund</t>
  </si>
  <si>
    <t>Total Deposits</t>
  </si>
  <si>
    <t>Total CSS Evaluation</t>
  </si>
  <si>
    <t>MHSA Components</t>
  </si>
  <si>
    <t>Total MHSA Components</t>
  </si>
  <si>
    <t>Total County Mental Health Services</t>
  </si>
  <si>
    <t>Non-MHSA Mental Health Services</t>
  </si>
  <si>
    <t>MHSA Funds Subject to Reversion from Prior Fiscal Year</t>
  </si>
  <si>
    <t>Total Program 2</t>
  </si>
  <si>
    <t>Deposits to Local MHS Fund during FY 2006-07</t>
  </si>
  <si>
    <t>Other Costs</t>
  </si>
  <si>
    <t>Total CPP</t>
  </si>
  <si>
    <t>Balance from SD/MC Cost Report-MH 1992 Summary</t>
  </si>
  <si>
    <t>Client and Service Information (CSI) System Provider Number(s) 
Associated with each CSS Program</t>
  </si>
  <si>
    <t>Total MHSA Unspent Funds</t>
  </si>
  <si>
    <t>Total MHSA Unspent Funds Available from Prior Fiscal Years</t>
  </si>
  <si>
    <t>MHSA Unspent Funds Available from Prior Fiscal Years</t>
  </si>
  <si>
    <t>Contributions to Local Prudent Reserve in FY 06-07</t>
  </si>
  <si>
    <t>General System Development (GSD)</t>
  </si>
  <si>
    <t>Total GSD</t>
  </si>
  <si>
    <t>CSS Planning, Evaluation and Administration</t>
  </si>
  <si>
    <t>Planning</t>
  </si>
  <si>
    <t>Total CSS Planning</t>
  </si>
  <si>
    <t>Total CSS Planning, Evaluation and Admin.</t>
  </si>
  <si>
    <t>One-Time Expenditures Redirected to CSS Services</t>
  </si>
  <si>
    <t>Program 1:</t>
  </si>
  <si>
    <t>Program 2:</t>
  </si>
  <si>
    <t xml:space="preserve">Full Service Partnership (FSP) </t>
  </si>
  <si>
    <t>Full Service Partnership (FSP)</t>
  </si>
  <si>
    <t>Program 3</t>
  </si>
  <si>
    <t>Program 3:</t>
  </si>
  <si>
    <t>Program 4</t>
  </si>
  <si>
    <t>Program 4:</t>
  </si>
  <si>
    <t>Program 5:</t>
  </si>
  <si>
    <t>Program 5</t>
  </si>
  <si>
    <t>Program 6</t>
  </si>
  <si>
    <t>Program 6:</t>
  </si>
  <si>
    <t>Program 7:</t>
  </si>
  <si>
    <t>Program 7</t>
  </si>
  <si>
    <t>Program 8</t>
  </si>
  <si>
    <t>Program 8:</t>
  </si>
  <si>
    <t>Program 9:</t>
  </si>
  <si>
    <t>Program 9</t>
  </si>
  <si>
    <t>Program 10:</t>
  </si>
  <si>
    <t>Program 10</t>
  </si>
  <si>
    <t>Program 11</t>
  </si>
  <si>
    <t>Program 11:</t>
  </si>
  <si>
    <t>Program 12:</t>
  </si>
  <si>
    <t>Program 12</t>
  </si>
  <si>
    <t>Program 13:</t>
  </si>
  <si>
    <t>Program 13</t>
  </si>
  <si>
    <t>Program 14</t>
  </si>
  <si>
    <t>Program 14:</t>
  </si>
  <si>
    <t>Program 15:</t>
  </si>
  <si>
    <t>Program 15</t>
  </si>
  <si>
    <t>Total Program 15</t>
  </si>
  <si>
    <t>Total Program 14</t>
  </si>
  <si>
    <t>Total Program 13</t>
  </si>
  <si>
    <t>Total Program 12</t>
  </si>
  <si>
    <t>Total Program 11</t>
  </si>
  <si>
    <t>Total Program 10</t>
  </si>
  <si>
    <t>Total Program 9</t>
  </si>
  <si>
    <t>Total Program 8</t>
  </si>
  <si>
    <t>Total Program 7</t>
  </si>
  <si>
    <t>Total Program 6</t>
  </si>
  <si>
    <t>Total Program 5</t>
  </si>
  <si>
    <t>Total Program 4</t>
  </si>
  <si>
    <t>Total Program 3</t>
  </si>
  <si>
    <t>Annual Mental Health Services Act Revenue and Expenditure Report for Fiscal Year 2006-07
Community Services and Supports (CSS) Program Summary</t>
  </si>
  <si>
    <t>Annual Mental Health Services Act Revenue and Expenditure Report for Fiscal Year 2006-07
Community Services and Supports (CSS) Programs</t>
  </si>
  <si>
    <t>Annual Mental Health Services Act Revenue and Expenditure Report for Fiscal Year 2006-07
Community Services and Supports (CSS) Summary</t>
  </si>
  <si>
    <t>Annual Mental Health Services Act Revenue and Expenditure Report for Fiscal Year 2006-07
Workforce Education and Training (WET) Planning Summary</t>
  </si>
  <si>
    <t>Annual Mental Health Services Act Revenue and Expenditure Report for Fiscal Year 2006-07
Community Program Planning (CPP) Summary</t>
  </si>
  <si>
    <t>Annual Mental Health Services Act Revenue and Expenditure Report for Fiscal Year 2006-07
County Summary</t>
  </si>
  <si>
    <t>Annual Mental Health Services Act Revenue and Expenditure Report for Fiscal Year 2006-07
Identification of Unspent Funds</t>
  </si>
  <si>
    <t>Annual Mental Health Services Act Revenue and Expenditure Report for Fiscal Year 2006-07
Community Services and Supports (CSS) One-Time Expenditures</t>
  </si>
  <si>
    <t>Annual Mental Health Services Act Revenue and Expenditure Report for Fiscal Year 2006-07
Community Services and Supports (CSS) Crosswalk to CSI Provider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</si>
</sst>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0"/>
      <name val="Arial"/>
    </font>
    <font>
      <b/>
      <sz val="10"/>
      <name val="Arial"/>
      <family val="2"/>
    </font>
    <font>
      <i/>
      <sz val="10"/>
      <name val="Arial"/>
      <family val="2"/>
    </font>
    <font>
      <sz val="8"/>
      <name val="Arial"/>
    </font>
    <font>
      <b/>
      <sz val="12"/>
      <name val="Arial"/>
      <family val="2"/>
    </font>
    <font>
      <vertAlign val="superscript"/>
      <sz val="10"/>
      <name val="Arial"/>
      <family val="2"/>
    </font>
    <font>
      <sz val="10"/>
      <name val="Arial"/>
      <family val="2"/>
    </font>
  </fonts>
  <fills count="3">
    <fill>
      <patternFill patternType="none"/>
    </fill>
    <fill>
      <patternFill patternType="gray125"/>
    </fill>
    <fill>
      <patternFill patternType="solid">
        <fgColor indexed="2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07">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1" fillId="0" borderId="7" xfId="0" applyFont="1" applyBorder="1"/>
    <xf numFmtId="0" fontId="0" fillId="0" borderId="8" xfId="0" applyBorder="1"/>
    <xf numFmtId="0" fontId="0" fillId="0" borderId="9" xfId="0" applyBorder="1"/>
    <xf numFmtId="164" fontId="0" fillId="0" borderId="10" xfId="0" applyNumberFormat="1" applyBorder="1"/>
    <xf numFmtId="164" fontId="0" fillId="0" borderId="11" xfId="0" applyNumberFormat="1" applyBorder="1"/>
    <xf numFmtId="164" fontId="0" fillId="0" borderId="12" xfId="0" applyNumberForma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1" fillId="0" borderId="8" xfId="0" applyFont="1" applyBorder="1"/>
    <xf numFmtId="0" fontId="1" fillId="0" borderId="8" xfId="0" applyFont="1" applyBorder="1" applyAlignment="1">
      <alignment horizontal="right"/>
    </xf>
    <xf numFmtId="0" fontId="1" fillId="0" borderId="8" xfId="0" applyFont="1" applyBorder="1" applyAlignment="1">
      <alignment horizontal="left"/>
    </xf>
    <xf numFmtId="0" fontId="1" fillId="0" borderId="12" xfId="0" applyFont="1" applyBorder="1" applyAlignment="1">
      <alignment horizontal="center" wrapText="1"/>
    </xf>
    <xf numFmtId="0" fontId="1" fillId="0" borderId="3" xfId="0" applyFont="1" applyBorder="1"/>
    <xf numFmtId="0" fontId="0" fillId="0" borderId="0" xfId="0" applyFill="1" applyBorder="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6" fillId="0" borderId="7" xfId="0" applyFont="1" applyBorder="1"/>
    <xf numFmtId="0" fontId="6" fillId="0" borderId="13" xfId="0" applyFont="1" applyBorder="1"/>
    <xf numFmtId="0" fontId="6" fillId="0" borderId="14" xfId="0" applyFont="1" applyBorder="1"/>
    <xf numFmtId="0" fontId="6" fillId="0" borderId="15" xfId="0" applyFont="1" applyBorder="1"/>
    <xf numFmtId="0" fontId="1" fillId="0" borderId="5" xfId="0" applyFont="1" applyBorder="1"/>
    <xf numFmtId="0" fontId="1" fillId="0" borderId="10" xfId="0" applyFont="1" applyBorder="1" applyAlignment="1">
      <alignment horizontal="center"/>
    </xf>
    <xf numFmtId="164" fontId="0" fillId="2" borderId="11" xfId="0" applyNumberFormat="1" applyFill="1" applyBorder="1"/>
    <xf numFmtId="164" fontId="0" fillId="2" borderId="12" xfId="0" applyNumberFormat="1" applyFill="1" applyBorder="1"/>
    <xf numFmtId="0" fontId="1" fillId="0" borderId="17" xfId="0" applyFont="1" applyBorder="1"/>
    <xf numFmtId="0" fontId="0" fillId="0" borderId="18" xfId="0" applyBorder="1"/>
    <xf numFmtId="0" fontId="0" fillId="0" borderId="19" xfId="0" applyBorder="1"/>
    <xf numFmtId="164" fontId="0" fillId="0" borderId="1" xfId="0" applyNumberFormat="1" applyBorder="1"/>
    <xf numFmtId="0" fontId="6" fillId="0" borderId="14" xfId="0" applyFont="1" applyFill="1" applyBorder="1"/>
    <xf numFmtId="0" fontId="1" fillId="0" borderId="20" xfId="0" applyFont="1" applyBorder="1"/>
    <xf numFmtId="0" fontId="6" fillId="0" borderId="21" xfId="0" applyFont="1" applyBorder="1"/>
    <xf numFmtId="0" fontId="6" fillId="0" borderId="22" xfId="0" applyFont="1" applyBorder="1"/>
    <xf numFmtId="164" fontId="0" fillId="0" borderId="23" xfId="0" applyNumberFormat="1" applyBorder="1"/>
    <xf numFmtId="0" fontId="6" fillId="0" borderId="18" xfId="0" applyFont="1" applyBorder="1"/>
    <xf numFmtId="0" fontId="6" fillId="0" borderId="19" xfId="0" applyFont="1" applyBorder="1"/>
    <xf numFmtId="0" fontId="6" fillId="0" borderId="0" xfId="0" applyFont="1" applyBorder="1" applyAlignment="1">
      <alignment horizontal="left"/>
    </xf>
    <xf numFmtId="0" fontId="6" fillId="0" borderId="6" xfId="0" applyFont="1" applyBorder="1" applyAlignment="1">
      <alignment horizontal="left"/>
    </xf>
    <xf numFmtId="0" fontId="0" fillId="0" borderId="2" xfId="0" applyBorder="1"/>
    <xf numFmtId="0" fontId="6" fillId="0" borderId="5" xfId="0" applyFont="1" applyBorder="1" applyAlignment="1">
      <alignment horizontal="right"/>
    </xf>
    <xf numFmtId="0" fontId="6" fillId="0" borderId="13" xfId="0" applyFont="1" applyBorder="1" applyAlignment="1">
      <alignment horizontal="right"/>
    </xf>
    <xf numFmtId="0" fontId="0" fillId="0" borderId="7" xfId="0" applyBorder="1"/>
    <xf numFmtId="164" fontId="0" fillId="2" borderId="16" xfId="0" applyNumberFormat="1" applyFill="1" applyBorder="1"/>
    <xf numFmtId="164" fontId="0" fillId="2" borderId="23" xfId="0" applyNumberFormat="1" applyFill="1" applyBorder="1"/>
    <xf numFmtId="164" fontId="0" fillId="2" borderId="1" xfId="0" applyNumberFormat="1" applyFill="1" applyBorder="1"/>
    <xf numFmtId="164" fontId="0" fillId="0" borderId="23" xfId="0" applyNumberFormat="1" applyFill="1" applyBorder="1"/>
    <xf numFmtId="164" fontId="0" fillId="0" borderId="1" xfId="0" applyNumberFormat="1" applyFill="1" applyBorder="1"/>
    <xf numFmtId="0" fontId="0" fillId="0" borderId="11" xfId="0" applyNumberFormat="1" applyBorder="1"/>
    <xf numFmtId="0" fontId="0" fillId="0" borderId="12" xfId="0" applyNumberFormat="1" applyBorder="1"/>
    <xf numFmtId="0" fontId="4" fillId="0" borderId="0" xfId="0" applyFont="1" applyAlignment="1">
      <alignment horizontal="center" wrapText="1"/>
    </xf>
    <xf numFmtId="0" fontId="2" fillId="0" borderId="24" xfId="0" applyFont="1" applyBorder="1" applyAlignment="1">
      <alignment horizontal="left"/>
    </xf>
    <xf numFmtId="0" fontId="2" fillId="0" borderId="25"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0" fillId="0" borderId="0" xfId="0" applyBorder="1" applyAlignment="1">
      <alignment horizontal="left"/>
    </xf>
    <xf numFmtId="0" fontId="0" fillId="0" borderId="0" xfId="0"/>
    <xf numFmtId="0" fontId="0" fillId="0" borderId="6" xfId="0" applyBorder="1"/>
    <xf numFmtId="0" fontId="1" fillId="0" borderId="2" xfId="0" applyFont="1" applyBorder="1" applyAlignment="1">
      <alignment horizontal="left"/>
    </xf>
    <xf numFmtId="0" fontId="0" fillId="0" borderId="3" xfId="0" applyBorder="1"/>
    <xf numFmtId="0" fontId="0" fillId="0" borderId="4" xfId="0" applyBorder="1"/>
    <xf numFmtId="0" fontId="6" fillId="0" borderId="0" xfId="0" applyFont="1" applyBorder="1" applyAlignment="1">
      <alignment horizontal="left"/>
    </xf>
    <xf numFmtId="0" fontId="6"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0" xfId="0" applyBorder="1"/>
    <xf numFmtId="0" fontId="0" fillId="0" borderId="8" xfId="0" applyBorder="1" applyAlignment="1">
      <alignment horizontal="left"/>
    </xf>
    <xf numFmtId="0" fontId="0" fillId="0" borderId="8" xfId="0" applyBorder="1"/>
    <xf numFmtId="0" fontId="0" fillId="0" borderId="9" xfId="0" applyBorder="1"/>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workbookViewId="0">
      <pane xSplit="5" ySplit="7" topLeftCell="F8" activePane="bottomRight" state="frozen"/>
      <selection activeCell="A2" sqref="A2"/>
      <selection pane="topRight" activeCell="A2" sqref="A2"/>
      <selection pane="bottomLeft" activeCell="A2" sqref="A2"/>
      <selection pane="bottomRight" activeCell="A4" sqref="A4"/>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c r="E2" s="76"/>
      <c r="N2" s="24" t="s">
        <v>30</v>
      </c>
      <c r="O2" s="23"/>
    </row>
    <row r="3" spans="1:18" ht="20.100000000000001" customHeight="1" x14ac:dyDescent="0.2">
      <c r="A3" s="22" t="s">
        <v>107</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5" t="s">
        <v>0</v>
      </c>
      <c r="H7" s="5" t="s">
        <v>37</v>
      </c>
      <c r="I7" s="5" t="s">
        <v>19</v>
      </c>
      <c r="J7" s="5" t="s">
        <v>1</v>
      </c>
      <c r="K7" s="5" t="s">
        <v>16</v>
      </c>
      <c r="L7" s="5" t="s">
        <v>17</v>
      </c>
      <c r="M7" s="5" t="s">
        <v>2</v>
      </c>
      <c r="N7" s="5" t="s">
        <v>18</v>
      </c>
      <c r="O7" s="5" t="s">
        <v>79</v>
      </c>
      <c r="P7" s="2"/>
      <c r="Q7" s="2"/>
      <c r="R7" s="2"/>
    </row>
    <row r="8" spans="1:18" ht="15" customHeight="1" x14ac:dyDescent="0.2">
      <c r="A8" s="6" t="s">
        <v>3</v>
      </c>
      <c r="B8" s="7"/>
      <c r="C8" s="7"/>
      <c r="D8" s="7"/>
      <c r="E8" s="8"/>
      <c r="F8" s="15"/>
      <c r="G8" s="15"/>
      <c r="H8" s="15"/>
      <c r="I8" s="15"/>
      <c r="J8" s="15"/>
      <c r="K8" s="15"/>
      <c r="L8" s="15"/>
      <c r="M8" s="15"/>
      <c r="N8" s="15"/>
      <c r="O8" s="15"/>
    </row>
    <row r="9" spans="1:18" ht="15" customHeight="1" x14ac:dyDescent="0.2">
      <c r="A9" s="9"/>
      <c r="B9" s="78" t="s">
        <v>109</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SUM(F11:F14)</f>
        <v>0</v>
      </c>
      <c r="G15" s="16">
        <f t="shared" ref="G15:O15" si="0">SUM(G11:G14)</f>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SUM(F17:F20)</f>
        <v>0</v>
      </c>
      <c r="G21" s="16">
        <f t="shared" ref="G21:O21" si="1">SUM(G17:G20)</f>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F15+F21</f>
        <v>0</v>
      </c>
      <c r="G22" s="21">
        <f t="shared" ref="G22:O22" si="2">G15+G21</f>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SUM(F26:F27)</f>
        <v>0</v>
      </c>
      <c r="G28" s="16">
        <f t="shared" ref="G28:O28" si="3">SUM(G26:G27)</f>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SUM(F30:F31)</f>
        <v>0</v>
      </c>
      <c r="G32" s="16">
        <f t="shared" ref="G32:O32" si="4">SUM(G30:G31)</f>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F28+F32</f>
        <v>0</v>
      </c>
      <c r="G33" s="16">
        <f t="shared" ref="G33:O33" si="5">G28+G32</f>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SUM(F36:F37)</f>
        <v>0</v>
      </c>
      <c r="G38" s="16">
        <f t="shared" ref="G38:O38" si="6">SUM(G36:G37)</f>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SUM(F40:F41)</f>
        <v>0</v>
      </c>
      <c r="G42" s="16">
        <f t="shared" ref="G42:O42" si="7">SUM(G40:G41)</f>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F38+F42</f>
        <v>0</v>
      </c>
      <c r="G43" s="16">
        <f t="shared" ref="G43:O43" si="8">G38+G42</f>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F33+F43</f>
        <v>0</v>
      </c>
      <c r="G44" s="21">
        <f t="shared" ref="G44:O44" si="9">G33+G43</f>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SUM(F47:F50)</f>
        <v>0</v>
      </c>
      <c r="G51" s="16">
        <f t="shared" ref="G51:O51" si="10">SUM(G47:G50)</f>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SUM(F53:F56)</f>
        <v>0</v>
      </c>
      <c r="G57" s="16">
        <f t="shared" ref="G57:O57" si="11">SUM(G53:G56)</f>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F57+F51</f>
        <v>0</v>
      </c>
      <c r="G58" s="21">
        <f t="shared" ref="G58:O58" si="12">G57+G51</f>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15</v>
      </c>
      <c r="B59" s="13"/>
      <c r="C59" s="13"/>
      <c r="D59" s="13"/>
      <c r="E59" s="14"/>
      <c r="F59" s="17">
        <f>F22+F44+F58</f>
        <v>0</v>
      </c>
      <c r="G59" s="17">
        <f t="shared" ref="G59:O59" si="13">G22+G44+G58</f>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1&amp;Rver 3 (12/2007)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108</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51</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SUM(F11:F14)</f>
        <v>0</v>
      </c>
      <c r="G15" s="16">
        <f t="shared" ref="G15:O15" si="0">SUM(G11:G14)</f>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SUM(F17:F20)</f>
        <v>0</v>
      </c>
      <c r="G21" s="16">
        <f t="shared" ref="G21:O21" si="1">SUM(G17:G20)</f>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F15+F21</f>
        <v>0</v>
      </c>
      <c r="G22" s="21">
        <f t="shared" ref="G22:O22" si="2">G15+G21</f>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SUM(F26:F27)</f>
        <v>0</v>
      </c>
      <c r="G28" s="16">
        <f t="shared" ref="G28:O28" si="3">SUM(G26:G27)</f>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SUM(F30:F31)</f>
        <v>0</v>
      </c>
      <c r="G32" s="16">
        <f t="shared" ref="G32:O32" si="4">SUM(G30:G31)</f>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F28+F32</f>
        <v>0</v>
      </c>
      <c r="G33" s="16">
        <f t="shared" ref="G33:O33" si="5">G28+G32</f>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SUM(F36:F37)</f>
        <v>0</v>
      </c>
      <c r="G38" s="16">
        <f t="shared" ref="G38:O38" si="6">SUM(G36:G37)</f>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SUM(F40:F41)</f>
        <v>0</v>
      </c>
      <c r="G42" s="16">
        <f t="shared" ref="G42:O42" si="7">SUM(G40:G41)</f>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F38+F42</f>
        <v>0</v>
      </c>
      <c r="G43" s="16">
        <f t="shared" ref="G43:O43" si="8">G38+G42</f>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F33+F43</f>
        <v>0</v>
      </c>
      <c r="G44" s="21">
        <f t="shared" ref="G44:O44" si="9">G33+G43</f>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SUM(F47:F50)</f>
        <v>0</v>
      </c>
      <c r="G51" s="16">
        <f t="shared" ref="G51:O51" si="10">SUM(G47:G50)</f>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SUM(F53:F56)</f>
        <v>0</v>
      </c>
      <c r="G57" s="16">
        <f t="shared" ref="G57:O57" si="11">SUM(G53:G56)</f>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F57+F51</f>
        <v>0</v>
      </c>
      <c r="G58" s="21">
        <f t="shared" ref="G58:O58" si="12">G57+G51</f>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90</v>
      </c>
      <c r="B59" s="13"/>
      <c r="C59" s="13"/>
      <c r="D59" s="13"/>
      <c r="E59" s="14"/>
      <c r="F59" s="17">
        <f>F22+F44+F58</f>
        <v>0</v>
      </c>
      <c r="G59" s="17">
        <f t="shared" ref="G59:O59" si="13">G22+G44+G58</f>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2&amp;Rver 3 (12/2007)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112</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111</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149</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3&amp;Rver 3 (12/2007)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114</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113</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148</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4&amp;Rver 3 (12/2007)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115</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116</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147</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5&amp;Rver 3 (12/2007)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118</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117</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146</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6&amp;Rver 3 (12/2007)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119</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120</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145</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7&amp;Rver 3 (12/2007)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122</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121</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144</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8&amp;Rver 3 (12/2007)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123</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124</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143</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9&amp;Rver 3 (12/2007)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125</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126</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142</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10&amp;Rver 3 (12/2007)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128</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127</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141</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11&amp;Rver 3 (12/2007)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129</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130</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140</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12&amp;Rver 3 (12/2007)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131</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132</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139</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13&amp;Rver 3 (12/2007)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134</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133</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138</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14&amp;Rver 3 (12/2007)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151</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20.100000000000001" customHeight="1" x14ac:dyDescent="0.2">
      <c r="A3" s="22" t="s">
        <v>135</v>
      </c>
      <c r="B3" s="22"/>
      <c r="C3" s="22"/>
      <c r="D3" s="84"/>
      <c r="E3" s="84"/>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25" t="s">
        <v>0</v>
      </c>
      <c r="H7" s="25" t="s">
        <v>37</v>
      </c>
      <c r="I7" s="25" t="s">
        <v>19</v>
      </c>
      <c r="J7" s="25" t="s">
        <v>1</v>
      </c>
      <c r="K7" s="25" t="s">
        <v>16</v>
      </c>
      <c r="L7" s="25" t="s">
        <v>17</v>
      </c>
      <c r="M7" s="25" t="s">
        <v>2</v>
      </c>
      <c r="N7" s="25" t="s">
        <v>18</v>
      </c>
      <c r="O7" s="5" t="s">
        <v>79</v>
      </c>
      <c r="P7" s="2"/>
      <c r="Q7" s="2"/>
      <c r="R7" s="2"/>
    </row>
    <row r="8" spans="1:18" ht="15" customHeight="1" x14ac:dyDescent="0.2">
      <c r="A8" s="6" t="s">
        <v>136</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39</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39</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39</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39</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137</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15&amp;Rver 3 (12/2007)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9"/>
  <sheetViews>
    <sheetView workbookViewId="0">
      <pane xSplit="5" ySplit="7" topLeftCell="F8" activePane="bottomRight" state="frozen"/>
      <selection activeCell="A4" sqref="A4"/>
      <selection pane="topRight" activeCell="A4" sqref="A4"/>
      <selection pane="bottomLeft" activeCell="A4" sqref="A4"/>
      <selection pane="bottomRight" activeCell="K33" sqref="K33"/>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150</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15" customHeight="1" x14ac:dyDescent="0.2">
      <c r="A3" s="26"/>
      <c r="B3" s="26"/>
      <c r="C3" s="26"/>
      <c r="D3" s="70"/>
      <c r="E3" s="70"/>
    </row>
    <row r="5" spans="1:18" s="3" customFormat="1" ht="15" customHeight="1" x14ac:dyDescent="0.2">
      <c r="A5" s="69" t="s">
        <v>31</v>
      </c>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5" t="s">
        <v>0</v>
      </c>
      <c r="H7" s="5" t="s">
        <v>37</v>
      </c>
      <c r="I7" s="5" t="s">
        <v>19</v>
      </c>
      <c r="J7" s="5" t="s">
        <v>1</v>
      </c>
      <c r="K7" s="5" t="s">
        <v>16</v>
      </c>
      <c r="L7" s="5" t="s">
        <v>17</v>
      </c>
      <c r="M7" s="5" t="s">
        <v>2</v>
      </c>
      <c r="N7" s="5" t="s">
        <v>18</v>
      </c>
      <c r="O7" s="5" t="s">
        <v>79</v>
      </c>
      <c r="P7" s="2"/>
      <c r="Q7" s="2"/>
      <c r="R7" s="2"/>
    </row>
    <row r="8" spans="1:18" ht="15" customHeight="1" x14ac:dyDescent="0.2">
      <c r="A8" s="6" t="s">
        <v>40</v>
      </c>
      <c r="B8" s="7"/>
      <c r="C8" s="7"/>
      <c r="D8" s="7"/>
      <c r="E8" s="8"/>
      <c r="F8" s="15"/>
      <c r="G8" s="15"/>
      <c r="H8" s="15"/>
      <c r="I8" s="15"/>
      <c r="J8" s="15"/>
      <c r="K8" s="15"/>
      <c r="L8" s="15"/>
      <c r="M8" s="15"/>
      <c r="N8" s="15"/>
      <c r="O8" s="15"/>
    </row>
    <row r="9" spans="1:18" ht="15" customHeight="1" x14ac:dyDescent="0.2">
      <c r="A9" s="9"/>
      <c r="B9" s="78" t="s">
        <v>110</v>
      </c>
      <c r="C9" s="78"/>
      <c r="D9" s="78"/>
      <c r="E9" s="79"/>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f>SUM('CSS Pgm 1:CSS Pgm 15'!F11)</f>
        <v>0</v>
      </c>
      <c r="G11" s="16">
        <f>SUM('CSS Pgm 1:CSS Pgm 15'!G11)</f>
        <v>0</v>
      </c>
      <c r="H11" s="16">
        <f>SUM('CSS Pgm 1:CSS Pgm 15'!H11)</f>
        <v>0</v>
      </c>
      <c r="I11" s="16">
        <f>SUM('CSS Pgm 1:CSS Pgm 15'!I11)</f>
        <v>0</v>
      </c>
      <c r="J11" s="16">
        <f>SUM('CSS Pgm 1:CSS Pgm 15'!J11)</f>
        <v>0</v>
      </c>
      <c r="K11" s="16">
        <f>SUM('CSS Pgm 1:CSS Pgm 15'!K11)</f>
        <v>0</v>
      </c>
      <c r="L11" s="16">
        <f>SUM('CSS Pgm 1:CSS Pgm 15'!L11)</f>
        <v>0</v>
      </c>
      <c r="M11" s="16">
        <f>SUM('CSS Pgm 1:CSS Pgm 15'!M11)</f>
        <v>0</v>
      </c>
      <c r="N11" s="16">
        <f>SUM('CSS Pgm 1:CSS Pgm 15'!N11)</f>
        <v>0</v>
      </c>
      <c r="O11" s="16">
        <f>SUM('CSS Pgm 1:CSS Pgm 15'!O11)</f>
        <v>0</v>
      </c>
    </row>
    <row r="12" spans="1:18" ht="15" customHeight="1" x14ac:dyDescent="0.2">
      <c r="A12" s="9"/>
      <c r="B12" s="10"/>
      <c r="C12" s="10"/>
      <c r="D12" s="10" t="s">
        <v>12</v>
      </c>
      <c r="E12" s="11"/>
      <c r="F12" s="16">
        <f>SUM('CSS Pgm 1:CSS Pgm 15'!F12)</f>
        <v>0</v>
      </c>
      <c r="G12" s="16">
        <f>SUM('CSS Pgm 1:CSS Pgm 15'!G12)</f>
        <v>0</v>
      </c>
      <c r="H12" s="16">
        <f>SUM('CSS Pgm 1:CSS Pgm 15'!H12)</f>
        <v>0</v>
      </c>
      <c r="I12" s="16">
        <f>SUM('CSS Pgm 1:CSS Pgm 15'!I12)</f>
        <v>0</v>
      </c>
      <c r="J12" s="16">
        <f>SUM('CSS Pgm 1:CSS Pgm 15'!J12)</f>
        <v>0</v>
      </c>
      <c r="K12" s="16">
        <f>SUM('CSS Pgm 1:CSS Pgm 15'!K12)</f>
        <v>0</v>
      </c>
      <c r="L12" s="16">
        <f>SUM('CSS Pgm 1:CSS Pgm 15'!L12)</f>
        <v>0</v>
      </c>
      <c r="M12" s="16">
        <f>SUM('CSS Pgm 1:CSS Pgm 15'!M12)</f>
        <v>0</v>
      </c>
      <c r="N12" s="16">
        <f>SUM('CSS Pgm 1:CSS Pgm 15'!N12)</f>
        <v>0</v>
      </c>
      <c r="O12" s="16">
        <f>SUM('CSS Pgm 1:CSS Pgm 15'!O12)</f>
        <v>0</v>
      </c>
    </row>
    <row r="13" spans="1:18" ht="15" customHeight="1" x14ac:dyDescent="0.2">
      <c r="A13" s="9"/>
      <c r="B13" s="10"/>
      <c r="C13" s="10"/>
      <c r="D13" s="10" t="s">
        <v>39</v>
      </c>
      <c r="E13" s="11"/>
      <c r="F13" s="16">
        <f>SUM('CSS Pgm 1:CSS Pgm 15'!F13)</f>
        <v>0</v>
      </c>
      <c r="G13" s="16">
        <f>SUM('CSS Pgm 1:CSS Pgm 15'!G13)</f>
        <v>0</v>
      </c>
      <c r="H13" s="16">
        <f>SUM('CSS Pgm 1:CSS Pgm 15'!H13)</f>
        <v>0</v>
      </c>
      <c r="I13" s="16">
        <f>SUM('CSS Pgm 1:CSS Pgm 15'!I13)</f>
        <v>0</v>
      </c>
      <c r="J13" s="16">
        <f>SUM('CSS Pgm 1:CSS Pgm 15'!J13)</f>
        <v>0</v>
      </c>
      <c r="K13" s="16">
        <f>SUM('CSS Pgm 1:CSS Pgm 15'!K13)</f>
        <v>0</v>
      </c>
      <c r="L13" s="16">
        <f>SUM('CSS Pgm 1:CSS Pgm 15'!L13)</f>
        <v>0</v>
      </c>
      <c r="M13" s="16">
        <f>SUM('CSS Pgm 1:CSS Pgm 15'!M13)</f>
        <v>0</v>
      </c>
      <c r="N13" s="16">
        <f>SUM('CSS Pgm 1:CSS Pgm 15'!N13)</f>
        <v>0</v>
      </c>
      <c r="O13" s="16">
        <f>SUM('CSS Pgm 1:CSS Pgm 15'!O13)</f>
        <v>0</v>
      </c>
    </row>
    <row r="14" spans="1:18" ht="15" customHeight="1" x14ac:dyDescent="0.2">
      <c r="A14" s="9"/>
      <c r="B14" s="10"/>
      <c r="C14" s="10"/>
      <c r="D14" s="10" t="s">
        <v>5</v>
      </c>
      <c r="E14" s="11"/>
      <c r="F14" s="16">
        <f>SUM('CSS Pgm 1:CSS Pgm 15'!F14)</f>
        <v>0</v>
      </c>
      <c r="G14" s="16">
        <f>SUM('CSS Pgm 1:CSS Pgm 15'!G14)</f>
        <v>0</v>
      </c>
      <c r="H14" s="16">
        <f>SUM('CSS Pgm 1:CSS Pgm 15'!H14)</f>
        <v>0</v>
      </c>
      <c r="I14" s="16">
        <f>SUM('CSS Pgm 1:CSS Pgm 15'!I14)</f>
        <v>0</v>
      </c>
      <c r="J14" s="16">
        <f>SUM('CSS Pgm 1:CSS Pgm 15'!J14)</f>
        <v>0</v>
      </c>
      <c r="K14" s="16">
        <f>SUM('CSS Pgm 1:CSS Pgm 15'!K14)</f>
        <v>0</v>
      </c>
      <c r="L14" s="16">
        <f>SUM('CSS Pgm 1:CSS Pgm 15'!L14)</f>
        <v>0</v>
      </c>
      <c r="M14" s="16">
        <f>SUM('CSS Pgm 1:CSS Pgm 15'!M14)</f>
        <v>0</v>
      </c>
      <c r="N14" s="16">
        <f>SUM('CSS Pgm 1:CSS Pgm 15'!N14)</f>
        <v>0</v>
      </c>
      <c r="O14" s="16">
        <f>SUM('CSS Pgm 1:CSS Pgm 15'!O14)</f>
        <v>0</v>
      </c>
    </row>
    <row r="15" spans="1:18" ht="15" customHeight="1" x14ac:dyDescent="0.2">
      <c r="A15" s="9"/>
      <c r="B15" s="10"/>
      <c r="C15" s="10" t="s">
        <v>8</v>
      </c>
      <c r="D15" s="10"/>
      <c r="E15" s="11"/>
      <c r="F15" s="16">
        <f>SUM(F11:F14)</f>
        <v>0</v>
      </c>
      <c r="G15" s="16">
        <f t="shared" ref="G15:O15" si="0">SUM(G11:G14)</f>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f>SUM('CSS Pgm 1:CSS Pgm 15'!F17)</f>
        <v>0</v>
      </c>
      <c r="G17" s="16">
        <f>SUM('CSS Pgm 1:CSS Pgm 15'!G17)</f>
        <v>0</v>
      </c>
      <c r="H17" s="16">
        <f>SUM('CSS Pgm 1:CSS Pgm 15'!H17)</f>
        <v>0</v>
      </c>
      <c r="I17" s="16">
        <f>SUM('CSS Pgm 1:CSS Pgm 15'!I17)</f>
        <v>0</v>
      </c>
      <c r="J17" s="16">
        <f>SUM('CSS Pgm 1:CSS Pgm 15'!J17)</f>
        <v>0</v>
      </c>
      <c r="K17" s="16">
        <f>SUM('CSS Pgm 1:CSS Pgm 15'!K17)</f>
        <v>0</v>
      </c>
      <c r="L17" s="16">
        <f>SUM('CSS Pgm 1:CSS Pgm 15'!L17)</f>
        <v>0</v>
      </c>
      <c r="M17" s="16">
        <f>SUM('CSS Pgm 1:CSS Pgm 15'!M17)</f>
        <v>0</v>
      </c>
      <c r="N17" s="16">
        <f>SUM('CSS Pgm 1:CSS Pgm 15'!N17)</f>
        <v>0</v>
      </c>
      <c r="O17" s="16">
        <f>SUM('CSS Pgm 1:CSS Pgm 15'!O17)</f>
        <v>0</v>
      </c>
    </row>
    <row r="18" spans="1:15" ht="15" customHeight="1" x14ac:dyDescent="0.2">
      <c r="A18" s="9"/>
      <c r="B18" s="10"/>
      <c r="C18" s="10"/>
      <c r="D18" s="10" t="s">
        <v>12</v>
      </c>
      <c r="E18" s="11"/>
      <c r="F18" s="16">
        <f>SUM('CSS Pgm 1:CSS Pgm 15'!F18)</f>
        <v>0</v>
      </c>
      <c r="G18" s="16">
        <f>SUM('CSS Pgm 1:CSS Pgm 15'!G18)</f>
        <v>0</v>
      </c>
      <c r="H18" s="16">
        <f>SUM('CSS Pgm 1:CSS Pgm 15'!H18)</f>
        <v>0</v>
      </c>
      <c r="I18" s="16">
        <f>SUM('CSS Pgm 1:CSS Pgm 15'!I18)</f>
        <v>0</v>
      </c>
      <c r="J18" s="16">
        <f>SUM('CSS Pgm 1:CSS Pgm 15'!J18)</f>
        <v>0</v>
      </c>
      <c r="K18" s="16">
        <f>SUM('CSS Pgm 1:CSS Pgm 15'!K18)</f>
        <v>0</v>
      </c>
      <c r="L18" s="16">
        <f>SUM('CSS Pgm 1:CSS Pgm 15'!L18)</f>
        <v>0</v>
      </c>
      <c r="M18" s="16">
        <f>SUM('CSS Pgm 1:CSS Pgm 15'!M18)</f>
        <v>0</v>
      </c>
      <c r="N18" s="16">
        <f>SUM('CSS Pgm 1:CSS Pgm 15'!N18)</f>
        <v>0</v>
      </c>
      <c r="O18" s="16">
        <f>SUM('CSS Pgm 1:CSS Pgm 15'!O18)</f>
        <v>0</v>
      </c>
    </row>
    <row r="19" spans="1:15" ht="15" customHeight="1" x14ac:dyDescent="0.2">
      <c r="A19" s="9"/>
      <c r="B19" s="10"/>
      <c r="C19" s="10"/>
      <c r="D19" s="10" t="s">
        <v>39</v>
      </c>
      <c r="E19" s="11"/>
      <c r="F19" s="16">
        <f>SUM('CSS Pgm 1:CSS Pgm 15'!F19)</f>
        <v>0</v>
      </c>
      <c r="G19" s="16">
        <f>SUM('CSS Pgm 1:CSS Pgm 15'!G19)</f>
        <v>0</v>
      </c>
      <c r="H19" s="16">
        <f>SUM('CSS Pgm 1:CSS Pgm 15'!H19)</f>
        <v>0</v>
      </c>
      <c r="I19" s="16">
        <f>SUM('CSS Pgm 1:CSS Pgm 15'!I19)</f>
        <v>0</v>
      </c>
      <c r="J19" s="16">
        <f>SUM('CSS Pgm 1:CSS Pgm 15'!J19)</f>
        <v>0</v>
      </c>
      <c r="K19" s="16">
        <f>SUM('CSS Pgm 1:CSS Pgm 15'!K19)</f>
        <v>0</v>
      </c>
      <c r="L19" s="16">
        <f>SUM('CSS Pgm 1:CSS Pgm 15'!L19)</f>
        <v>0</v>
      </c>
      <c r="M19" s="16">
        <f>SUM('CSS Pgm 1:CSS Pgm 15'!M19)</f>
        <v>0</v>
      </c>
      <c r="N19" s="16">
        <f>SUM('CSS Pgm 1:CSS Pgm 15'!N19)</f>
        <v>0</v>
      </c>
      <c r="O19" s="16">
        <f>SUM('CSS Pgm 1:CSS Pgm 15'!O19)</f>
        <v>0</v>
      </c>
    </row>
    <row r="20" spans="1:15" ht="15" customHeight="1" x14ac:dyDescent="0.2">
      <c r="A20" s="9"/>
      <c r="B20" s="10"/>
      <c r="C20" s="10"/>
      <c r="D20" s="10" t="s">
        <v>5</v>
      </c>
      <c r="E20" s="11"/>
      <c r="F20" s="16">
        <f>SUM('CSS Pgm 1:CSS Pgm 15'!F20)</f>
        <v>0</v>
      </c>
      <c r="G20" s="16">
        <f>SUM('CSS Pgm 1:CSS Pgm 15'!G20)</f>
        <v>0</v>
      </c>
      <c r="H20" s="16">
        <f>SUM('CSS Pgm 1:CSS Pgm 15'!H20)</f>
        <v>0</v>
      </c>
      <c r="I20" s="16">
        <f>SUM('CSS Pgm 1:CSS Pgm 15'!I20)</f>
        <v>0</v>
      </c>
      <c r="J20" s="16">
        <f>SUM('CSS Pgm 1:CSS Pgm 15'!J20)</f>
        <v>0</v>
      </c>
      <c r="K20" s="16">
        <f>SUM('CSS Pgm 1:CSS Pgm 15'!K20)</f>
        <v>0</v>
      </c>
      <c r="L20" s="16">
        <f>SUM('CSS Pgm 1:CSS Pgm 15'!L20)</f>
        <v>0</v>
      </c>
      <c r="M20" s="16">
        <f>SUM('CSS Pgm 1:CSS Pgm 15'!M20)</f>
        <v>0</v>
      </c>
      <c r="N20" s="16">
        <f>SUM('CSS Pgm 1:CSS Pgm 15'!N20)</f>
        <v>0</v>
      </c>
      <c r="O20" s="16">
        <f>SUM('CSS Pgm 1:CSS Pgm 15'!O20)</f>
        <v>0</v>
      </c>
    </row>
    <row r="21" spans="1:15" ht="15" customHeight="1" x14ac:dyDescent="0.2">
      <c r="A21" s="9"/>
      <c r="B21" s="10"/>
      <c r="C21" s="10" t="s">
        <v>9</v>
      </c>
      <c r="D21" s="10"/>
      <c r="E21" s="11"/>
      <c r="F21" s="16">
        <f>SUM(F17:F20)</f>
        <v>0</v>
      </c>
      <c r="G21" s="16">
        <f t="shared" ref="G21:O21" si="1">SUM(G17:G20)</f>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F15+F21</f>
        <v>0</v>
      </c>
      <c r="G22" s="21">
        <f t="shared" ref="G22:O22" si="2">G15+G21</f>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80" t="s">
        <v>100</v>
      </c>
      <c r="C23" s="80"/>
      <c r="D23" s="80"/>
      <c r="E23" s="81"/>
      <c r="F23" s="16"/>
      <c r="G23" s="16"/>
      <c r="H23" s="16"/>
      <c r="I23" s="16"/>
      <c r="J23" s="16"/>
      <c r="K23" s="16"/>
      <c r="L23" s="16"/>
      <c r="M23" s="16"/>
      <c r="N23" s="16"/>
      <c r="O23" s="16"/>
    </row>
    <row r="24" spans="1:15" ht="15" customHeight="1" x14ac:dyDescent="0.2">
      <c r="A24" s="9"/>
      <c r="B24" s="10"/>
      <c r="C24" s="10" t="s">
        <v>32</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39</v>
      </c>
      <c r="F26" s="16">
        <f>SUM('CSS Pgm 1:CSS Pgm 15'!F26)</f>
        <v>0</v>
      </c>
      <c r="G26" s="16">
        <f>SUM('CSS Pgm 1:CSS Pgm 15'!G26)</f>
        <v>0</v>
      </c>
      <c r="H26" s="16">
        <f>SUM('CSS Pgm 1:CSS Pgm 15'!H26)</f>
        <v>0</v>
      </c>
      <c r="I26" s="16">
        <f>SUM('CSS Pgm 1:CSS Pgm 15'!I26)</f>
        <v>0</v>
      </c>
      <c r="J26" s="16">
        <f>SUM('CSS Pgm 1:CSS Pgm 15'!J26)</f>
        <v>0</v>
      </c>
      <c r="K26" s="16">
        <f>SUM('CSS Pgm 1:CSS Pgm 15'!K26)</f>
        <v>0</v>
      </c>
      <c r="L26" s="16">
        <f>SUM('CSS Pgm 1:CSS Pgm 15'!L26)</f>
        <v>0</v>
      </c>
      <c r="M26" s="16">
        <f>SUM('CSS Pgm 1:CSS Pgm 15'!M26)</f>
        <v>0</v>
      </c>
      <c r="N26" s="16">
        <f>SUM('CSS Pgm 1:CSS Pgm 15'!N26)</f>
        <v>0</v>
      </c>
      <c r="O26" s="16">
        <f>SUM('CSS Pgm 1:CSS Pgm 15'!O26)</f>
        <v>0</v>
      </c>
    </row>
    <row r="27" spans="1:15" ht="15" customHeight="1" x14ac:dyDescent="0.2">
      <c r="A27" s="9"/>
      <c r="B27" s="10"/>
      <c r="C27" s="10"/>
      <c r="D27" s="10"/>
      <c r="E27" s="11" t="s">
        <v>5</v>
      </c>
      <c r="F27" s="16">
        <f>SUM('CSS Pgm 1:CSS Pgm 15'!F27)</f>
        <v>0</v>
      </c>
      <c r="G27" s="16">
        <f>SUM('CSS Pgm 1:CSS Pgm 15'!G27)</f>
        <v>0</v>
      </c>
      <c r="H27" s="16">
        <f>SUM('CSS Pgm 1:CSS Pgm 15'!H27)</f>
        <v>0</v>
      </c>
      <c r="I27" s="16">
        <f>SUM('CSS Pgm 1:CSS Pgm 15'!I27)</f>
        <v>0</v>
      </c>
      <c r="J27" s="16">
        <f>SUM('CSS Pgm 1:CSS Pgm 15'!J27)</f>
        <v>0</v>
      </c>
      <c r="K27" s="16">
        <f>SUM('CSS Pgm 1:CSS Pgm 15'!K27)</f>
        <v>0</v>
      </c>
      <c r="L27" s="16">
        <f>SUM('CSS Pgm 1:CSS Pgm 15'!L27)</f>
        <v>0</v>
      </c>
      <c r="M27" s="16">
        <f>SUM('CSS Pgm 1:CSS Pgm 15'!M27)</f>
        <v>0</v>
      </c>
      <c r="N27" s="16">
        <f>SUM('CSS Pgm 1:CSS Pgm 15'!N27)</f>
        <v>0</v>
      </c>
      <c r="O27" s="16">
        <f>SUM('CSS Pgm 1:CSS Pgm 15'!O27)</f>
        <v>0</v>
      </c>
    </row>
    <row r="28" spans="1:15" ht="15" customHeight="1" x14ac:dyDescent="0.2">
      <c r="A28" s="9"/>
      <c r="B28" s="10"/>
      <c r="C28" s="10"/>
      <c r="D28" s="10" t="s">
        <v>8</v>
      </c>
      <c r="E28" s="11"/>
      <c r="F28" s="16">
        <f>SUM(F26:F27)</f>
        <v>0</v>
      </c>
      <c r="G28" s="16">
        <f t="shared" ref="G28:O28" si="3">SUM(G26:G27)</f>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39</v>
      </c>
      <c r="F30" s="16">
        <f>SUM('CSS Pgm 1:CSS Pgm 15'!F30)</f>
        <v>0</v>
      </c>
      <c r="G30" s="16">
        <f>SUM('CSS Pgm 1:CSS Pgm 15'!G30)</f>
        <v>0</v>
      </c>
      <c r="H30" s="16">
        <f>SUM('CSS Pgm 1:CSS Pgm 15'!H30)</f>
        <v>0</v>
      </c>
      <c r="I30" s="16">
        <f>SUM('CSS Pgm 1:CSS Pgm 15'!I30)</f>
        <v>0</v>
      </c>
      <c r="J30" s="16">
        <f>SUM('CSS Pgm 1:CSS Pgm 15'!J30)</f>
        <v>0</v>
      </c>
      <c r="K30" s="16">
        <f>SUM('CSS Pgm 1:CSS Pgm 15'!K30)</f>
        <v>0</v>
      </c>
      <c r="L30" s="16">
        <f>SUM('CSS Pgm 1:CSS Pgm 15'!L30)</f>
        <v>0</v>
      </c>
      <c r="M30" s="16">
        <f>SUM('CSS Pgm 1:CSS Pgm 15'!M30)</f>
        <v>0</v>
      </c>
      <c r="N30" s="16">
        <f>SUM('CSS Pgm 1:CSS Pgm 15'!N30)</f>
        <v>0</v>
      </c>
      <c r="O30" s="16">
        <f>SUM('CSS Pgm 1:CSS Pgm 15'!O30)</f>
        <v>0</v>
      </c>
    </row>
    <row r="31" spans="1:15" ht="15" customHeight="1" x14ac:dyDescent="0.2">
      <c r="A31" s="9"/>
      <c r="B31" s="10"/>
      <c r="C31" s="10"/>
      <c r="D31" s="10"/>
      <c r="E31" s="11" t="s">
        <v>5</v>
      </c>
      <c r="F31" s="16">
        <f>SUM('CSS Pgm 1:CSS Pgm 15'!F31)</f>
        <v>0</v>
      </c>
      <c r="G31" s="16">
        <f>SUM('CSS Pgm 1:CSS Pgm 15'!G31)</f>
        <v>0</v>
      </c>
      <c r="H31" s="16">
        <f>SUM('CSS Pgm 1:CSS Pgm 15'!H31)</f>
        <v>0</v>
      </c>
      <c r="I31" s="16">
        <f>SUM('CSS Pgm 1:CSS Pgm 15'!I31)</f>
        <v>0</v>
      </c>
      <c r="J31" s="16">
        <f>SUM('CSS Pgm 1:CSS Pgm 15'!J31)</f>
        <v>0</v>
      </c>
      <c r="K31" s="16">
        <f>SUM('CSS Pgm 1:CSS Pgm 15'!K31)</f>
        <v>0</v>
      </c>
      <c r="L31" s="16">
        <f>SUM('CSS Pgm 1:CSS Pgm 15'!L31)</f>
        <v>0</v>
      </c>
      <c r="M31" s="16">
        <f>SUM('CSS Pgm 1:CSS Pgm 15'!M31)</f>
        <v>0</v>
      </c>
      <c r="N31" s="16">
        <f>SUM('CSS Pgm 1:CSS Pgm 15'!N31)</f>
        <v>0</v>
      </c>
      <c r="O31" s="16">
        <f>SUM('CSS Pgm 1:CSS Pgm 15'!O31)</f>
        <v>0</v>
      </c>
    </row>
    <row r="32" spans="1:15" ht="15" customHeight="1" x14ac:dyDescent="0.2">
      <c r="A32" s="9"/>
      <c r="B32" s="10"/>
      <c r="C32" s="10"/>
      <c r="D32" s="10" t="s">
        <v>9</v>
      </c>
      <c r="E32" s="11"/>
      <c r="F32" s="16">
        <f>SUM(F30:F31)</f>
        <v>0</v>
      </c>
      <c r="G32" s="16">
        <f t="shared" ref="G32:O32" si="4">SUM(G30:G31)</f>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33</v>
      </c>
      <c r="D33" s="10"/>
      <c r="E33" s="11"/>
      <c r="F33" s="16">
        <f>F28+F32</f>
        <v>0</v>
      </c>
      <c r="G33" s="16">
        <f t="shared" ref="G33:O33" si="5">G28+G32</f>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34</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39</v>
      </c>
      <c r="F36" s="16">
        <f>SUM('CSS Pgm 1:CSS Pgm 15'!F36)</f>
        <v>0</v>
      </c>
      <c r="G36" s="16">
        <f>SUM('CSS Pgm 1:CSS Pgm 15'!G36)</f>
        <v>0</v>
      </c>
      <c r="H36" s="16">
        <f>SUM('CSS Pgm 1:CSS Pgm 15'!H36)</f>
        <v>0</v>
      </c>
      <c r="I36" s="16">
        <f>SUM('CSS Pgm 1:CSS Pgm 15'!I36)</f>
        <v>0</v>
      </c>
      <c r="J36" s="16">
        <f>SUM('CSS Pgm 1:CSS Pgm 15'!J36)</f>
        <v>0</v>
      </c>
      <c r="K36" s="16">
        <f>SUM('CSS Pgm 1:CSS Pgm 15'!K36)</f>
        <v>0</v>
      </c>
      <c r="L36" s="16">
        <f>SUM('CSS Pgm 1:CSS Pgm 15'!L36)</f>
        <v>0</v>
      </c>
      <c r="M36" s="16">
        <f>SUM('CSS Pgm 1:CSS Pgm 15'!M36)</f>
        <v>0</v>
      </c>
      <c r="N36" s="16">
        <f>SUM('CSS Pgm 1:CSS Pgm 15'!N36)</f>
        <v>0</v>
      </c>
      <c r="O36" s="16">
        <f>SUM('CSS Pgm 1:CSS Pgm 15'!O36)</f>
        <v>0</v>
      </c>
    </row>
    <row r="37" spans="1:15" ht="15" customHeight="1" x14ac:dyDescent="0.2">
      <c r="A37" s="9"/>
      <c r="B37" s="10"/>
      <c r="C37" s="10"/>
      <c r="D37" s="10"/>
      <c r="E37" s="11" t="s">
        <v>5</v>
      </c>
      <c r="F37" s="16">
        <f>SUM('CSS Pgm 1:CSS Pgm 15'!F37)</f>
        <v>0</v>
      </c>
      <c r="G37" s="16">
        <f>SUM('CSS Pgm 1:CSS Pgm 15'!G37)</f>
        <v>0</v>
      </c>
      <c r="H37" s="16">
        <f>SUM('CSS Pgm 1:CSS Pgm 15'!H37)</f>
        <v>0</v>
      </c>
      <c r="I37" s="16">
        <f>SUM('CSS Pgm 1:CSS Pgm 15'!I37)</f>
        <v>0</v>
      </c>
      <c r="J37" s="16">
        <f>SUM('CSS Pgm 1:CSS Pgm 15'!J37)</f>
        <v>0</v>
      </c>
      <c r="K37" s="16">
        <f>SUM('CSS Pgm 1:CSS Pgm 15'!K37)</f>
        <v>0</v>
      </c>
      <c r="L37" s="16">
        <f>SUM('CSS Pgm 1:CSS Pgm 15'!L37)</f>
        <v>0</v>
      </c>
      <c r="M37" s="16">
        <f>SUM('CSS Pgm 1:CSS Pgm 15'!M37)</f>
        <v>0</v>
      </c>
      <c r="N37" s="16">
        <f>SUM('CSS Pgm 1:CSS Pgm 15'!N37)</f>
        <v>0</v>
      </c>
      <c r="O37" s="16">
        <f>SUM('CSS Pgm 1:CSS Pgm 15'!O37)</f>
        <v>0</v>
      </c>
    </row>
    <row r="38" spans="1:15" ht="15" customHeight="1" x14ac:dyDescent="0.2">
      <c r="A38" s="9"/>
      <c r="B38" s="10"/>
      <c r="C38" s="10"/>
      <c r="D38" s="10" t="s">
        <v>8</v>
      </c>
      <c r="E38" s="11"/>
      <c r="F38" s="16">
        <f>SUM(F36:F37)</f>
        <v>0</v>
      </c>
      <c r="G38" s="16">
        <f t="shared" ref="G38:O38" si="6">SUM(G36:G37)</f>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39</v>
      </c>
      <c r="F40" s="16">
        <f>SUM('CSS Pgm 1:CSS Pgm 15'!F40)</f>
        <v>0</v>
      </c>
      <c r="G40" s="16">
        <f>SUM('CSS Pgm 1:CSS Pgm 15'!G40)</f>
        <v>0</v>
      </c>
      <c r="H40" s="16">
        <f>SUM('CSS Pgm 1:CSS Pgm 15'!H40)</f>
        <v>0</v>
      </c>
      <c r="I40" s="16">
        <f>SUM('CSS Pgm 1:CSS Pgm 15'!I40)</f>
        <v>0</v>
      </c>
      <c r="J40" s="16">
        <f>SUM('CSS Pgm 1:CSS Pgm 15'!J40)</f>
        <v>0</v>
      </c>
      <c r="K40" s="16">
        <f>SUM('CSS Pgm 1:CSS Pgm 15'!K40)</f>
        <v>0</v>
      </c>
      <c r="L40" s="16">
        <f>SUM('CSS Pgm 1:CSS Pgm 15'!L40)</f>
        <v>0</v>
      </c>
      <c r="M40" s="16">
        <f>SUM('CSS Pgm 1:CSS Pgm 15'!M40)</f>
        <v>0</v>
      </c>
      <c r="N40" s="16">
        <f>SUM('CSS Pgm 1:CSS Pgm 15'!N40)</f>
        <v>0</v>
      </c>
      <c r="O40" s="16">
        <f>SUM('CSS Pgm 1:CSS Pgm 15'!O40)</f>
        <v>0</v>
      </c>
    </row>
    <row r="41" spans="1:15" ht="15" customHeight="1" x14ac:dyDescent="0.2">
      <c r="A41" s="9"/>
      <c r="B41" s="10"/>
      <c r="C41" s="10"/>
      <c r="D41" s="10"/>
      <c r="E41" s="11" t="s">
        <v>5</v>
      </c>
      <c r="F41" s="16">
        <f>SUM('CSS Pgm 1:CSS Pgm 15'!F41)</f>
        <v>0</v>
      </c>
      <c r="G41" s="16">
        <f>SUM('CSS Pgm 1:CSS Pgm 15'!G41)</f>
        <v>0</v>
      </c>
      <c r="H41" s="16">
        <f>SUM('CSS Pgm 1:CSS Pgm 15'!H41)</f>
        <v>0</v>
      </c>
      <c r="I41" s="16">
        <f>SUM('CSS Pgm 1:CSS Pgm 15'!I41)</f>
        <v>0</v>
      </c>
      <c r="J41" s="16">
        <f>SUM('CSS Pgm 1:CSS Pgm 15'!J41)</f>
        <v>0</v>
      </c>
      <c r="K41" s="16">
        <f>SUM('CSS Pgm 1:CSS Pgm 15'!K41)</f>
        <v>0</v>
      </c>
      <c r="L41" s="16">
        <f>SUM('CSS Pgm 1:CSS Pgm 15'!L41)</f>
        <v>0</v>
      </c>
      <c r="M41" s="16">
        <f>SUM('CSS Pgm 1:CSS Pgm 15'!M41)</f>
        <v>0</v>
      </c>
      <c r="N41" s="16">
        <f>SUM('CSS Pgm 1:CSS Pgm 15'!N41)</f>
        <v>0</v>
      </c>
      <c r="O41" s="16">
        <f>SUM('CSS Pgm 1:CSS Pgm 15'!O41)</f>
        <v>0</v>
      </c>
    </row>
    <row r="42" spans="1:15" ht="15" customHeight="1" x14ac:dyDescent="0.2">
      <c r="A42" s="9"/>
      <c r="B42" s="10"/>
      <c r="C42" s="10"/>
      <c r="D42" s="10" t="s">
        <v>9</v>
      </c>
      <c r="E42" s="11"/>
      <c r="F42" s="16">
        <f>SUM(F40:F41)</f>
        <v>0</v>
      </c>
      <c r="G42" s="16">
        <f t="shared" ref="G42:O42" si="7">SUM(G40:G41)</f>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35</v>
      </c>
      <c r="D43" s="10"/>
      <c r="E43" s="11"/>
      <c r="F43" s="16">
        <f>F38+F42</f>
        <v>0</v>
      </c>
      <c r="G43" s="16">
        <f t="shared" ref="G43:O43" si="8">G38+G42</f>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101</v>
      </c>
      <c r="C44" s="19"/>
      <c r="D44" s="19"/>
      <c r="E44" s="20"/>
      <c r="F44" s="21">
        <f>F33+F43</f>
        <v>0</v>
      </c>
      <c r="G44" s="21">
        <f t="shared" ref="G44:O44" si="9">G33+G43</f>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67" t="s">
        <v>13</v>
      </c>
      <c r="C45" s="67"/>
      <c r="D45" s="67"/>
      <c r="E45" s="68"/>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f>SUM('CSS Pgm 1:CSS Pgm 15'!F47)</f>
        <v>0</v>
      </c>
      <c r="G47" s="16">
        <f>SUM('CSS Pgm 1:CSS Pgm 15'!G47)</f>
        <v>0</v>
      </c>
      <c r="H47" s="16">
        <f>SUM('CSS Pgm 1:CSS Pgm 15'!H47)</f>
        <v>0</v>
      </c>
      <c r="I47" s="16">
        <f>SUM('CSS Pgm 1:CSS Pgm 15'!I47)</f>
        <v>0</v>
      </c>
      <c r="J47" s="16">
        <f>SUM('CSS Pgm 1:CSS Pgm 15'!J47)</f>
        <v>0</v>
      </c>
      <c r="K47" s="16">
        <f>SUM('CSS Pgm 1:CSS Pgm 15'!K47)</f>
        <v>0</v>
      </c>
      <c r="L47" s="16">
        <f>SUM('CSS Pgm 1:CSS Pgm 15'!L47)</f>
        <v>0</v>
      </c>
      <c r="M47" s="16">
        <f>SUM('CSS Pgm 1:CSS Pgm 15'!M47)</f>
        <v>0</v>
      </c>
      <c r="N47" s="16">
        <f>SUM('CSS Pgm 1:CSS Pgm 15'!N47)</f>
        <v>0</v>
      </c>
      <c r="O47" s="16">
        <f>SUM('CSS Pgm 1:CSS Pgm 15'!O47)</f>
        <v>0</v>
      </c>
    </row>
    <row r="48" spans="1:15" ht="15" customHeight="1" x14ac:dyDescent="0.2">
      <c r="A48" s="9"/>
      <c r="B48" s="10"/>
      <c r="C48" s="10"/>
      <c r="D48" s="10" t="s">
        <v>12</v>
      </c>
      <c r="E48" s="11"/>
      <c r="F48" s="16">
        <f>SUM('CSS Pgm 1:CSS Pgm 15'!F48)</f>
        <v>0</v>
      </c>
      <c r="G48" s="16">
        <f>SUM('CSS Pgm 1:CSS Pgm 15'!G48)</f>
        <v>0</v>
      </c>
      <c r="H48" s="16">
        <f>SUM('CSS Pgm 1:CSS Pgm 15'!H48)</f>
        <v>0</v>
      </c>
      <c r="I48" s="16">
        <f>SUM('CSS Pgm 1:CSS Pgm 15'!I48)</f>
        <v>0</v>
      </c>
      <c r="J48" s="16">
        <f>SUM('CSS Pgm 1:CSS Pgm 15'!J48)</f>
        <v>0</v>
      </c>
      <c r="K48" s="16">
        <f>SUM('CSS Pgm 1:CSS Pgm 15'!K48)</f>
        <v>0</v>
      </c>
      <c r="L48" s="16">
        <f>SUM('CSS Pgm 1:CSS Pgm 15'!L48)</f>
        <v>0</v>
      </c>
      <c r="M48" s="16">
        <f>SUM('CSS Pgm 1:CSS Pgm 15'!M48)</f>
        <v>0</v>
      </c>
      <c r="N48" s="16">
        <f>SUM('CSS Pgm 1:CSS Pgm 15'!N48)</f>
        <v>0</v>
      </c>
      <c r="O48" s="16">
        <f>SUM('CSS Pgm 1:CSS Pgm 15'!O48)</f>
        <v>0</v>
      </c>
    </row>
    <row r="49" spans="1:15" ht="15" customHeight="1" x14ac:dyDescent="0.2">
      <c r="A49" s="9"/>
      <c r="B49" s="10"/>
      <c r="C49" s="10"/>
      <c r="D49" s="10" t="s">
        <v>39</v>
      </c>
      <c r="E49" s="11"/>
      <c r="F49" s="16">
        <f>SUM('CSS Pgm 1:CSS Pgm 15'!F49)</f>
        <v>0</v>
      </c>
      <c r="G49" s="16">
        <f>SUM('CSS Pgm 1:CSS Pgm 15'!G49)</f>
        <v>0</v>
      </c>
      <c r="H49" s="16">
        <f>SUM('CSS Pgm 1:CSS Pgm 15'!H49)</f>
        <v>0</v>
      </c>
      <c r="I49" s="16">
        <f>SUM('CSS Pgm 1:CSS Pgm 15'!I49)</f>
        <v>0</v>
      </c>
      <c r="J49" s="16">
        <f>SUM('CSS Pgm 1:CSS Pgm 15'!J49)</f>
        <v>0</v>
      </c>
      <c r="K49" s="16">
        <f>SUM('CSS Pgm 1:CSS Pgm 15'!K49)</f>
        <v>0</v>
      </c>
      <c r="L49" s="16">
        <f>SUM('CSS Pgm 1:CSS Pgm 15'!L49)</f>
        <v>0</v>
      </c>
      <c r="M49" s="16">
        <f>SUM('CSS Pgm 1:CSS Pgm 15'!M49)</f>
        <v>0</v>
      </c>
      <c r="N49" s="16">
        <f>SUM('CSS Pgm 1:CSS Pgm 15'!N49)</f>
        <v>0</v>
      </c>
      <c r="O49" s="16">
        <f>SUM('CSS Pgm 1:CSS Pgm 15'!O49)</f>
        <v>0</v>
      </c>
    </row>
    <row r="50" spans="1:15" ht="15" customHeight="1" x14ac:dyDescent="0.2">
      <c r="A50" s="9"/>
      <c r="B50" s="10"/>
      <c r="C50" s="10"/>
      <c r="D50" s="10" t="s">
        <v>5</v>
      </c>
      <c r="E50" s="11"/>
      <c r="F50" s="16">
        <f>SUM('CSS Pgm 1:CSS Pgm 15'!F50)</f>
        <v>0</v>
      </c>
      <c r="G50" s="16">
        <f>SUM('CSS Pgm 1:CSS Pgm 15'!G50)</f>
        <v>0</v>
      </c>
      <c r="H50" s="16">
        <f>SUM('CSS Pgm 1:CSS Pgm 15'!H50)</f>
        <v>0</v>
      </c>
      <c r="I50" s="16">
        <f>SUM('CSS Pgm 1:CSS Pgm 15'!I50)</f>
        <v>0</v>
      </c>
      <c r="J50" s="16">
        <f>SUM('CSS Pgm 1:CSS Pgm 15'!J50)</f>
        <v>0</v>
      </c>
      <c r="K50" s="16">
        <f>SUM('CSS Pgm 1:CSS Pgm 15'!K50)</f>
        <v>0</v>
      </c>
      <c r="L50" s="16">
        <f>SUM('CSS Pgm 1:CSS Pgm 15'!L50)</f>
        <v>0</v>
      </c>
      <c r="M50" s="16">
        <f>SUM('CSS Pgm 1:CSS Pgm 15'!M50)</f>
        <v>0</v>
      </c>
      <c r="N50" s="16">
        <f>SUM('CSS Pgm 1:CSS Pgm 15'!N50)</f>
        <v>0</v>
      </c>
      <c r="O50" s="16">
        <f>SUM('CSS Pgm 1:CSS Pgm 15'!O50)</f>
        <v>0</v>
      </c>
    </row>
    <row r="51" spans="1:15" ht="15" customHeight="1" x14ac:dyDescent="0.2">
      <c r="A51" s="9"/>
      <c r="B51" s="10"/>
      <c r="C51" s="10" t="s">
        <v>8</v>
      </c>
      <c r="D51" s="10"/>
      <c r="E51" s="11"/>
      <c r="F51" s="16">
        <f>SUM(F47:F50)</f>
        <v>0</v>
      </c>
      <c r="G51" s="16">
        <f t="shared" ref="G51:O51" si="10">SUM(G47:G50)</f>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f>SUM('CSS Pgm 1:CSS Pgm 15'!F53)</f>
        <v>0</v>
      </c>
      <c r="G53" s="16">
        <f>SUM('CSS Pgm 1:CSS Pgm 15'!G53)</f>
        <v>0</v>
      </c>
      <c r="H53" s="16">
        <f>SUM('CSS Pgm 1:CSS Pgm 15'!H53)</f>
        <v>0</v>
      </c>
      <c r="I53" s="16">
        <f>SUM('CSS Pgm 1:CSS Pgm 15'!I53)</f>
        <v>0</v>
      </c>
      <c r="J53" s="16">
        <f>SUM('CSS Pgm 1:CSS Pgm 15'!J53)</f>
        <v>0</v>
      </c>
      <c r="K53" s="16">
        <f>SUM('CSS Pgm 1:CSS Pgm 15'!K53)</f>
        <v>0</v>
      </c>
      <c r="L53" s="16">
        <f>SUM('CSS Pgm 1:CSS Pgm 15'!L53)</f>
        <v>0</v>
      </c>
      <c r="M53" s="16">
        <f>SUM('CSS Pgm 1:CSS Pgm 15'!M53)</f>
        <v>0</v>
      </c>
      <c r="N53" s="16">
        <f>SUM('CSS Pgm 1:CSS Pgm 15'!N53)</f>
        <v>0</v>
      </c>
      <c r="O53" s="16">
        <f>SUM('CSS Pgm 1:CSS Pgm 15'!O53)</f>
        <v>0</v>
      </c>
    </row>
    <row r="54" spans="1:15" ht="15" customHeight="1" x14ac:dyDescent="0.2">
      <c r="A54" s="9"/>
      <c r="B54" s="10"/>
      <c r="C54" s="10"/>
      <c r="D54" s="10" t="s">
        <v>12</v>
      </c>
      <c r="E54" s="11"/>
      <c r="F54" s="16">
        <f>SUM('CSS Pgm 1:CSS Pgm 15'!F54)</f>
        <v>0</v>
      </c>
      <c r="G54" s="16">
        <f>SUM('CSS Pgm 1:CSS Pgm 15'!G54)</f>
        <v>0</v>
      </c>
      <c r="H54" s="16">
        <f>SUM('CSS Pgm 1:CSS Pgm 15'!H54)</f>
        <v>0</v>
      </c>
      <c r="I54" s="16">
        <f>SUM('CSS Pgm 1:CSS Pgm 15'!I54)</f>
        <v>0</v>
      </c>
      <c r="J54" s="16">
        <f>SUM('CSS Pgm 1:CSS Pgm 15'!J54)</f>
        <v>0</v>
      </c>
      <c r="K54" s="16">
        <f>SUM('CSS Pgm 1:CSS Pgm 15'!K54)</f>
        <v>0</v>
      </c>
      <c r="L54" s="16">
        <f>SUM('CSS Pgm 1:CSS Pgm 15'!L54)</f>
        <v>0</v>
      </c>
      <c r="M54" s="16">
        <f>SUM('CSS Pgm 1:CSS Pgm 15'!M54)</f>
        <v>0</v>
      </c>
      <c r="N54" s="16">
        <f>SUM('CSS Pgm 1:CSS Pgm 15'!N54)</f>
        <v>0</v>
      </c>
      <c r="O54" s="16">
        <f>SUM('CSS Pgm 1:CSS Pgm 15'!O54)</f>
        <v>0</v>
      </c>
    </row>
    <row r="55" spans="1:15" ht="15" customHeight="1" x14ac:dyDescent="0.2">
      <c r="A55" s="9"/>
      <c r="B55" s="10"/>
      <c r="C55" s="10"/>
      <c r="D55" s="10" t="s">
        <v>39</v>
      </c>
      <c r="E55" s="11"/>
      <c r="F55" s="16">
        <f>SUM('CSS Pgm 1:CSS Pgm 15'!F55)</f>
        <v>0</v>
      </c>
      <c r="G55" s="16">
        <f>SUM('CSS Pgm 1:CSS Pgm 15'!G55)</f>
        <v>0</v>
      </c>
      <c r="H55" s="16">
        <f>SUM('CSS Pgm 1:CSS Pgm 15'!H55)</f>
        <v>0</v>
      </c>
      <c r="I55" s="16">
        <f>SUM('CSS Pgm 1:CSS Pgm 15'!I55)</f>
        <v>0</v>
      </c>
      <c r="J55" s="16">
        <f>SUM('CSS Pgm 1:CSS Pgm 15'!J55)</f>
        <v>0</v>
      </c>
      <c r="K55" s="16">
        <f>SUM('CSS Pgm 1:CSS Pgm 15'!K55)</f>
        <v>0</v>
      </c>
      <c r="L55" s="16">
        <f>SUM('CSS Pgm 1:CSS Pgm 15'!L55)</f>
        <v>0</v>
      </c>
      <c r="M55" s="16">
        <f>SUM('CSS Pgm 1:CSS Pgm 15'!M55)</f>
        <v>0</v>
      </c>
      <c r="N55" s="16">
        <f>SUM('CSS Pgm 1:CSS Pgm 15'!N55)</f>
        <v>0</v>
      </c>
      <c r="O55" s="16">
        <f>SUM('CSS Pgm 1:CSS Pgm 15'!O55)</f>
        <v>0</v>
      </c>
    </row>
    <row r="56" spans="1:15" ht="15" customHeight="1" x14ac:dyDescent="0.2">
      <c r="A56" s="9"/>
      <c r="B56" s="10"/>
      <c r="C56" s="10"/>
      <c r="D56" s="10" t="s">
        <v>5</v>
      </c>
      <c r="E56" s="11"/>
      <c r="F56" s="16">
        <f>SUM('CSS Pgm 1:CSS Pgm 15'!F56)</f>
        <v>0</v>
      </c>
      <c r="G56" s="16">
        <f>SUM('CSS Pgm 1:CSS Pgm 15'!G56)</f>
        <v>0</v>
      </c>
      <c r="H56" s="16">
        <f>SUM('CSS Pgm 1:CSS Pgm 15'!H56)</f>
        <v>0</v>
      </c>
      <c r="I56" s="16">
        <f>SUM('CSS Pgm 1:CSS Pgm 15'!I56)</f>
        <v>0</v>
      </c>
      <c r="J56" s="16">
        <f>SUM('CSS Pgm 1:CSS Pgm 15'!J56)</f>
        <v>0</v>
      </c>
      <c r="K56" s="16">
        <f>SUM('CSS Pgm 1:CSS Pgm 15'!K56)</f>
        <v>0</v>
      </c>
      <c r="L56" s="16">
        <f>SUM('CSS Pgm 1:CSS Pgm 15'!L56)</f>
        <v>0</v>
      </c>
      <c r="M56" s="16">
        <f>SUM('CSS Pgm 1:CSS Pgm 15'!M56)</f>
        <v>0</v>
      </c>
      <c r="N56" s="16">
        <f>SUM('CSS Pgm 1:CSS Pgm 15'!N56)</f>
        <v>0</v>
      </c>
      <c r="O56" s="16">
        <f>SUM('CSS Pgm 1:CSS Pgm 15'!O56)</f>
        <v>0</v>
      </c>
    </row>
    <row r="57" spans="1:15" ht="15" customHeight="1" x14ac:dyDescent="0.2">
      <c r="A57" s="9"/>
      <c r="B57" s="10"/>
      <c r="C57" s="10" t="s">
        <v>9</v>
      </c>
      <c r="D57" s="10"/>
      <c r="E57" s="11"/>
      <c r="F57" s="16">
        <f>SUM(F53:F56)</f>
        <v>0</v>
      </c>
      <c r="G57" s="16">
        <f t="shared" ref="G57:O57" si="11">SUM(G53:G56)</f>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F57+F51</f>
        <v>0</v>
      </c>
      <c r="G58" s="21">
        <f t="shared" ref="G58:O58" si="12">G57+G51</f>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41</v>
      </c>
      <c r="B59" s="13"/>
      <c r="C59" s="13"/>
      <c r="D59" s="13"/>
      <c r="E59" s="14"/>
      <c r="F59" s="17">
        <f>F22+F44+F58</f>
        <v>0</v>
      </c>
      <c r="G59" s="17">
        <f t="shared" ref="G59:O59" si="13">G22+G44+G58</f>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16&amp;Rver 3 (12/2007)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56"/>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27.85546875" customWidth="1"/>
    <col min="6" max="18" width="12.7109375" customWidth="1"/>
  </cols>
  <sheetData>
    <row r="1" spans="1:18" ht="32.1" customHeight="1" x14ac:dyDescent="0.25">
      <c r="A1" s="66" t="s">
        <v>152</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15" customHeight="1" x14ac:dyDescent="0.2">
      <c r="A3" s="26"/>
      <c r="B3" s="26"/>
      <c r="C3" s="26"/>
      <c r="D3" s="70"/>
      <c r="E3" s="70"/>
    </row>
    <row r="5" spans="1:18" s="3" customFormat="1" ht="15" customHeight="1" x14ac:dyDescent="0.2">
      <c r="A5" s="69"/>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5" t="s">
        <v>0</v>
      </c>
      <c r="H7" s="5" t="s">
        <v>37</v>
      </c>
      <c r="I7" s="5" t="s">
        <v>19</v>
      </c>
      <c r="J7" s="5" t="s">
        <v>1</v>
      </c>
      <c r="K7" s="5" t="s">
        <v>16</v>
      </c>
      <c r="L7" s="5" t="s">
        <v>17</v>
      </c>
      <c r="M7" s="5" t="s">
        <v>2</v>
      </c>
      <c r="N7" s="5" t="s">
        <v>18</v>
      </c>
      <c r="O7" s="5" t="s">
        <v>79</v>
      </c>
      <c r="P7" s="2"/>
      <c r="Q7" s="2"/>
      <c r="R7" s="2"/>
    </row>
    <row r="8" spans="1:18" ht="15" customHeight="1" x14ac:dyDescent="0.2">
      <c r="A8" s="90" t="s">
        <v>46</v>
      </c>
      <c r="B8" s="91"/>
      <c r="C8" s="91"/>
      <c r="D8" s="91"/>
      <c r="E8" s="92"/>
      <c r="F8" s="15"/>
      <c r="G8" s="15"/>
      <c r="H8" s="15"/>
      <c r="I8" s="15"/>
      <c r="J8" s="15"/>
      <c r="K8" s="15"/>
      <c r="L8" s="15"/>
      <c r="M8" s="15"/>
      <c r="N8" s="15"/>
      <c r="O8" s="15"/>
    </row>
    <row r="9" spans="1:18" ht="15" customHeight="1" x14ac:dyDescent="0.2">
      <c r="A9" s="9">
        <v>1</v>
      </c>
      <c r="B9" s="87">
        <f>CSS_Pgm1</f>
        <v>0</v>
      </c>
      <c r="C9" s="88"/>
      <c r="D9" s="88"/>
      <c r="E9" s="89"/>
      <c r="F9" s="16">
        <f>'CSS Pgm 1'!F$59</f>
        <v>0</v>
      </c>
      <c r="G9" s="16">
        <f>'CSS Pgm 1'!G$59</f>
        <v>0</v>
      </c>
      <c r="H9" s="16">
        <f>'CSS Pgm 1'!H$59</f>
        <v>0</v>
      </c>
      <c r="I9" s="16">
        <f>'CSS Pgm 1'!I$59</f>
        <v>0</v>
      </c>
      <c r="J9" s="16">
        <f>'CSS Pgm 1'!J$59</f>
        <v>0</v>
      </c>
      <c r="K9" s="16">
        <f>'CSS Pgm 1'!K$59</f>
        <v>0</v>
      </c>
      <c r="L9" s="16">
        <f>'CSS Pgm 1'!L$59</f>
        <v>0</v>
      </c>
      <c r="M9" s="16">
        <f>'CSS Pgm 1'!M$59</f>
        <v>0</v>
      </c>
      <c r="N9" s="16">
        <f>'CSS Pgm 1'!N$59</f>
        <v>0</v>
      </c>
      <c r="O9" s="16">
        <f>'CSS Pgm 1'!O$59</f>
        <v>0</v>
      </c>
    </row>
    <row r="10" spans="1:18" ht="15" customHeight="1" x14ac:dyDescent="0.2">
      <c r="A10" s="9">
        <v>2</v>
      </c>
      <c r="B10" s="87">
        <f>_Pgm2</f>
        <v>0</v>
      </c>
      <c r="C10" s="88"/>
      <c r="D10" s="88"/>
      <c r="E10" s="89"/>
      <c r="F10" s="16">
        <f>'CSS Pgm 2'!F$59</f>
        <v>0</v>
      </c>
      <c r="G10" s="16">
        <f>'CSS Pgm 2'!G$59</f>
        <v>0</v>
      </c>
      <c r="H10" s="16">
        <f>'CSS Pgm 2'!H$59</f>
        <v>0</v>
      </c>
      <c r="I10" s="16">
        <f>'CSS Pgm 2'!I$59</f>
        <v>0</v>
      </c>
      <c r="J10" s="16">
        <f>'CSS Pgm 2'!J$59</f>
        <v>0</v>
      </c>
      <c r="K10" s="16">
        <f>'CSS Pgm 2'!K$59</f>
        <v>0</v>
      </c>
      <c r="L10" s="16">
        <f>'CSS Pgm 2'!L$59</f>
        <v>0</v>
      </c>
      <c r="M10" s="16">
        <f>'CSS Pgm 2'!M$59</f>
        <v>0</v>
      </c>
      <c r="N10" s="16">
        <f>'CSS Pgm 2'!N$59</f>
        <v>0</v>
      </c>
      <c r="O10" s="16">
        <f>'CSS Pgm 2'!O$59</f>
        <v>0</v>
      </c>
    </row>
    <row r="11" spans="1:18" ht="15" customHeight="1" x14ac:dyDescent="0.2">
      <c r="A11" s="9">
        <v>3</v>
      </c>
      <c r="B11" s="87">
        <f>_Pgm3</f>
        <v>0</v>
      </c>
      <c r="C11" s="88"/>
      <c r="D11" s="88"/>
      <c r="E11" s="89"/>
      <c r="F11" s="16">
        <f>'CSS Pgm 3'!F$59</f>
        <v>0</v>
      </c>
      <c r="G11" s="16">
        <f>'CSS Pgm 3'!G$59</f>
        <v>0</v>
      </c>
      <c r="H11" s="16">
        <f>'CSS Pgm 3'!H$59</f>
        <v>0</v>
      </c>
      <c r="I11" s="16">
        <f>'CSS Pgm 3'!I$59</f>
        <v>0</v>
      </c>
      <c r="J11" s="16">
        <f>'CSS Pgm 3'!J$59</f>
        <v>0</v>
      </c>
      <c r="K11" s="16">
        <f>'CSS Pgm 3'!K$59</f>
        <v>0</v>
      </c>
      <c r="L11" s="16">
        <f>'CSS Pgm 3'!L$59</f>
        <v>0</v>
      </c>
      <c r="M11" s="16">
        <f>'CSS Pgm 3'!M$59</f>
        <v>0</v>
      </c>
      <c r="N11" s="16">
        <f>'CSS Pgm 3'!N$59</f>
        <v>0</v>
      </c>
      <c r="O11" s="16">
        <f>'CSS Pgm 3'!O$59</f>
        <v>0</v>
      </c>
    </row>
    <row r="12" spans="1:18" ht="15" customHeight="1" x14ac:dyDescent="0.2">
      <c r="A12" s="9">
        <v>4</v>
      </c>
      <c r="B12" s="87">
        <f>_Pgm4</f>
        <v>0</v>
      </c>
      <c r="C12" s="88"/>
      <c r="D12" s="88"/>
      <c r="E12" s="89"/>
      <c r="F12" s="16">
        <f>'CSS Pgm 4'!F$59</f>
        <v>0</v>
      </c>
      <c r="G12" s="16">
        <f>'CSS Pgm 4'!G$59</f>
        <v>0</v>
      </c>
      <c r="H12" s="16">
        <f>'CSS Pgm 4'!H$59</f>
        <v>0</v>
      </c>
      <c r="I12" s="16">
        <f>'CSS Pgm 4'!I$59</f>
        <v>0</v>
      </c>
      <c r="J12" s="16">
        <f>'CSS Pgm 4'!J$59</f>
        <v>0</v>
      </c>
      <c r="K12" s="16">
        <f>'CSS Pgm 4'!K$59</f>
        <v>0</v>
      </c>
      <c r="L12" s="16">
        <f>'CSS Pgm 4'!L$59</f>
        <v>0</v>
      </c>
      <c r="M12" s="16">
        <f>'CSS Pgm 4'!M$59</f>
        <v>0</v>
      </c>
      <c r="N12" s="16">
        <f>'CSS Pgm 4'!N$59</f>
        <v>0</v>
      </c>
      <c r="O12" s="16">
        <f>'CSS Pgm 4'!O$59</f>
        <v>0</v>
      </c>
    </row>
    <row r="13" spans="1:18" ht="15" customHeight="1" x14ac:dyDescent="0.2">
      <c r="A13" s="9">
        <v>5</v>
      </c>
      <c r="B13" s="87">
        <f>_Pgm5</f>
        <v>0</v>
      </c>
      <c r="C13" s="88"/>
      <c r="D13" s="88"/>
      <c r="E13" s="89"/>
      <c r="F13" s="16">
        <f>'CSS Pgm 5'!F$59</f>
        <v>0</v>
      </c>
      <c r="G13" s="16">
        <f>'CSS Pgm 5'!G$59</f>
        <v>0</v>
      </c>
      <c r="H13" s="16">
        <f>'CSS Pgm 5'!H$59</f>
        <v>0</v>
      </c>
      <c r="I13" s="16">
        <f>'CSS Pgm 5'!I$59</f>
        <v>0</v>
      </c>
      <c r="J13" s="16">
        <f>'CSS Pgm 5'!J$59</f>
        <v>0</v>
      </c>
      <c r="K13" s="16">
        <f>'CSS Pgm 5'!K$59</f>
        <v>0</v>
      </c>
      <c r="L13" s="16">
        <f>'CSS Pgm 5'!L$59</f>
        <v>0</v>
      </c>
      <c r="M13" s="16">
        <f>'CSS Pgm 5'!M$59</f>
        <v>0</v>
      </c>
      <c r="N13" s="16">
        <f>'CSS Pgm 5'!N$59</f>
        <v>0</v>
      </c>
      <c r="O13" s="16">
        <f>'CSS Pgm 5'!O$59</f>
        <v>0</v>
      </c>
    </row>
    <row r="14" spans="1:18" ht="15" customHeight="1" x14ac:dyDescent="0.2">
      <c r="A14" s="9">
        <v>6</v>
      </c>
      <c r="B14" s="87">
        <f>_Pgm6</f>
        <v>0</v>
      </c>
      <c r="C14" s="88"/>
      <c r="D14" s="88"/>
      <c r="E14" s="89"/>
      <c r="F14" s="16">
        <f>'CSS Pgm 6'!F$59</f>
        <v>0</v>
      </c>
      <c r="G14" s="16">
        <f>'CSS Pgm 6'!G$59</f>
        <v>0</v>
      </c>
      <c r="H14" s="16">
        <f>'CSS Pgm 6'!H$59</f>
        <v>0</v>
      </c>
      <c r="I14" s="16">
        <f>'CSS Pgm 6'!I$59</f>
        <v>0</v>
      </c>
      <c r="J14" s="16">
        <f>'CSS Pgm 6'!J$59</f>
        <v>0</v>
      </c>
      <c r="K14" s="16">
        <f>'CSS Pgm 6'!K$59</f>
        <v>0</v>
      </c>
      <c r="L14" s="16">
        <f>'CSS Pgm 6'!L$59</f>
        <v>0</v>
      </c>
      <c r="M14" s="16">
        <f>'CSS Pgm 6'!M$59</f>
        <v>0</v>
      </c>
      <c r="N14" s="16">
        <f>'CSS Pgm 6'!N$59</f>
        <v>0</v>
      </c>
      <c r="O14" s="16">
        <f>'CSS Pgm 6'!O$59</f>
        <v>0</v>
      </c>
    </row>
    <row r="15" spans="1:18" ht="15" customHeight="1" x14ac:dyDescent="0.2">
      <c r="A15" s="9">
        <v>7</v>
      </c>
      <c r="B15" s="87">
        <f>_Pgm7</f>
        <v>0</v>
      </c>
      <c r="C15" s="88"/>
      <c r="D15" s="88"/>
      <c r="E15" s="89"/>
      <c r="F15" s="16">
        <f>'CSS Pgm 7'!F$59</f>
        <v>0</v>
      </c>
      <c r="G15" s="16">
        <f>'CSS Pgm 7'!G$59</f>
        <v>0</v>
      </c>
      <c r="H15" s="16">
        <f>'CSS Pgm 7'!H$59</f>
        <v>0</v>
      </c>
      <c r="I15" s="16">
        <f>'CSS Pgm 7'!I$59</f>
        <v>0</v>
      </c>
      <c r="J15" s="16">
        <f>'CSS Pgm 7'!J$59</f>
        <v>0</v>
      </c>
      <c r="K15" s="16">
        <f>'CSS Pgm 7'!K$59</f>
        <v>0</v>
      </c>
      <c r="L15" s="16">
        <f>'CSS Pgm 7'!L$59</f>
        <v>0</v>
      </c>
      <c r="M15" s="16">
        <f>'CSS Pgm 7'!M$59</f>
        <v>0</v>
      </c>
      <c r="N15" s="16">
        <f>'CSS Pgm 7'!N$59</f>
        <v>0</v>
      </c>
      <c r="O15" s="16">
        <f>'CSS Pgm 7'!O$59</f>
        <v>0</v>
      </c>
    </row>
    <row r="16" spans="1:18" ht="15" customHeight="1" x14ac:dyDescent="0.2">
      <c r="A16" s="9">
        <v>8</v>
      </c>
      <c r="B16" s="87">
        <f>_Pgm8</f>
        <v>0</v>
      </c>
      <c r="C16" s="88"/>
      <c r="D16" s="88"/>
      <c r="E16" s="89"/>
      <c r="F16" s="16">
        <f>'CSS Pgm 8'!F$59</f>
        <v>0</v>
      </c>
      <c r="G16" s="16">
        <f>'CSS Pgm 8'!G$59</f>
        <v>0</v>
      </c>
      <c r="H16" s="16">
        <f>'CSS Pgm 8'!H$59</f>
        <v>0</v>
      </c>
      <c r="I16" s="16">
        <f>'CSS Pgm 8'!I$59</f>
        <v>0</v>
      </c>
      <c r="J16" s="16">
        <f>'CSS Pgm 8'!J$59</f>
        <v>0</v>
      </c>
      <c r="K16" s="16">
        <f>'CSS Pgm 8'!K$59</f>
        <v>0</v>
      </c>
      <c r="L16" s="16">
        <f>'CSS Pgm 8'!L$59</f>
        <v>0</v>
      </c>
      <c r="M16" s="16">
        <f>'CSS Pgm 8'!M$59</f>
        <v>0</v>
      </c>
      <c r="N16" s="16">
        <f>'CSS Pgm 8'!N$59</f>
        <v>0</v>
      </c>
      <c r="O16" s="16">
        <f>'CSS Pgm 8'!O$59</f>
        <v>0</v>
      </c>
    </row>
    <row r="17" spans="1:15" ht="15" customHeight="1" x14ac:dyDescent="0.2">
      <c r="A17" s="9">
        <v>9</v>
      </c>
      <c r="B17" s="87">
        <f>_Pgm9</f>
        <v>0</v>
      </c>
      <c r="C17" s="88"/>
      <c r="D17" s="88"/>
      <c r="E17" s="89"/>
      <c r="F17" s="16">
        <f>'CSS Pgm 9'!F$59</f>
        <v>0</v>
      </c>
      <c r="G17" s="16">
        <f>'CSS Pgm 9'!G$59</f>
        <v>0</v>
      </c>
      <c r="H17" s="16">
        <f>'CSS Pgm 9'!H$59</f>
        <v>0</v>
      </c>
      <c r="I17" s="16">
        <f>'CSS Pgm 9'!I$59</f>
        <v>0</v>
      </c>
      <c r="J17" s="16">
        <f>'CSS Pgm 9'!J$59</f>
        <v>0</v>
      </c>
      <c r="K17" s="16">
        <f>'CSS Pgm 9'!K$59</f>
        <v>0</v>
      </c>
      <c r="L17" s="16">
        <f>'CSS Pgm 9'!L$59</f>
        <v>0</v>
      </c>
      <c r="M17" s="16">
        <f>'CSS Pgm 9'!M$59</f>
        <v>0</v>
      </c>
      <c r="N17" s="16">
        <f>'CSS Pgm 9'!N$59</f>
        <v>0</v>
      </c>
      <c r="O17" s="16">
        <f>'CSS Pgm 9'!O$59</f>
        <v>0</v>
      </c>
    </row>
    <row r="18" spans="1:15" ht="15" customHeight="1" x14ac:dyDescent="0.2">
      <c r="A18" s="9">
        <v>10</v>
      </c>
      <c r="B18" s="87">
        <f>_pgm10</f>
        <v>0</v>
      </c>
      <c r="C18" s="88"/>
      <c r="D18" s="88"/>
      <c r="E18" s="89"/>
      <c r="F18" s="16">
        <f>'CSS Pgm 10'!F$59</f>
        <v>0</v>
      </c>
      <c r="G18" s="16">
        <f>'CSS Pgm 10'!G$59</f>
        <v>0</v>
      </c>
      <c r="H18" s="16">
        <f>'CSS Pgm 10'!H$59</f>
        <v>0</v>
      </c>
      <c r="I18" s="16">
        <f>'CSS Pgm 10'!I$59</f>
        <v>0</v>
      </c>
      <c r="J18" s="16">
        <f>'CSS Pgm 10'!J$59</f>
        <v>0</v>
      </c>
      <c r="K18" s="16">
        <f>'CSS Pgm 10'!K$59</f>
        <v>0</v>
      </c>
      <c r="L18" s="16">
        <f>'CSS Pgm 10'!L$59</f>
        <v>0</v>
      </c>
      <c r="M18" s="16">
        <f>'CSS Pgm 10'!M$59</f>
        <v>0</v>
      </c>
      <c r="N18" s="16">
        <f>'CSS Pgm 10'!N$59</f>
        <v>0</v>
      </c>
      <c r="O18" s="16">
        <f>'CSS Pgm 10'!O$59</f>
        <v>0</v>
      </c>
    </row>
    <row r="19" spans="1:15" ht="15" customHeight="1" x14ac:dyDescent="0.2">
      <c r="A19" s="9">
        <v>11</v>
      </c>
      <c r="B19" s="87">
        <f>_Pgm11</f>
        <v>0</v>
      </c>
      <c r="C19" s="88"/>
      <c r="D19" s="88"/>
      <c r="E19" s="89"/>
      <c r="F19" s="16">
        <f>'CSS Pgm 11'!F$59</f>
        <v>0</v>
      </c>
      <c r="G19" s="16">
        <f>'CSS Pgm 11'!G$59</f>
        <v>0</v>
      </c>
      <c r="H19" s="16">
        <f>'CSS Pgm 11'!H$59</f>
        <v>0</v>
      </c>
      <c r="I19" s="16">
        <f>'CSS Pgm 11'!I$59</f>
        <v>0</v>
      </c>
      <c r="J19" s="16">
        <f>'CSS Pgm 11'!J$59</f>
        <v>0</v>
      </c>
      <c r="K19" s="16">
        <f>'CSS Pgm 11'!K$59</f>
        <v>0</v>
      </c>
      <c r="L19" s="16">
        <f>'CSS Pgm 11'!L$59</f>
        <v>0</v>
      </c>
      <c r="M19" s="16">
        <f>'CSS Pgm 11'!M$59</f>
        <v>0</v>
      </c>
      <c r="N19" s="16">
        <f>'CSS Pgm 11'!N$59</f>
        <v>0</v>
      </c>
      <c r="O19" s="16">
        <f>'CSS Pgm 11'!O$59</f>
        <v>0</v>
      </c>
    </row>
    <row r="20" spans="1:15" ht="15" customHeight="1" x14ac:dyDescent="0.2">
      <c r="A20" s="9">
        <v>12</v>
      </c>
      <c r="B20" s="87">
        <f>_Pgm12</f>
        <v>0</v>
      </c>
      <c r="C20" s="88"/>
      <c r="D20" s="88"/>
      <c r="E20" s="89"/>
      <c r="F20" s="16">
        <f>'CSS Pgm 12'!F$59</f>
        <v>0</v>
      </c>
      <c r="G20" s="16">
        <f>'CSS Pgm 12'!G$59</f>
        <v>0</v>
      </c>
      <c r="H20" s="16">
        <f>'CSS Pgm 12'!H$59</f>
        <v>0</v>
      </c>
      <c r="I20" s="16">
        <f>'CSS Pgm 12'!I$59</f>
        <v>0</v>
      </c>
      <c r="J20" s="16">
        <f>'CSS Pgm 12'!J$59</f>
        <v>0</v>
      </c>
      <c r="K20" s="16">
        <f>'CSS Pgm 12'!K$59</f>
        <v>0</v>
      </c>
      <c r="L20" s="16">
        <f>'CSS Pgm 12'!L$59</f>
        <v>0</v>
      </c>
      <c r="M20" s="16">
        <f>'CSS Pgm 12'!M$59</f>
        <v>0</v>
      </c>
      <c r="N20" s="16">
        <f>'CSS Pgm 12'!N$59</f>
        <v>0</v>
      </c>
      <c r="O20" s="16">
        <f>'CSS Pgm 12'!O$59</f>
        <v>0</v>
      </c>
    </row>
    <row r="21" spans="1:15" ht="15" customHeight="1" x14ac:dyDescent="0.2">
      <c r="A21" s="9">
        <v>13</v>
      </c>
      <c r="B21" s="87">
        <f>_Pgm13</f>
        <v>0</v>
      </c>
      <c r="C21" s="88"/>
      <c r="D21" s="88"/>
      <c r="E21" s="89"/>
      <c r="F21" s="16">
        <f>'CSS Pgm 13'!F$59</f>
        <v>0</v>
      </c>
      <c r="G21" s="16">
        <f>'CSS Pgm 13'!G$59</f>
        <v>0</v>
      </c>
      <c r="H21" s="16">
        <f>'CSS Pgm 13'!H$59</f>
        <v>0</v>
      </c>
      <c r="I21" s="16">
        <f>'CSS Pgm 13'!I$59</f>
        <v>0</v>
      </c>
      <c r="J21" s="16">
        <f>'CSS Pgm 13'!J$59</f>
        <v>0</v>
      </c>
      <c r="K21" s="16">
        <f>'CSS Pgm 13'!K$59</f>
        <v>0</v>
      </c>
      <c r="L21" s="16">
        <f>'CSS Pgm 13'!L$59</f>
        <v>0</v>
      </c>
      <c r="M21" s="16">
        <f>'CSS Pgm 13'!M$59</f>
        <v>0</v>
      </c>
      <c r="N21" s="16">
        <f>'CSS Pgm 13'!N$59</f>
        <v>0</v>
      </c>
      <c r="O21" s="16">
        <f>'CSS Pgm 13'!O$59</f>
        <v>0</v>
      </c>
    </row>
    <row r="22" spans="1:15" ht="15" customHeight="1" x14ac:dyDescent="0.2">
      <c r="A22" s="9">
        <v>14</v>
      </c>
      <c r="B22" s="87">
        <f>_Pgm14</f>
        <v>0</v>
      </c>
      <c r="C22" s="88"/>
      <c r="D22" s="88"/>
      <c r="E22" s="89"/>
      <c r="F22" s="16">
        <f>'CSS Pgm 14'!F$59</f>
        <v>0</v>
      </c>
      <c r="G22" s="16">
        <f>'CSS Pgm 14'!G$59</f>
        <v>0</v>
      </c>
      <c r="H22" s="16">
        <f>'CSS Pgm 14'!H$59</f>
        <v>0</v>
      </c>
      <c r="I22" s="16">
        <f>'CSS Pgm 14'!I$59</f>
        <v>0</v>
      </c>
      <c r="J22" s="16">
        <f>'CSS Pgm 14'!J$59</f>
        <v>0</v>
      </c>
      <c r="K22" s="16">
        <f>'CSS Pgm 14'!K$59</f>
        <v>0</v>
      </c>
      <c r="L22" s="16">
        <f>'CSS Pgm 14'!L$59</f>
        <v>0</v>
      </c>
      <c r="M22" s="16">
        <f>'CSS Pgm 14'!M$59</f>
        <v>0</v>
      </c>
      <c r="N22" s="16">
        <f>'CSS Pgm 14'!N$59</f>
        <v>0</v>
      </c>
      <c r="O22" s="16">
        <f>'CSS Pgm 14'!O$59</f>
        <v>0</v>
      </c>
    </row>
    <row r="23" spans="1:15" ht="15" customHeight="1" x14ac:dyDescent="0.2">
      <c r="A23" s="9">
        <v>15</v>
      </c>
      <c r="B23" s="87">
        <f>_Pgm15</f>
        <v>0</v>
      </c>
      <c r="C23" s="88"/>
      <c r="D23" s="88"/>
      <c r="E23" s="89"/>
      <c r="F23" s="16">
        <f>'CSS Pgm 15'!F$59</f>
        <v>0</v>
      </c>
      <c r="G23" s="16">
        <f>'CSS Pgm 15'!G$59</f>
        <v>0</v>
      </c>
      <c r="H23" s="16">
        <f>'CSS Pgm 15'!H$59</f>
        <v>0</v>
      </c>
      <c r="I23" s="16">
        <f>'CSS Pgm 15'!I$59</f>
        <v>0</v>
      </c>
      <c r="J23" s="16">
        <f>'CSS Pgm 15'!J$59</f>
        <v>0</v>
      </c>
      <c r="K23" s="16">
        <f>'CSS Pgm 15'!K$59</f>
        <v>0</v>
      </c>
      <c r="L23" s="16">
        <f>'CSS Pgm 15'!L$59</f>
        <v>0</v>
      </c>
      <c r="M23" s="16">
        <f>'CSS Pgm 15'!M$59</f>
        <v>0</v>
      </c>
      <c r="N23" s="16">
        <f>'CSS Pgm 15'!N$59</f>
        <v>0</v>
      </c>
      <c r="O23" s="16">
        <f>'CSS Pgm 15'!O$59</f>
        <v>0</v>
      </c>
    </row>
    <row r="24" spans="1:15" ht="15" customHeight="1" x14ac:dyDescent="0.2">
      <c r="A24" s="9">
        <v>16</v>
      </c>
      <c r="B24" s="87"/>
      <c r="C24" s="88"/>
      <c r="D24" s="88"/>
      <c r="E24" s="89"/>
      <c r="F24" s="16"/>
      <c r="G24" s="16"/>
      <c r="H24" s="16"/>
      <c r="I24" s="16"/>
      <c r="J24" s="16"/>
      <c r="K24" s="16"/>
      <c r="L24" s="16"/>
      <c r="M24" s="16"/>
      <c r="N24" s="16"/>
      <c r="O24" s="16"/>
    </row>
    <row r="25" spans="1:15" ht="15" customHeight="1" x14ac:dyDescent="0.2">
      <c r="A25" s="9">
        <v>17</v>
      </c>
      <c r="B25" s="87"/>
      <c r="C25" s="88"/>
      <c r="D25" s="88"/>
      <c r="E25" s="89"/>
      <c r="F25" s="16"/>
      <c r="G25" s="16"/>
      <c r="H25" s="16"/>
      <c r="I25" s="16"/>
      <c r="J25" s="16"/>
      <c r="K25" s="16"/>
      <c r="L25" s="16"/>
      <c r="M25" s="16"/>
      <c r="N25" s="16"/>
      <c r="O25" s="16"/>
    </row>
    <row r="26" spans="1:15" ht="15" customHeight="1" x14ac:dyDescent="0.2">
      <c r="A26" s="9">
        <v>18</v>
      </c>
      <c r="B26" s="87"/>
      <c r="C26" s="88"/>
      <c r="D26" s="88"/>
      <c r="E26" s="89"/>
      <c r="F26" s="16"/>
      <c r="G26" s="16"/>
      <c r="H26" s="16"/>
      <c r="I26" s="16"/>
      <c r="J26" s="16"/>
      <c r="K26" s="16"/>
      <c r="L26" s="16"/>
      <c r="M26" s="16"/>
      <c r="N26" s="16"/>
      <c r="O26" s="16"/>
    </row>
    <row r="27" spans="1:15" ht="15" customHeight="1" x14ac:dyDescent="0.2">
      <c r="A27" s="9">
        <v>19</v>
      </c>
      <c r="B27" s="87"/>
      <c r="C27" s="88"/>
      <c r="D27" s="88"/>
      <c r="E27" s="89"/>
      <c r="F27" s="16"/>
      <c r="G27" s="16"/>
      <c r="H27" s="16"/>
      <c r="I27" s="16"/>
      <c r="J27" s="16"/>
      <c r="K27" s="16"/>
      <c r="L27" s="16"/>
      <c r="M27" s="16"/>
      <c r="N27" s="16"/>
      <c r="O27" s="16"/>
    </row>
    <row r="28" spans="1:15" ht="15" customHeight="1" x14ac:dyDescent="0.2">
      <c r="A28" s="9">
        <v>20</v>
      </c>
      <c r="B28" s="87"/>
      <c r="C28" s="88"/>
      <c r="D28" s="88"/>
      <c r="E28" s="89"/>
      <c r="F28" s="16"/>
      <c r="G28" s="16"/>
      <c r="H28" s="16"/>
      <c r="I28" s="16"/>
      <c r="J28" s="16"/>
      <c r="K28" s="16"/>
      <c r="L28" s="16"/>
      <c r="M28" s="16"/>
      <c r="N28" s="16"/>
      <c r="O28" s="16"/>
    </row>
    <row r="29" spans="1:15" ht="15" customHeight="1" x14ac:dyDescent="0.2">
      <c r="A29" s="9">
        <v>21</v>
      </c>
      <c r="B29" s="87"/>
      <c r="C29" s="88"/>
      <c r="D29" s="88"/>
      <c r="E29" s="89"/>
      <c r="F29" s="16"/>
      <c r="G29" s="16"/>
      <c r="H29" s="16"/>
      <c r="I29" s="16"/>
      <c r="J29" s="16"/>
      <c r="K29" s="16"/>
      <c r="L29" s="16"/>
      <c r="M29" s="16"/>
      <c r="N29" s="16"/>
      <c r="O29" s="16"/>
    </row>
    <row r="30" spans="1:15" ht="15" customHeight="1" x14ac:dyDescent="0.2">
      <c r="A30" s="9">
        <v>22</v>
      </c>
      <c r="B30" s="87"/>
      <c r="C30" s="88"/>
      <c r="D30" s="88"/>
      <c r="E30" s="89"/>
      <c r="F30" s="16"/>
      <c r="G30" s="16"/>
      <c r="H30" s="16"/>
      <c r="I30" s="16"/>
      <c r="J30" s="16"/>
      <c r="K30" s="16"/>
      <c r="L30" s="16"/>
      <c r="M30" s="16"/>
      <c r="N30" s="16"/>
      <c r="O30" s="16"/>
    </row>
    <row r="31" spans="1:15" ht="15" customHeight="1" x14ac:dyDescent="0.2">
      <c r="A31" s="9">
        <v>23</v>
      </c>
      <c r="B31" s="87"/>
      <c r="C31" s="88"/>
      <c r="D31" s="88"/>
      <c r="E31" s="89"/>
      <c r="F31" s="16"/>
      <c r="G31" s="16"/>
      <c r="H31" s="16"/>
      <c r="I31" s="16"/>
      <c r="J31" s="16"/>
      <c r="K31" s="16"/>
      <c r="L31" s="16"/>
      <c r="M31" s="16"/>
      <c r="N31" s="16"/>
      <c r="O31" s="16"/>
    </row>
    <row r="32" spans="1:15" ht="15" customHeight="1" x14ac:dyDescent="0.2">
      <c r="A32" s="9">
        <v>24</v>
      </c>
      <c r="B32" s="87"/>
      <c r="C32" s="88"/>
      <c r="D32" s="88"/>
      <c r="E32" s="89"/>
      <c r="F32" s="16"/>
      <c r="G32" s="16"/>
      <c r="H32" s="16"/>
      <c r="I32" s="16"/>
      <c r="J32" s="16"/>
      <c r="K32" s="16"/>
      <c r="L32" s="16"/>
      <c r="M32" s="16"/>
      <c r="N32" s="16"/>
      <c r="O32" s="16"/>
    </row>
    <row r="33" spans="1:15" ht="15" customHeight="1" x14ac:dyDescent="0.2">
      <c r="A33" s="9">
        <v>25</v>
      </c>
      <c r="B33" s="87"/>
      <c r="C33" s="88"/>
      <c r="D33" s="88"/>
      <c r="E33" s="89"/>
      <c r="F33" s="16"/>
      <c r="G33" s="16"/>
      <c r="H33" s="16"/>
      <c r="I33" s="16"/>
      <c r="J33" s="16"/>
      <c r="K33" s="16"/>
      <c r="L33" s="16"/>
      <c r="M33" s="16"/>
      <c r="N33" s="16"/>
      <c r="O33" s="16"/>
    </row>
    <row r="34" spans="1:15" ht="15" customHeight="1" x14ac:dyDescent="0.2">
      <c r="A34" s="18"/>
      <c r="B34" s="19" t="s">
        <v>41</v>
      </c>
      <c r="C34" s="19"/>
      <c r="D34" s="19"/>
      <c r="E34" s="20"/>
      <c r="F34" s="21">
        <f>SUM(F9:F33)</f>
        <v>0</v>
      </c>
      <c r="G34" s="21">
        <f t="shared" ref="G34:O34" si="0">SUM(G9:G33)</f>
        <v>0</v>
      </c>
      <c r="H34" s="21">
        <f t="shared" si="0"/>
        <v>0</v>
      </c>
      <c r="I34" s="21">
        <f t="shared" si="0"/>
        <v>0</v>
      </c>
      <c r="J34" s="21">
        <f t="shared" si="0"/>
        <v>0</v>
      </c>
      <c r="K34" s="21">
        <f t="shared" si="0"/>
        <v>0</v>
      </c>
      <c r="L34" s="21">
        <f t="shared" si="0"/>
        <v>0</v>
      </c>
      <c r="M34" s="21">
        <f t="shared" si="0"/>
        <v>0</v>
      </c>
      <c r="N34" s="21">
        <f t="shared" si="0"/>
        <v>0</v>
      </c>
      <c r="O34" s="21">
        <f t="shared" si="0"/>
        <v>0</v>
      </c>
    </row>
    <row r="35" spans="1:15" ht="15" customHeight="1" x14ac:dyDescent="0.2">
      <c r="A35" s="6" t="s">
        <v>102</v>
      </c>
      <c r="B35" s="7"/>
      <c r="C35" s="7"/>
      <c r="D35" s="7"/>
      <c r="E35" s="8"/>
      <c r="F35" s="15"/>
      <c r="G35" s="15"/>
      <c r="H35" s="15"/>
      <c r="I35" s="15"/>
      <c r="J35" s="15"/>
      <c r="K35" s="15"/>
      <c r="L35" s="15"/>
      <c r="M35" s="15"/>
      <c r="N35" s="15"/>
      <c r="O35" s="15"/>
    </row>
    <row r="36" spans="1:15" ht="15" customHeight="1" x14ac:dyDescent="0.2">
      <c r="A36" s="38"/>
      <c r="B36" s="10" t="s">
        <v>103</v>
      </c>
      <c r="C36" s="10"/>
      <c r="D36" s="10"/>
      <c r="E36" s="11"/>
      <c r="F36" s="16"/>
      <c r="G36" s="16"/>
      <c r="H36" s="16"/>
      <c r="I36" s="16"/>
      <c r="J36" s="16"/>
      <c r="K36" s="16"/>
      <c r="L36" s="16"/>
      <c r="M36" s="16"/>
      <c r="N36" s="16"/>
      <c r="O36" s="16"/>
    </row>
    <row r="37" spans="1:15" ht="15" customHeight="1" x14ac:dyDescent="0.2">
      <c r="A37" s="9"/>
      <c r="B37" s="10"/>
      <c r="C37" s="10" t="s">
        <v>39</v>
      </c>
      <c r="D37" s="10"/>
      <c r="E37" s="11"/>
      <c r="F37" s="16"/>
      <c r="G37" s="16"/>
      <c r="H37" s="16"/>
      <c r="I37" s="16"/>
      <c r="J37" s="16"/>
      <c r="K37" s="16"/>
      <c r="L37" s="16"/>
      <c r="M37" s="16"/>
      <c r="N37" s="16"/>
      <c r="O37" s="16"/>
    </row>
    <row r="38" spans="1:15" ht="15" customHeight="1" x14ac:dyDescent="0.2">
      <c r="A38" s="9"/>
      <c r="B38" s="27"/>
      <c r="C38" s="10" t="s">
        <v>77</v>
      </c>
      <c r="D38" s="10"/>
      <c r="E38" s="11"/>
      <c r="F38" s="16"/>
      <c r="G38" s="16"/>
      <c r="H38" s="16"/>
      <c r="I38" s="16"/>
      <c r="J38" s="16"/>
      <c r="K38" s="16"/>
      <c r="L38" s="16"/>
      <c r="M38" s="16"/>
      <c r="N38" s="16"/>
      <c r="O38" s="16"/>
    </row>
    <row r="39" spans="1:15" ht="15" customHeight="1" x14ac:dyDescent="0.2">
      <c r="A39" s="9"/>
      <c r="B39" s="10"/>
      <c r="C39" s="10" t="s">
        <v>42</v>
      </c>
      <c r="D39" s="10"/>
      <c r="E39" s="11"/>
      <c r="F39" s="16"/>
      <c r="G39" s="16"/>
      <c r="H39" s="16"/>
      <c r="I39" s="16"/>
      <c r="J39" s="16"/>
      <c r="K39" s="16"/>
      <c r="L39" s="16"/>
      <c r="M39" s="16"/>
      <c r="N39" s="16"/>
      <c r="O39" s="16"/>
    </row>
    <row r="40" spans="1:15" ht="15" customHeight="1" x14ac:dyDescent="0.2">
      <c r="A40" s="9"/>
      <c r="B40" s="10"/>
      <c r="C40" s="27" t="s">
        <v>104</v>
      </c>
      <c r="D40" s="10"/>
      <c r="E40" s="11"/>
      <c r="F40" s="16">
        <f t="shared" ref="F40:O40" si="1">SUM(F37:F39)</f>
        <v>0</v>
      </c>
      <c r="G40" s="16">
        <f t="shared" si="1"/>
        <v>0</v>
      </c>
      <c r="H40" s="16">
        <f t="shared" si="1"/>
        <v>0</v>
      </c>
      <c r="I40" s="16">
        <f t="shared" si="1"/>
        <v>0</v>
      </c>
      <c r="J40" s="16">
        <f t="shared" si="1"/>
        <v>0</v>
      </c>
      <c r="K40" s="16">
        <f t="shared" si="1"/>
        <v>0</v>
      </c>
      <c r="L40" s="16">
        <f t="shared" si="1"/>
        <v>0</v>
      </c>
      <c r="M40" s="16">
        <f t="shared" si="1"/>
        <v>0</v>
      </c>
      <c r="N40" s="16">
        <f t="shared" si="1"/>
        <v>0</v>
      </c>
      <c r="O40" s="16">
        <f t="shared" si="1"/>
        <v>0</v>
      </c>
    </row>
    <row r="41" spans="1:15" ht="15" customHeight="1" x14ac:dyDescent="0.2">
      <c r="A41" s="38"/>
      <c r="B41" s="10" t="s">
        <v>76</v>
      </c>
      <c r="C41" s="10"/>
      <c r="D41" s="10"/>
      <c r="E41" s="11"/>
      <c r="F41" s="16"/>
      <c r="G41" s="16"/>
      <c r="H41" s="16"/>
      <c r="I41" s="16"/>
      <c r="J41" s="16"/>
      <c r="K41" s="16"/>
      <c r="L41" s="16"/>
      <c r="M41" s="16"/>
      <c r="N41" s="16"/>
      <c r="O41" s="16"/>
    </row>
    <row r="42" spans="1:15" ht="15" customHeight="1" x14ac:dyDescent="0.2">
      <c r="A42" s="9"/>
      <c r="B42" s="10"/>
      <c r="C42" s="10" t="s">
        <v>39</v>
      </c>
      <c r="D42" s="10"/>
      <c r="E42" s="11"/>
      <c r="F42" s="16"/>
      <c r="G42" s="16"/>
      <c r="H42" s="16"/>
      <c r="I42" s="16"/>
      <c r="J42" s="16"/>
      <c r="K42" s="16"/>
      <c r="L42" s="16"/>
      <c r="M42" s="16"/>
      <c r="N42" s="16"/>
      <c r="O42" s="16"/>
    </row>
    <row r="43" spans="1:15" ht="15" customHeight="1" x14ac:dyDescent="0.2">
      <c r="A43" s="9"/>
      <c r="B43" s="27"/>
      <c r="C43" s="10" t="s">
        <v>77</v>
      </c>
      <c r="D43" s="10"/>
      <c r="E43" s="11"/>
      <c r="F43" s="16"/>
      <c r="G43" s="16"/>
      <c r="H43" s="16"/>
      <c r="I43" s="16"/>
      <c r="J43" s="16"/>
      <c r="K43" s="16"/>
      <c r="L43" s="16"/>
      <c r="M43" s="16"/>
      <c r="N43" s="16"/>
      <c r="O43" s="16"/>
    </row>
    <row r="44" spans="1:15" ht="15" customHeight="1" x14ac:dyDescent="0.2">
      <c r="A44" s="9"/>
      <c r="B44" s="10"/>
      <c r="C44" s="10" t="s">
        <v>42</v>
      </c>
      <c r="D44" s="10"/>
      <c r="E44" s="11"/>
      <c r="F44" s="16"/>
      <c r="G44" s="16"/>
      <c r="H44" s="16"/>
      <c r="I44" s="16"/>
      <c r="J44" s="16"/>
      <c r="K44" s="16"/>
      <c r="L44" s="16"/>
      <c r="M44" s="16"/>
      <c r="N44" s="16"/>
      <c r="O44" s="16"/>
    </row>
    <row r="45" spans="1:15" ht="15" customHeight="1" x14ac:dyDescent="0.2">
      <c r="A45" s="9"/>
      <c r="B45" s="10"/>
      <c r="C45" s="27" t="s">
        <v>84</v>
      </c>
      <c r="D45" s="10"/>
      <c r="E45" s="11"/>
      <c r="F45" s="16">
        <f>SUM(F42:F44)</f>
        <v>0</v>
      </c>
      <c r="G45" s="16">
        <f t="shared" ref="G45:O45" si="2">SUM(G42:G44)</f>
        <v>0</v>
      </c>
      <c r="H45" s="16">
        <f t="shared" si="2"/>
        <v>0</v>
      </c>
      <c r="I45" s="16">
        <f t="shared" si="2"/>
        <v>0</v>
      </c>
      <c r="J45" s="16">
        <f t="shared" si="2"/>
        <v>0</v>
      </c>
      <c r="K45" s="16">
        <f t="shared" si="2"/>
        <v>0</v>
      </c>
      <c r="L45" s="16">
        <f t="shared" si="2"/>
        <v>0</v>
      </c>
      <c r="M45" s="16">
        <f t="shared" si="2"/>
        <v>0</v>
      </c>
      <c r="N45" s="16">
        <f t="shared" si="2"/>
        <v>0</v>
      </c>
      <c r="O45" s="16">
        <f t="shared" si="2"/>
        <v>0</v>
      </c>
    </row>
    <row r="46" spans="1:15" ht="15" customHeight="1" x14ac:dyDescent="0.2">
      <c r="A46" s="9"/>
      <c r="B46" s="10" t="s">
        <v>78</v>
      </c>
      <c r="C46" s="27"/>
      <c r="D46" s="10"/>
      <c r="E46" s="11"/>
      <c r="F46" s="16"/>
      <c r="G46" s="16"/>
      <c r="H46" s="16"/>
      <c r="I46" s="16"/>
      <c r="J46" s="16"/>
      <c r="K46" s="16"/>
      <c r="L46" s="16"/>
      <c r="M46" s="16"/>
      <c r="N46" s="16"/>
      <c r="O46" s="16"/>
    </row>
    <row r="47" spans="1:15" ht="15" customHeight="1" x14ac:dyDescent="0.2">
      <c r="A47" s="9"/>
      <c r="B47" s="10"/>
      <c r="C47" s="10" t="s">
        <v>39</v>
      </c>
      <c r="D47" s="10"/>
      <c r="E47" s="11"/>
      <c r="F47" s="16"/>
      <c r="G47" s="16"/>
      <c r="H47" s="16"/>
      <c r="I47" s="16"/>
      <c r="J47" s="16"/>
      <c r="K47" s="16"/>
      <c r="L47" s="16"/>
      <c r="M47" s="16"/>
      <c r="N47" s="16"/>
      <c r="O47" s="16"/>
    </row>
    <row r="48" spans="1:15" ht="15" customHeight="1" x14ac:dyDescent="0.2">
      <c r="A48" s="9"/>
      <c r="B48" s="10"/>
      <c r="C48" s="10" t="s">
        <v>42</v>
      </c>
      <c r="D48" s="10"/>
      <c r="E48" s="11"/>
      <c r="F48" s="16"/>
      <c r="G48" s="16"/>
      <c r="H48" s="16"/>
      <c r="I48" s="16"/>
      <c r="J48" s="16"/>
      <c r="K48" s="16"/>
      <c r="L48" s="16"/>
      <c r="M48" s="16"/>
      <c r="N48" s="16"/>
      <c r="O48" s="16"/>
    </row>
    <row r="49" spans="1:15" ht="15" customHeight="1" x14ac:dyDescent="0.2">
      <c r="A49" s="9"/>
      <c r="B49" s="27"/>
      <c r="C49" s="10" t="s">
        <v>44</v>
      </c>
      <c r="D49" s="10"/>
      <c r="E49" s="11"/>
      <c r="F49" s="16"/>
      <c r="G49" s="16"/>
      <c r="H49" s="16"/>
      <c r="I49" s="16"/>
      <c r="J49" s="16"/>
      <c r="K49" s="16"/>
      <c r="L49" s="16"/>
      <c r="M49" s="16"/>
      <c r="N49" s="16"/>
      <c r="O49" s="16"/>
    </row>
    <row r="50" spans="1:15" ht="15" customHeight="1" x14ac:dyDescent="0.2">
      <c r="A50" s="9"/>
      <c r="B50" s="27"/>
      <c r="C50" s="10" t="s">
        <v>47</v>
      </c>
      <c r="D50" s="10"/>
      <c r="E50" s="11"/>
      <c r="F50" s="16"/>
      <c r="G50" s="16"/>
      <c r="H50" s="16"/>
      <c r="I50" s="16"/>
      <c r="J50" s="16"/>
      <c r="K50" s="16"/>
      <c r="L50" s="16"/>
      <c r="M50" s="16"/>
      <c r="N50" s="16"/>
      <c r="O50" s="16"/>
    </row>
    <row r="51" spans="1:15" ht="15" customHeight="1" x14ac:dyDescent="0.2">
      <c r="A51" s="9"/>
      <c r="B51" s="27"/>
      <c r="C51" s="10" t="s">
        <v>48</v>
      </c>
      <c r="D51" s="10"/>
      <c r="E51" s="11"/>
      <c r="F51" s="16"/>
      <c r="G51" s="16"/>
      <c r="H51" s="16"/>
      <c r="I51" s="16"/>
      <c r="J51" s="16"/>
      <c r="K51" s="16"/>
      <c r="L51" s="16"/>
      <c r="M51" s="16"/>
      <c r="N51" s="16"/>
      <c r="O51" s="16"/>
    </row>
    <row r="52" spans="1:15" ht="15" customHeight="1" x14ac:dyDescent="0.2">
      <c r="A52" s="9"/>
      <c r="B52" s="27"/>
      <c r="C52" s="10" t="s">
        <v>45</v>
      </c>
      <c r="D52" s="10"/>
      <c r="E52" s="11"/>
      <c r="F52" s="16">
        <f>SUM(F47:F51)</f>
        <v>0</v>
      </c>
      <c r="G52" s="16">
        <f t="shared" ref="G52:O52" si="3">SUM(G47:G51)</f>
        <v>0</v>
      </c>
      <c r="H52" s="16">
        <f t="shared" si="3"/>
        <v>0</v>
      </c>
      <c r="I52" s="16">
        <f t="shared" si="3"/>
        <v>0</v>
      </c>
      <c r="J52" s="16">
        <f t="shared" si="3"/>
        <v>0</v>
      </c>
      <c r="K52" s="16">
        <f t="shared" si="3"/>
        <v>0</v>
      </c>
      <c r="L52" s="16">
        <f t="shared" si="3"/>
        <v>0</v>
      </c>
      <c r="M52" s="16">
        <f t="shared" si="3"/>
        <v>0</v>
      </c>
      <c r="N52" s="16">
        <f t="shared" si="3"/>
        <v>0</v>
      </c>
      <c r="O52" s="16">
        <f t="shared" si="3"/>
        <v>0</v>
      </c>
    </row>
    <row r="53" spans="1:15" ht="15" customHeight="1" x14ac:dyDescent="0.2">
      <c r="A53" s="9"/>
      <c r="B53" s="27" t="s">
        <v>105</v>
      </c>
      <c r="C53" s="10"/>
      <c r="D53" s="10"/>
      <c r="E53" s="11"/>
      <c r="F53" s="16">
        <f>F40+F45+F52</f>
        <v>0</v>
      </c>
      <c r="G53" s="16">
        <f t="shared" ref="G53:O53" si="4">G40+G45+G52</f>
        <v>0</v>
      </c>
      <c r="H53" s="16">
        <f t="shared" si="4"/>
        <v>0</v>
      </c>
      <c r="I53" s="16">
        <f t="shared" si="4"/>
        <v>0</v>
      </c>
      <c r="J53" s="16">
        <f t="shared" si="4"/>
        <v>0</v>
      </c>
      <c r="K53" s="16">
        <f t="shared" si="4"/>
        <v>0</v>
      </c>
      <c r="L53" s="16">
        <f t="shared" si="4"/>
        <v>0</v>
      </c>
      <c r="M53" s="16">
        <f t="shared" si="4"/>
        <v>0</v>
      </c>
      <c r="N53" s="16">
        <f t="shared" si="4"/>
        <v>0</v>
      </c>
      <c r="O53" s="16">
        <f t="shared" si="4"/>
        <v>0</v>
      </c>
    </row>
    <row r="54" spans="1:15" ht="15" customHeight="1" x14ac:dyDescent="0.2">
      <c r="A54" s="42" t="s">
        <v>43</v>
      </c>
      <c r="B54" s="43"/>
      <c r="C54" s="43"/>
      <c r="D54" s="43"/>
      <c r="E54" s="44"/>
      <c r="F54" s="45">
        <f>F53+F34</f>
        <v>0</v>
      </c>
      <c r="G54" s="45">
        <f t="shared" ref="G54:O54" si="5">G53+G34</f>
        <v>0</v>
      </c>
      <c r="H54" s="45">
        <f t="shared" si="5"/>
        <v>0</v>
      </c>
      <c r="I54" s="45">
        <f t="shared" si="5"/>
        <v>0</v>
      </c>
      <c r="J54" s="45">
        <f t="shared" si="5"/>
        <v>0</v>
      </c>
      <c r="K54" s="45">
        <f t="shared" si="5"/>
        <v>0</v>
      </c>
      <c r="L54" s="45">
        <f t="shared" si="5"/>
        <v>0</v>
      </c>
      <c r="M54" s="45">
        <f t="shared" si="5"/>
        <v>0</v>
      </c>
      <c r="N54" s="45">
        <f t="shared" si="5"/>
        <v>0</v>
      </c>
      <c r="O54" s="45">
        <f t="shared" si="5"/>
        <v>0</v>
      </c>
    </row>
    <row r="55" spans="1:15" ht="15" customHeight="1" x14ac:dyDescent="0.2">
      <c r="A55" t="s">
        <v>49</v>
      </c>
    </row>
    <row r="56" spans="1:15" ht="15" customHeight="1" x14ac:dyDescent="0.2">
      <c r="A56" t="s">
        <v>50</v>
      </c>
    </row>
  </sheetData>
  <mergeCells count="32">
    <mergeCell ref="B31:E31"/>
    <mergeCell ref="B32:E32"/>
    <mergeCell ref="B33:E33"/>
    <mergeCell ref="A8:E8"/>
    <mergeCell ref="B27:E27"/>
    <mergeCell ref="B28:E28"/>
    <mergeCell ref="B29:E29"/>
    <mergeCell ref="B30:E30"/>
    <mergeCell ref="B23:E23"/>
    <mergeCell ref="B24:E24"/>
    <mergeCell ref="B25:E25"/>
    <mergeCell ref="B26:E26"/>
    <mergeCell ref="B19:E19"/>
    <mergeCell ref="B20:E20"/>
    <mergeCell ref="B21:E21"/>
    <mergeCell ref="B22:E22"/>
    <mergeCell ref="B15:E15"/>
    <mergeCell ref="B16:E16"/>
    <mergeCell ref="B17:E17"/>
    <mergeCell ref="B18:E18"/>
    <mergeCell ref="B11:E11"/>
    <mergeCell ref="B12:E12"/>
    <mergeCell ref="B13:E13"/>
    <mergeCell ref="B14:E14"/>
    <mergeCell ref="B10:E10"/>
    <mergeCell ref="G6:O6"/>
    <mergeCell ref="A1:O1"/>
    <mergeCell ref="A5:E7"/>
    <mergeCell ref="B9:E9"/>
    <mergeCell ref="F6:F7"/>
    <mergeCell ref="D3:E3"/>
    <mergeCell ref="D2:E2"/>
  </mergeCells>
  <phoneticPr fontId="3" type="noConversion"/>
  <printOptions horizontalCentered="1"/>
  <pageMargins left="0.5" right="0.5" top="0.75" bottom="0.75" header="0.5" footer="0.5"/>
  <pageSetup scale="57" orientation="portrait" r:id="rId1"/>
  <headerFooter alignWithMargins="0">
    <oddHeader>&amp;REnclosure 2</oddHeader>
    <oddFooter>&amp;LPage 17&amp;Rver 3 (12/2007)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3"/>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66" t="s">
        <v>153</v>
      </c>
      <c r="B1" s="66"/>
      <c r="C1" s="66"/>
      <c r="D1" s="66"/>
      <c r="E1" s="66"/>
      <c r="F1" s="66"/>
      <c r="G1" s="66"/>
      <c r="H1" s="66"/>
      <c r="I1" s="66"/>
      <c r="J1" s="66"/>
      <c r="K1" s="66"/>
      <c r="L1" s="66"/>
      <c r="M1" s="66"/>
      <c r="N1" s="66"/>
    </row>
    <row r="2" spans="1:18" ht="20.100000000000001" customHeight="1" x14ac:dyDescent="0.2">
      <c r="A2" s="22" t="s">
        <v>29</v>
      </c>
      <c r="B2" s="22"/>
      <c r="C2" s="22"/>
      <c r="D2" s="76">
        <f>'CSS Pgm 1'!D2:E2</f>
        <v>0</v>
      </c>
      <c r="E2" s="76"/>
      <c r="N2" s="24" t="s">
        <v>30</v>
      </c>
      <c r="O2" s="23">
        <f>'CSS Pgm 1'!O2</f>
        <v>0</v>
      </c>
    </row>
    <row r="3" spans="1:18" ht="15" customHeight="1" x14ac:dyDescent="0.2">
      <c r="A3" s="26"/>
      <c r="B3" s="26"/>
      <c r="C3" s="26"/>
      <c r="D3" s="70"/>
      <c r="E3" s="70"/>
    </row>
    <row r="5" spans="1:18" s="3" customFormat="1" ht="15" customHeight="1" x14ac:dyDescent="0.2">
      <c r="A5" s="69" t="s">
        <v>52</v>
      </c>
      <c r="B5" s="70"/>
      <c r="C5" s="70"/>
      <c r="D5" s="70"/>
      <c r="E5" s="71"/>
      <c r="F5" s="4" t="s">
        <v>20</v>
      </c>
      <c r="G5" s="4" t="s">
        <v>21</v>
      </c>
      <c r="H5" s="4" t="s">
        <v>28</v>
      </c>
      <c r="I5" s="4" t="s">
        <v>22</v>
      </c>
      <c r="J5" s="4" t="s">
        <v>23</v>
      </c>
      <c r="K5" s="4" t="s">
        <v>24</v>
      </c>
      <c r="L5" s="4" t="s">
        <v>25</v>
      </c>
      <c r="M5" s="4" t="s">
        <v>26</v>
      </c>
      <c r="N5" s="4" t="s">
        <v>27</v>
      </c>
      <c r="O5" s="4"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5" t="s">
        <v>0</v>
      </c>
      <c r="H7" s="5" t="s">
        <v>37</v>
      </c>
      <c r="I7" s="5" t="s">
        <v>19</v>
      </c>
      <c r="J7" s="5" t="s">
        <v>1</v>
      </c>
      <c r="K7" s="5" t="s">
        <v>16</v>
      </c>
      <c r="L7" s="5" t="s">
        <v>17</v>
      </c>
      <c r="M7" s="5" t="s">
        <v>2</v>
      </c>
      <c r="N7" s="5" t="s">
        <v>18</v>
      </c>
      <c r="O7" s="5" t="s">
        <v>79</v>
      </c>
      <c r="P7" s="2"/>
      <c r="Q7" s="2"/>
      <c r="R7" s="2"/>
    </row>
    <row r="8" spans="1:18" ht="24.95" customHeight="1" x14ac:dyDescent="0.2">
      <c r="A8" s="28" t="s">
        <v>53</v>
      </c>
      <c r="B8" s="29"/>
      <c r="C8" s="29"/>
      <c r="D8" s="29"/>
      <c r="E8" s="30"/>
      <c r="F8" s="15"/>
      <c r="G8" s="15"/>
      <c r="H8" s="15"/>
      <c r="I8" s="15"/>
      <c r="J8" s="15"/>
      <c r="K8" s="15"/>
      <c r="L8" s="15"/>
      <c r="M8" s="15"/>
      <c r="N8" s="15"/>
      <c r="O8" s="15"/>
    </row>
    <row r="9" spans="1:18" ht="24.95" customHeight="1" x14ac:dyDescent="0.2">
      <c r="A9" s="31" t="s">
        <v>54</v>
      </c>
      <c r="B9" s="32"/>
      <c r="C9" s="32"/>
      <c r="D9" s="32"/>
      <c r="E9" s="33"/>
      <c r="F9" s="16"/>
      <c r="G9" s="16"/>
      <c r="H9" s="16"/>
      <c r="I9" s="16"/>
      <c r="J9" s="16"/>
      <c r="K9" s="16"/>
      <c r="L9" s="16"/>
      <c r="M9" s="16"/>
      <c r="N9" s="16"/>
      <c r="O9" s="16"/>
    </row>
    <row r="10" spans="1:18" ht="24.95" customHeight="1" x14ac:dyDescent="0.2">
      <c r="A10" s="31" t="s">
        <v>55</v>
      </c>
      <c r="B10" s="32"/>
      <c r="C10" s="32"/>
      <c r="D10" s="32"/>
      <c r="E10" s="33"/>
      <c r="F10" s="16"/>
      <c r="G10" s="16"/>
      <c r="H10" s="16"/>
      <c r="I10" s="16"/>
      <c r="J10" s="16"/>
      <c r="K10" s="16"/>
      <c r="L10" s="16"/>
      <c r="M10" s="16"/>
      <c r="N10" s="16"/>
      <c r="O10" s="16"/>
    </row>
    <row r="11" spans="1:18" ht="24.95" customHeight="1" x14ac:dyDescent="0.2">
      <c r="A11" s="31" t="s">
        <v>56</v>
      </c>
      <c r="B11" s="32"/>
      <c r="C11" s="32"/>
      <c r="D11" s="32"/>
      <c r="E11" s="33"/>
      <c r="F11" s="16"/>
      <c r="G11" s="16"/>
      <c r="H11" s="16"/>
      <c r="I11" s="16"/>
      <c r="J11" s="16"/>
      <c r="K11" s="16"/>
      <c r="L11" s="16"/>
      <c r="M11" s="16"/>
      <c r="N11" s="16"/>
      <c r="O11" s="16"/>
    </row>
    <row r="12" spans="1:18" ht="24.95" customHeight="1" x14ac:dyDescent="0.2">
      <c r="A12" s="35" t="s">
        <v>57</v>
      </c>
      <c r="B12" s="36"/>
      <c r="C12" s="36"/>
      <c r="D12" s="36"/>
      <c r="E12" s="37"/>
      <c r="F12" s="21"/>
      <c r="G12" s="21"/>
      <c r="H12" s="21"/>
      <c r="I12" s="21"/>
      <c r="J12" s="21"/>
      <c r="K12" s="21"/>
      <c r="L12" s="21"/>
      <c r="M12" s="21"/>
      <c r="N12" s="21"/>
      <c r="O12" s="21"/>
    </row>
    <row r="13" spans="1:18" ht="24.95" customHeight="1" x14ac:dyDescent="0.2">
      <c r="A13" s="34" t="s">
        <v>58</v>
      </c>
      <c r="B13" s="13"/>
      <c r="C13" s="13"/>
      <c r="D13" s="13"/>
      <c r="E13" s="14"/>
      <c r="F13" s="17">
        <f>SUM(F8:F12)</f>
        <v>0</v>
      </c>
      <c r="G13" s="17">
        <f t="shared" ref="G13:O13" si="0">SUM(G8:G12)</f>
        <v>0</v>
      </c>
      <c r="H13" s="17">
        <f t="shared" si="0"/>
        <v>0</v>
      </c>
      <c r="I13" s="17">
        <f t="shared" si="0"/>
        <v>0</v>
      </c>
      <c r="J13" s="17">
        <f t="shared" si="0"/>
        <v>0</v>
      </c>
      <c r="K13" s="17">
        <f t="shared" si="0"/>
        <v>0</v>
      </c>
      <c r="L13" s="17">
        <f t="shared" si="0"/>
        <v>0</v>
      </c>
      <c r="M13" s="17">
        <f t="shared" si="0"/>
        <v>0</v>
      </c>
      <c r="N13" s="17">
        <f t="shared" si="0"/>
        <v>0</v>
      </c>
      <c r="O13" s="17">
        <f t="shared" si="0"/>
        <v>0</v>
      </c>
    </row>
  </sheetData>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18&amp;Rver 3 (12/2007)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11"/>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19.7109375" customWidth="1"/>
    <col min="6" max="18" width="12.7109375" customWidth="1"/>
  </cols>
  <sheetData>
    <row r="1" spans="1:18" ht="32.1" customHeight="1" x14ac:dyDescent="0.25">
      <c r="A1" s="66" t="s">
        <v>154</v>
      </c>
      <c r="B1" s="66"/>
      <c r="C1" s="66"/>
      <c r="D1" s="66"/>
      <c r="E1" s="66"/>
      <c r="F1" s="66"/>
      <c r="G1" s="66"/>
      <c r="H1" s="66"/>
      <c r="I1" s="66"/>
      <c r="J1" s="66"/>
      <c r="K1" s="66"/>
      <c r="L1" s="66"/>
      <c r="M1" s="66"/>
      <c r="N1" s="66"/>
    </row>
    <row r="2" spans="1:18" ht="20.100000000000001" customHeight="1" x14ac:dyDescent="0.2">
      <c r="A2" s="22" t="s">
        <v>29</v>
      </c>
      <c r="B2" s="22"/>
      <c r="C2" s="22"/>
      <c r="D2" s="76">
        <f>'CSS Pgm 1'!D2:E2</f>
        <v>0</v>
      </c>
      <c r="E2" s="76"/>
      <c r="N2" s="24" t="s">
        <v>30</v>
      </c>
      <c r="O2" s="23">
        <f>'CSS Pgm 1'!O2</f>
        <v>0</v>
      </c>
    </row>
    <row r="3" spans="1:18" ht="15" customHeight="1" x14ac:dyDescent="0.2">
      <c r="A3" s="26"/>
      <c r="B3" s="26"/>
      <c r="C3" s="26"/>
      <c r="D3" s="70"/>
      <c r="E3" s="70"/>
    </row>
    <row r="5" spans="1:18" s="3" customFormat="1" ht="15" customHeight="1" x14ac:dyDescent="0.2">
      <c r="A5" s="69"/>
      <c r="B5" s="70"/>
      <c r="C5" s="70"/>
      <c r="D5" s="70"/>
      <c r="E5" s="71"/>
      <c r="F5" s="4" t="s">
        <v>20</v>
      </c>
      <c r="G5" s="4" t="s">
        <v>21</v>
      </c>
      <c r="H5" s="4" t="s">
        <v>28</v>
      </c>
      <c r="I5" s="4" t="s">
        <v>22</v>
      </c>
      <c r="J5" s="4" t="s">
        <v>23</v>
      </c>
      <c r="K5" s="4" t="s">
        <v>24</v>
      </c>
      <c r="L5" s="4" t="s">
        <v>25</v>
      </c>
      <c r="M5" s="4" t="s">
        <v>26</v>
      </c>
      <c r="N5" s="4" t="s">
        <v>27</v>
      </c>
      <c r="O5" s="4"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5" t="s">
        <v>0</v>
      </c>
      <c r="H7" s="5" t="s">
        <v>37</v>
      </c>
      <c r="I7" s="5" t="s">
        <v>19</v>
      </c>
      <c r="J7" s="5" t="s">
        <v>1</v>
      </c>
      <c r="K7" s="5" t="s">
        <v>16</v>
      </c>
      <c r="L7" s="5" t="s">
        <v>17</v>
      </c>
      <c r="M7" s="5" t="s">
        <v>2</v>
      </c>
      <c r="N7" s="5" t="s">
        <v>18</v>
      </c>
      <c r="O7" s="5" t="s">
        <v>79</v>
      </c>
      <c r="P7" s="2"/>
      <c r="Q7" s="2"/>
      <c r="R7" s="2"/>
    </row>
    <row r="8" spans="1:18" ht="24.95" customHeight="1" x14ac:dyDescent="0.2">
      <c r="A8" s="55" t="s">
        <v>39</v>
      </c>
      <c r="B8" s="29"/>
      <c r="C8" s="29"/>
      <c r="D8" s="29"/>
      <c r="E8" s="30"/>
      <c r="F8" s="15"/>
      <c r="G8" s="15"/>
      <c r="H8" s="15"/>
      <c r="I8" s="15"/>
      <c r="J8" s="15"/>
      <c r="K8" s="15"/>
      <c r="L8" s="15"/>
      <c r="M8" s="15"/>
      <c r="N8" s="15"/>
      <c r="O8" s="15"/>
    </row>
    <row r="9" spans="1:18" ht="24.95" customHeight="1" x14ac:dyDescent="0.2">
      <c r="A9" s="9" t="s">
        <v>42</v>
      </c>
      <c r="B9" s="32"/>
      <c r="C9" s="32"/>
      <c r="D9" s="32"/>
      <c r="E9" s="33"/>
      <c r="F9" s="16"/>
      <c r="G9" s="16"/>
      <c r="H9" s="16"/>
      <c r="I9" s="16"/>
      <c r="J9" s="16"/>
      <c r="K9" s="16"/>
      <c r="L9" s="16"/>
      <c r="M9" s="16"/>
      <c r="N9" s="16"/>
      <c r="O9" s="16"/>
    </row>
    <row r="10" spans="1:18" ht="24.95" customHeight="1" x14ac:dyDescent="0.2">
      <c r="A10" s="18" t="s">
        <v>92</v>
      </c>
      <c r="B10" s="36"/>
      <c r="C10" s="36"/>
      <c r="D10" s="36"/>
      <c r="E10" s="37"/>
      <c r="F10" s="21"/>
      <c r="G10" s="21"/>
      <c r="H10" s="21"/>
      <c r="I10" s="21"/>
      <c r="J10" s="21"/>
      <c r="K10" s="21"/>
      <c r="L10" s="21"/>
      <c r="M10" s="21"/>
      <c r="N10" s="21"/>
      <c r="O10" s="21"/>
    </row>
    <row r="11" spans="1:18" ht="24.95" customHeight="1" x14ac:dyDescent="0.2">
      <c r="A11" s="34" t="s">
        <v>93</v>
      </c>
      <c r="B11" s="13"/>
      <c r="C11" s="13"/>
      <c r="D11" s="13"/>
      <c r="E11" s="14"/>
      <c r="F11" s="17">
        <f t="shared" ref="F11:O11" si="0">SUM(F8:F10)</f>
        <v>0</v>
      </c>
      <c r="G11" s="17">
        <f t="shared" si="0"/>
        <v>0</v>
      </c>
      <c r="H11" s="17">
        <f t="shared" si="0"/>
        <v>0</v>
      </c>
      <c r="I11" s="17">
        <f t="shared" si="0"/>
        <v>0</v>
      </c>
      <c r="J11" s="17">
        <f t="shared" si="0"/>
        <v>0</v>
      </c>
      <c r="K11" s="17">
        <f t="shared" si="0"/>
        <v>0</v>
      </c>
      <c r="L11" s="17">
        <f t="shared" si="0"/>
        <v>0</v>
      </c>
      <c r="M11" s="17">
        <f t="shared" si="0"/>
        <v>0</v>
      </c>
      <c r="N11" s="17">
        <f t="shared" si="0"/>
        <v>0</v>
      </c>
      <c r="O11" s="17">
        <f t="shared" si="0"/>
        <v>0</v>
      </c>
    </row>
  </sheetData>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60" orientation="portrait" r:id="rId1"/>
  <headerFooter alignWithMargins="0">
    <oddHeader>&amp;REnclosure 2</oddHeader>
    <oddFooter>&amp;LPage 19&amp;Rver 3 (12/2007)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17"/>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34.42578125" customWidth="1"/>
    <col min="6" max="18" width="12.7109375" customWidth="1"/>
  </cols>
  <sheetData>
    <row r="1" spans="1:18" ht="32.1" customHeight="1" x14ac:dyDescent="0.25">
      <c r="A1" s="66" t="s">
        <v>155</v>
      </c>
      <c r="B1" s="66"/>
      <c r="C1" s="66"/>
      <c r="D1" s="66"/>
      <c r="E1" s="66"/>
      <c r="F1" s="66"/>
      <c r="G1" s="66"/>
      <c r="H1" s="66"/>
      <c r="I1" s="66"/>
      <c r="J1" s="66"/>
      <c r="K1" s="66"/>
      <c r="L1" s="66"/>
      <c r="M1" s="66"/>
      <c r="N1" s="66"/>
      <c r="O1" s="66"/>
    </row>
    <row r="2" spans="1:18" ht="20.100000000000001" customHeight="1" x14ac:dyDescent="0.2">
      <c r="A2" s="22" t="s">
        <v>29</v>
      </c>
      <c r="B2" s="22"/>
      <c r="C2" s="22"/>
      <c r="D2" s="76">
        <f>'CSS Pgm 1'!D2:E2</f>
        <v>0</v>
      </c>
      <c r="E2" s="76"/>
      <c r="N2" s="24" t="s">
        <v>30</v>
      </c>
      <c r="O2" s="23">
        <f>'CSS Pgm 1'!O2</f>
        <v>0</v>
      </c>
    </row>
    <row r="3" spans="1:18" ht="15" customHeight="1" x14ac:dyDescent="0.2">
      <c r="A3" s="26"/>
      <c r="B3" s="26"/>
      <c r="C3" s="26"/>
      <c r="D3" s="70"/>
      <c r="E3" s="70"/>
    </row>
    <row r="5" spans="1:18" s="3" customFormat="1" ht="15" customHeight="1" x14ac:dyDescent="0.2">
      <c r="A5" s="69"/>
      <c r="B5" s="70"/>
      <c r="C5" s="70"/>
      <c r="D5" s="70"/>
      <c r="E5" s="71"/>
      <c r="F5" s="4" t="s">
        <v>20</v>
      </c>
      <c r="G5" s="39" t="s">
        <v>21</v>
      </c>
      <c r="H5" s="39" t="s">
        <v>28</v>
      </c>
      <c r="I5" s="39" t="s">
        <v>22</v>
      </c>
      <c r="J5" s="39" t="s">
        <v>23</v>
      </c>
      <c r="K5" s="39" t="s">
        <v>24</v>
      </c>
      <c r="L5" s="39" t="s">
        <v>25</v>
      </c>
      <c r="M5" s="39" t="s">
        <v>26</v>
      </c>
      <c r="N5" s="39" t="s">
        <v>27</v>
      </c>
      <c r="O5" s="39" t="s">
        <v>80</v>
      </c>
    </row>
    <row r="6" spans="1:18" s="3" customFormat="1" ht="15" customHeight="1" x14ac:dyDescent="0.2">
      <c r="A6" s="72"/>
      <c r="B6" s="73"/>
      <c r="C6" s="73"/>
      <c r="D6" s="73"/>
      <c r="E6" s="74"/>
      <c r="F6" s="82" t="s">
        <v>7</v>
      </c>
      <c r="G6" s="85" t="s">
        <v>38</v>
      </c>
      <c r="H6" s="84"/>
      <c r="I6" s="84"/>
      <c r="J6" s="84"/>
      <c r="K6" s="84"/>
      <c r="L6" s="84"/>
      <c r="M6" s="84"/>
      <c r="N6" s="84"/>
      <c r="O6" s="86"/>
    </row>
    <row r="7" spans="1:18" s="1" customFormat="1" ht="42" customHeight="1" x14ac:dyDescent="0.2">
      <c r="A7" s="75"/>
      <c r="B7" s="76"/>
      <c r="C7" s="76"/>
      <c r="D7" s="76"/>
      <c r="E7" s="77"/>
      <c r="F7" s="83"/>
      <c r="G7" s="5" t="s">
        <v>0</v>
      </c>
      <c r="H7" s="5" t="s">
        <v>37</v>
      </c>
      <c r="I7" s="5" t="s">
        <v>19</v>
      </c>
      <c r="J7" s="5" t="s">
        <v>1</v>
      </c>
      <c r="K7" s="5" t="s">
        <v>16</v>
      </c>
      <c r="L7" s="5" t="s">
        <v>17</v>
      </c>
      <c r="M7" s="5" t="s">
        <v>2</v>
      </c>
      <c r="N7" s="5" t="s">
        <v>18</v>
      </c>
      <c r="O7" s="5" t="s">
        <v>79</v>
      </c>
      <c r="P7" s="2"/>
      <c r="Q7" s="2"/>
      <c r="R7" s="2"/>
    </row>
    <row r="8" spans="1:18" ht="24.95" customHeight="1" x14ac:dyDescent="0.2">
      <c r="A8" s="90" t="s">
        <v>85</v>
      </c>
      <c r="B8" s="95"/>
      <c r="C8" s="95"/>
      <c r="D8" s="95"/>
      <c r="E8" s="96"/>
      <c r="F8" s="15"/>
      <c r="G8" s="15"/>
      <c r="H8" s="15"/>
      <c r="I8" s="15"/>
      <c r="J8" s="15"/>
      <c r="K8" s="15"/>
      <c r="L8" s="15"/>
      <c r="M8" s="15"/>
      <c r="N8" s="15"/>
      <c r="O8" s="15"/>
    </row>
    <row r="9" spans="1:18" ht="24.95" customHeight="1" x14ac:dyDescent="0.2">
      <c r="A9" s="56">
        <v>1</v>
      </c>
      <c r="B9" s="53" t="s">
        <v>74</v>
      </c>
      <c r="C9" s="53"/>
      <c r="D9" s="53"/>
      <c r="E9" s="54"/>
      <c r="F9" s="16">
        <f>CPP!F11</f>
        <v>0</v>
      </c>
      <c r="G9" s="16">
        <f>CPP!G11</f>
        <v>0</v>
      </c>
      <c r="H9" s="16">
        <f>CPP!H11</f>
        <v>0</v>
      </c>
      <c r="I9" s="16">
        <f>CPP!I11</f>
        <v>0</v>
      </c>
      <c r="J9" s="16">
        <f>CPP!J11</f>
        <v>0</v>
      </c>
      <c r="K9" s="16">
        <f>CPP!K11</f>
        <v>0</v>
      </c>
      <c r="L9" s="16">
        <f>CPP!L11</f>
        <v>0</v>
      </c>
      <c r="M9" s="16">
        <f>CPP!M11</f>
        <v>0</v>
      </c>
      <c r="N9" s="16">
        <f>CPP!N11</f>
        <v>0</v>
      </c>
      <c r="O9" s="16">
        <f>CPP!O11</f>
        <v>0</v>
      </c>
    </row>
    <row r="10" spans="1:18" ht="24.95" customHeight="1" x14ac:dyDescent="0.2">
      <c r="A10" s="56">
        <v>2</v>
      </c>
      <c r="B10" s="93" t="s">
        <v>68</v>
      </c>
      <c r="C10" s="93"/>
      <c r="D10" s="93"/>
      <c r="E10" s="94"/>
      <c r="F10" s="16">
        <f>'CSS Summary'!F54</f>
        <v>0</v>
      </c>
      <c r="G10" s="16">
        <f>'CSS Summary'!G54</f>
        <v>0</v>
      </c>
      <c r="H10" s="16">
        <f>'CSS Summary'!H54</f>
        <v>0</v>
      </c>
      <c r="I10" s="16">
        <f>'CSS Summary'!I54</f>
        <v>0</v>
      </c>
      <c r="J10" s="16">
        <f>'CSS Summary'!J54</f>
        <v>0</v>
      </c>
      <c r="K10" s="16">
        <f>'CSS Summary'!K54</f>
        <v>0</v>
      </c>
      <c r="L10" s="16">
        <f>'CSS Summary'!L54</f>
        <v>0</v>
      </c>
      <c r="M10" s="16">
        <f>'CSS Summary'!M54</f>
        <v>0</v>
      </c>
      <c r="N10" s="16">
        <f>'CSS Summary'!N54</f>
        <v>0</v>
      </c>
      <c r="O10" s="16">
        <f>'CSS Summary'!O54</f>
        <v>0</v>
      </c>
    </row>
    <row r="11" spans="1:18" ht="24.95" customHeight="1" x14ac:dyDescent="0.2">
      <c r="A11" s="56">
        <v>3</v>
      </c>
      <c r="B11" s="93" t="s">
        <v>69</v>
      </c>
      <c r="C11" s="93"/>
      <c r="D11" s="93"/>
      <c r="E11" s="94"/>
      <c r="F11" s="16">
        <f>'WET Planning'!F13</f>
        <v>0</v>
      </c>
      <c r="G11" s="16">
        <f>'WET Planning'!G13</f>
        <v>0</v>
      </c>
      <c r="H11" s="16">
        <f>'WET Planning'!H13</f>
        <v>0</v>
      </c>
      <c r="I11" s="16">
        <f>'WET Planning'!I13</f>
        <v>0</v>
      </c>
      <c r="J11" s="16">
        <f>'WET Planning'!J13</f>
        <v>0</v>
      </c>
      <c r="K11" s="16">
        <f>'WET Planning'!K13</f>
        <v>0</v>
      </c>
      <c r="L11" s="16">
        <f>'WET Planning'!L13</f>
        <v>0</v>
      </c>
      <c r="M11" s="16">
        <f>'WET Planning'!M13</f>
        <v>0</v>
      </c>
      <c r="N11" s="16">
        <f>'WET Planning'!N13</f>
        <v>0</v>
      </c>
      <c r="O11" s="16">
        <f>'WET Planning'!O13</f>
        <v>0</v>
      </c>
    </row>
    <row r="12" spans="1:18" ht="24.95" customHeight="1" x14ac:dyDescent="0.2">
      <c r="A12" s="56">
        <v>4</v>
      </c>
      <c r="B12" s="93" t="s">
        <v>71</v>
      </c>
      <c r="C12" s="93"/>
      <c r="D12" s="93"/>
      <c r="E12" s="94"/>
      <c r="F12" s="40"/>
      <c r="G12" s="40"/>
      <c r="H12" s="40"/>
      <c r="I12" s="40"/>
      <c r="J12" s="40"/>
      <c r="K12" s="40"/>
      <c r="L12" s="40"/>
      <c r="M12" s="40"/>
      <c r="N12" s="40"/>
      <c r="O12" s="40"/>
    </row>
    <row r="13" spans="1:18" ht="24.95" customHeight="1" x14ac:dyDescent="0.2">
      <c r="A13" s="56">
        <v>5</v>
      </c>
      <c r="B13" s="93" t="s">
        <v>70</v>
      </c>
      <c r="C13" s="93"/>
      <c r="D13" s="93"/>
      <c r="E13" s="94"/>
      <c r="F13" s="40"/>
      <c r="G13" s="40"/>
      <c r="H13" s="40"/>
      <c r="I13" s="40"/>
      <c r="J13" s="40"/>
      <c r="K13" s="40"/>
      <c r="L13" s="40"/>
      <c r="M13" s="40"/>
      <c r="N13" s="40"/>
      <c r="O13" s="40"/>
    </row>
    <row r="14" spans="1:18" ht="24.95" customHeight="1" x14ac:dyDescent="0.2">
      <c r="A14" s="57"/>
      <c r="B14" s="36" t="s">
        <v>86</v>
      </c>
      <c r="C14" s="36"/>
      <c r="D14" s="36"/>
      <c r="E14" s="37"/>
      <c r="F14" s="21">
        <f>SUM(F10:F13)</f>
        <v>0</v>
      </c>
      <c r="G14" s="21">
        <f t="shared" ref="G14:O14" si="0">SUM(G10:G13)</f>
        <v>0</v>
      </c>
      <c r="H14" s="21">
        <f t="shared" si="0"/>
        <v>0</v>
      </c>
      <c r="I14" s="21">
        <f t="shared" si="0"/>
        <v>0</v>
      </c>
      <c r="J14" s="21">
        <f t="shared" si="0"/>
        <v>0</v>
      </c>
      <c r="K14" s="21">
        <f t="shared" si="0"/>
        <v>0</v>
      </c>
      <c r="L14" s="21">
        <f t="shared" si="0"/>
        <v>0</v>
      </c>
      <c r="M14" s="21">
        <f t="shared" si="0"/>
        <v>0</v>
      </c>
      <c r="N14" s="21">
        <f t="shared" si="0"/>
        <v>0</v>
      </c>
      <c r="O14" s="21">
        <f t="shared" si="0"/>
        <v>0</v>
      </c>
    </row>
    <row r="15" spans="1:18" ht="24.95" customHeight="1" x14ac:dyDescent="0.2">
      <c r="A15" s="6" t="s">
        <v>88</v>
      </c>
      <c r="B15" s="7"/>
      <c r="C15" s="7"/>
      <c r="D15" s="7"/>
      <c r="E15" s="8"/>
      <c r="F15" s="15"/>
      <c r="G15" s="15"/>
      <c r="H15" s="15"/>
      <c r="I15" s="15"/>
      <c r="J15" s="15"/>
      <c r="K15" s="15"/>
      <c r="L15" s="15"/>
      <c r="M15" s="15"/>
      <c r="N15" s="15"/>
      <c r="O15" s="15"/>
    </row>
    <row r="16" spans="1:18" ht="24.95" customHeight="1" x14ac:dyDescent="0.2">
      <c r="A16" s="38"/>
      <c r="B16" s="10" t="s">
        <v>94</v>
      </c>
      <c r="C16" s="10"/>
      <c r="D16" s="10"/>
      <c r="E16" s="11"/>
      <c r="F16" s="16"/>
      <c r="G16" s="40"/>
      <c r="H16" s="16"/>
      <c r="I16" s="16"/>
      <c r="J16" s="16"/>
      <c r="K16" s="16"/>
      <c r="L16" s="16"/>
      <c r="M16" s="16"/>
      <c r="N16" s="16"/>
      <c r="O16" s="16"/>
    </row>
    <row r="17" spans="1:15" ht="24.95" customHeight="1" x14ac:dyDescent="0.2">
      <c r="A17" s="42" t="s">
        <v>87</v>
      </c>
      <c r="B17" s="43"/>
      <c r="C17" s="43"/>
      <c r="D17" s="43"/>
      <c r="E17" s="44"/>
      <c r="F17" s="45">
        <f>F14+F16</f>
        <v>0</v>
      </c>
      <c r="G17" s="45">
        <f t="shared" ref="G17:O17" si="1">G14+G16</f>
        <v>0</v>
      </c>
      <c r="H17" s="45">
        <f t="shared" si="1"/>
        <v>0</v>
      </c>
      <c r="I17" s="45">
        <f t="shared" si="1"/>
        <v>0</v>
      </c>
      <c r="J17" s="45">
        <f t="shared" si="1"/>
        <v>0</v>
      </c>
      <c r="K17" s="45">
        <f t="shared" si="1"/>
        <v>0</v>
      </c>
      <c r="L17" s="45">
        <f t="shared" si="1"/>
        <v>0</v>
      </c>
      <c r="M17" s="45">
        <f t="shared" si="1"/>
        <v>0</v>
      </c>
      <c r="N17" s="45">
        <f t="shared" si="1"/>
        <v>0</v>
      </c>
      <c r="O17" s="45">
        <f t="shared" si="1"/>
        <v>0</v>
      </c>
    </row>
  </sheetData>
  <mergeCells count="11">
    <mergeCell ref="B12:E12"/>
    <mergeCell ref="B13:E13"/>
    <mergeCell ref="B11:E11"/>
    <mergeCell ref="G6:O6"/>
    <mergeCell ref="A1:O1"/>
    <mergeCell ref="A5:E7"/>
    <mergeCell ref="B10:E10"/>
    <mergeCell ref="F6:F7"/>
    <mergeCell ref="D3:E3"/>
    <mergeCell ref="D2:E2"/>
    <mergeCell ref="A8:E8"/>
  </mergeCells>
  <phoneticPr fontId="3" type="noConversion"/>
  <printOptions horizontalCentered="1"/>
  <pageMargins left="0.5" right="0.5" top="0.75" bottom="0.75" header="0.5" footer="0.5"/>
  <pageSetup scale="55" orientation="portrait" r:id="rId1"/>
  <headerFooter alignWithMargins="0">
    <oddHeader>&amp;REnclosure 2</oddHeader>
    <oddFooter>&amp;LPage 20&amp;Rver 3 (12/2007)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7"/>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43.28515625" customWidth="1"/>
    <col min="6" max="11" width="15.7109375" customWidth="1"/>
    <col min="12" max="15" width="12.7109375" customWidth="1"/>
  </cols>
  <sheetData>
    <row r="1" spans="1:15" ht="32.1" customHeight="1" x14ac:dyDescent="0.25">
      <c r="A1" s="66" t="s">
        <v>156</v>
      </c>
      <c r="B1" s="66"/>
      <c r="C1" s="66"/>
      <c r="D1" s="66"/>
      <c r="E1" s="66"/>
      <c r="F1" s="66"/>
      <c r="G1" s="66"/>
      <c r="H1" s="66"/>
      <c r="I1" s="66"/>
      <c r="J1" s="66"/>
      <c r="K1" s="66"/>
    </row>
    <row r="2" spans="1:15" ht="20.100000000000001" customHeight="1" x14ac:dyDescent="0.2">
      <c r="A2" s="22" t="s">
        <v>29</v>
      </c>
      <c r="B2" s="22"/>
      <c r="C2" s="22"/>
      <c r="D2" s="76">
        <f>'CSS Pgm 1'!D2:E2</f>
        <v>0</v>
      </c>
      <c r="E2" s="76"/>
      <c r="J2" s="24" t="s">
        <v>30</v>
      </c>
      <c r="K2" s="23">
        <f>'CSS Pgm 1'!O2</f>
        <v>0</v>
      </c>
    </row>
    <row r="3" spans="1:15" ht="15" customHeight="1" x14ac:dyDescent="0.2">
      <c r="A3" s="26"/>
      <c r="B3" s="26"/>
      <c r="C3" s="26"/>
      <c r="D3" s="70"/>
      <c r="E3" s="70"/>
    </row>
    <row r="5" spans="1:15" s="3" customFormat="1" ht="15" customHeight="1" x14ac:dyDescent="0.2">
      <c r="A5" s="69" t="s">
        <v>75</v>
      </c>
      <c r="B5" s="70"/>
      <c r="C5" s="70"/>
      <c r="D5" s="70"/>
      <c r="E5" s="71"/>
      <c r="F5" s="4" t="s">
        <v>20</v>
      </c>
      <c r="G5" s="4" t="s">
        <v>21</v>
      </c>
      <c r="H5" s="4" t="s">
        <v>28</v>
      </c>
      <c r="I5" s="4" t="s">
        <v>22</v>
      </c>
      <c r="J5" s="4" t="s">
        <v>23</v>
      </c>
      <c r="K5" s="4" t="s">
        <v>24</v>
      </c>
    </row>
    <row r="6" spans="1:15" s="3" customFormat="1" ht="15" customHeight="1" x14ac:dyDescent="0.2">
      <c r="A6" s="72"/>
      <c r="B6" s="73"/>
      <c r="C6" s="73"/>
      <c r="D6" s="73"/>
      <c r="E6" s="74"/>
      <c r="F6" s="82" t="s">
        <v>74</v>
      </c>
      <c r="G6" s="82" t="s">
        <v>68</v>
      </c>
      <c r="H6" s="82" t="s">
        <v>69</v>
      </c>
      <c r="I6" s="82" t="s">
        <v>71</v>
      </c>
      <c r="J6" s="82" t="s">
        <v>70</v>
      </c>
      <c r="K6" s="82" t="s">
        <v>72</v>
      </c>
    </row>
    <row r="7" spans="1:15" s="1" customFormat="1" ht="42" customHeight="1" x14ac:dyDescent="0.2">
      <c r="A7" s="75"/>
      <c r="B7" s="76"/>
      <c r="C7" s="76"/>
      <c r="D7" s="76"/>
      <c r="E7" s="77"/>
      <c r="F7" s="83"/>
      <c r="G7" s="83"/>
      <c r="H7" s="83"/>
      <c r="I7" s="83"/>
      <c r="J7" s="83"/>
      <c r="K7" s="83"/>
      <c r="L7" s="2"/>
      <c r="M7" s="2"/>
      <c r="N7" s="2"/>
      <c r="O7" s="2"/>
    </row>
    <row r="8" spans="1:15" ht="24.95" customHeight="1" x14ac:dyDescent="0.2">
      <c r="A8" s="38" t="s">
        <v>98</v>
      </c>
      <c r="B8" s="32"/>
      <c r="C8" s="32"/>
      <c r="D8" s="32"/>
      <c r="E8" s="33"/>
      <c r="F8" s="16"/>
      <c r="G8" s="16"/>
      <c r="H8" s="16"/>
      <c r="I8" s="16"/>
      <c r="J8" s="16"/>
      <c r="K8" s="16"/>
    </row>
    <row r="9" spans="1:15" ht="24.95" customHeight="1" x14ac:dyDescent="0.2">
      <c r="A9" s="35"/>
      <c r="B9" s="36" t="s">
        <v>97</v>
      </c>
      <c r="C9" s="36"/>
      <c r="D9" s="36"/>
      <c r="E9" s="37"/>
      <c r="F9" s="21"/>
      <c r="G9" s="21"/>
      <c r="H9" s="59"/>
      <c r="I9" s="59"/>
      <c r="J9" s="59"/>
      <c r="K9" s="21">
        <f>SUM(F9:J9)</f>
        <v>0</v>
      </c>
    </row>
    <row r="10" spans="1:15" ht="24.95" customHeight="1" x14ac:dyDescent="0.2">
      <c r="A10" s="38" t="s">
        <v>91</v>
      </c>
      <c r="B10" s="32"/>
      <c r="C10" s="32"/>
      <c r="D10" s="32"/>
      <c r="E10" s="33"/>
      <c r="F10" s="40"/>
      <c r="G10" s="40"/>
      <c r="H10" s="40"/>
      <c r="I10" s="40"/>
      <c r="J10" s="40"/>
      <c r="K10" s="16"/>
    </row>
    <row r="11" spans="1:15" ht="24.95" customHeight="1" x14ac:dyDescent="0.2">
      <c r="A11" s="31"/>
      <c r="B11" s="32" t="s">
        <v>81</v>
      </c>
      <c r="C11" s="32"/>
      <c r="D11" s="32"/>
      <c r="E11" s="33"/>
      <c r="F11" s="16"/>
      <c r="G11" s="16"/>
      <c r="H11" s="40"/>
      <c r="I11" s="40"/>
      <c r="J11" s="40"/>
      <c r="K11" s="16">
        <f t="shared" ref="K11:K17" si="0">SUM(F11:J11)</f>
        <v>0</v>
      </c>
    </row>
    <row r="12" spans="1:15" ht="24.95" customHeight="1" x14ac:dyDescent="0.2">
      <c r="A12" s="31"/>
      <c r="B12" s="32" t="s">
        <v>82</v>
      </c>
      <c r="C12" s="32"/>
      <c r="D12" s="32"/>
      <c r="E12" s="33"/>
      <c r="F12" s="16"/>
      <c r="G12" s="16"/>
      <c r="H12" s="40"/>
      <c r="I12" s="40"/>
      <c r="J12" s="40"/>
      <c r="K12" s="16">
        <f t="shared" si="0"/>
        <v>0</v>
      </c>
    </row>
    <row r="13" spans="1:15" ht="24.95" customHeight="1" x14ac:dyDescent="0.2">
      <c r="A13" s="35"/>
      <c r="B13" s="46" t="s">
        <v>83</v>
      </c>
      <c r="C13" s="46"/>
      <c r="D13" s="36"/>
      <c r="E13" s="37"/>
      <c r="F13" s="21">
        <f>SUM(F11:F12)</f>
        <v>0</v>
      </c>
      <c r="G13" s="21">
        <f>SUM(G11:G12)</f>
        <v>0</v>
      </c>
      <c r="H13" s="59">
        <f>SUM(H11:H12)</f>
        <v>0</v>
      </c>
      <c r="I13" s="59">
        <f>SUM(I11:I12)</f>
        <v>0</v>
      </c>
      <c r="J13" s="59">
        <f>SUM(J11:J12)</f>
        <v>0</v>
      </c>
      <c r="K13" s="21">
        <f t="shared" si="0"/>
        <v>0</v>
      </c>
    </row>
    <row r="14" spans="1:15" ht="24.95" customHeight="1" x14ac:dyDescent="0.2">
      <c r="A14" s="47" t="s">
        <v>73</v>
      </c>
      <c r="B14" s="48"/>
      <c r="C14" s="48"/>
      <c r="D14" s="48"/>
      <c r="E14" s="49"/>
      <c r="F14" s="50">
        <f>'County Summary'!G9</f>
        <v>0</v>
      </c>
      <c r="G14" s="50">
        <f>'County Summary'!G10</f>
        <v>0</v>
      </c>
      <c r="H14" s="62">
        <f>'County Summary'!G11</f>
        <v>0</v>
      </c>
      <c r="I14" s="60"/>
      <c r="J14" s="60"/>
      <c r="K14" s="50">
        <f t="shared" si="0"/>
        <v>0</v>
      </c>
    </row>
    <row r="15" spans="1:15" ht="24.95" customHeight="1" x14ac:dyDescent="0.2">
      <c r="A15" s="47" t="s">
        <v>99</v>
      </c>
      <c r="B15" s="48"/>
      <c r="C15" s="48"/>
      <c r="D15" s="48"/>
      <c r="E15" s="49"/>
      <c r="F15" s="60"/>
      <c r="G15" s="60"/>
      <c r="H15" s="60"/>
      <c r="I15" s="60"/>
      <c r="J15" s="60"/>
      <c r="K15" s="50">
        <f t="shared" si="0"/>
        <v>0</v>
      </c>
    </row>
    <row r="16" spans="1:15" ht="24.95" customHeight="1" x14ac:dyDescent="0.2">
      <c r="A16" s="38" t="s">
        <v>89</v>
      </c>
      <c r="B16" s="32"/>
      <c r="C16" s="32"/>
      <c r="D16" s="32"/>
      <c r="E16" s="33"/>
      <c r="F16" s="16"/>
      <c r="G16" s="40"/>
      <c r="H16" s="40"/>
      <c r="I16" s="40"/>
      <c r="J16" s="40"/>
      <c r="K16" s="16">
        <f t="shared" si="0"/>
        <v>0</v>
      </c>
    </row>
    <row r="17" spans="1:11" ht="24.95" customHeight="1" x14ac:dyDescent="0.2">
      <c r="A17" s="42" t="s">
        <v>96</v>
      </c>
      <c r="B17" s="51"/>
      <c r="C17" s="51"/>
      <c r="D17" s="51"/>
      <c r="E17" s="52"/>
      <c r="F17" s="45">
        <f>F9+F13-F14-F15-F16</f>
        <v>0</v>
      </c>
      <c r="G17" s="45">
        <f>G9+G13-G14-G15-G16</f>
        <v>0</v>
      </c>
      <c r="H17" s="63">
        <f>H9+H13-H14-H15-H16</f>
        <v>0</v>
      </c>
      <c r="I17" s="61">
        <f>I9+I13-I14-I15-I16</f>
        <v>0</v>
      </c>
      <c r="J17" s="61">
        <f>J9+J13-J14-J15-J16</f>
        <v>0</v>
      </c>
      <c r="K17" s="45">
        <f t="shared" si="0"/>
        <v>0</v>
      </c>
    </row>
  </sheetData>
  <mergeCells count="10">
    <mergeCell ref="I6:I7"/>
    <mergeCell ref="J6:J7"/>
    <mergeCell ref="K6:K7"/>
    <mergeCell ref="A1:K1"/>
    <mergeCell ref="H6:H7"/>
    <mergeCell ref="F6:F7"/>
    <mergeCell ref="A5:E7"/>
    <mergeCell ref="G6:G7"/>
    <mergeCell ref="D3:E3"/>
    <mergeCell ref="D2:E2"/>
  </mergeCells>
  <phoneticPr fontId="3" type="noConversion"/>
  <printOptions horizontalCentered="1"/>
  <pageMargins left="0.5" right="0.5" top="0.75" bottom="0.75" header="0.5" footer="0.5"/>
  <pageSetup scale="64" orientation="portrait" r:id="rId1"/>
  <headerFooter alignWithMargins="0">
    <oddHeader>&amp;REnclosure 2</oddHeader>
    <oddFooter>&amp;LPage 21&amp;Rver 3 (12/2007)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4"/>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35" customWidth="1"/>
    <col min="6" max="8" width="20.7109375" customWidth="1"/>
    <col min="9" max="12" width="12.7109375" customWidth="1"/>
  </cols>
  <sheetData>
    <row r="1" spans="1:12" ht="32.1" customHeight="1" x14ac:dyDescent="0.25">
      <c r="A1" s="66" t="s">
        <v>157</v>
      </c>
      <c r="B1" s="66"/>
      <c r="C1" s="66"/>
      <c r="D1" s="66"/>
      <c r="E1" s="66"/>
      <c r="F1" s="66"/>
      <c r="G1" s="66"/>
      <c r="H1" s="66"/>
    </row>
    <row r="2" spans="1:12" ht="20.100000000000001" customHeight="1" x14ac:dyDescent="0.2">
      <c r="A2" s="22" t="s">
        <v>29</v>
      </c>
      <c r="B2" s="22"/>
      <c r="C2" s="22"/>
      <c r="D2" s="76">
        <f>'CSS Pgm 1'!D2:E2</f>
        <v>0</v>
      </c>
      <c r="E2" s="76"/>
      <c r="G2" s="24" t="s">
        <v>30</v>
      </c>
      <c r="H2" s="23">
        <f>'CSS Pgm 1'!O2</f>
        <v>0</v>
      </c>
    </row>
    <row r="3" spans="1:12" ht="15" customHeight="1" x14ac:dyDescent="0.2">
      <c r="A3" s="26"/>
      <c r="B3" s="26"/>
      <c r="C3" s="26"/>
      <c r="D3" s="70"/>
      <c r="E3" s="70"/>
    </row>
    <row r="5" spans="1:12" s="3" customFormat="1" ht="15" customHeight="1" x14ac:dyDescent="0.2">
      <c r="A5" s="69" t="s">
        <v>66</v>
      </c>
      <c r="B5" s="70"/>
      <c r="C5" s="70"/>
      <c r="D5" s="70"/>
      <c r="E5" s="71"/>
      <c r="F5" s="4" t="s">
        <v>20</v>
      </c>
      <c r="G5" s="4" t="s">
        <v>21</v>
      </c>
      <c r="H5" s="4" t="s">
        <v>22</v>
      </c>
    </row>
    <row r="6" spans="1:12" s="3" customFormat="1" ht="15" customHeight="1" x14ac:dyDescent="0.2">
      <c r="A6" s="72"/>
      <c r="B6" s="73"/>
      <c r="C6" s="73"/>
      <c r="D6" s="73"/>
      <c r="E6" s="74"/>
      <c r="F6" s="82" t="s">
        <v>64</v>
      </c>
      <c r="G6" s="82" t="s">
        <v>62</v>
      </c>
      <c r="H6" s="82" t="s">
        <v>63</v>
      </c>
    </row>
    <row r="7" spans="1:12" s="1" customFormat="1" ht="42" customHeight="1" x14ac:dyDescent="0.2">
      <c r="A7" s="75"/>
      <c r="B7" s="76"/>
      <c r="C7" s="76"/>
      <c r="D7" s="76"/>
      <c r="E7" s="77"/>
      <c r="F7" s="83"/>
      <c r="G7" s="83"/>
      <c r="H7" s="83"/>
      <c r="I7" s="2"/>
      <c r="J7" s="2"/>
      <c r="K7" s="2"/>
      <c r="L7" s="2"/>
    </row>
    <row r="8" spans="1:12" ht="24.95" customHeight="1" x14ac:dyDescent="0.2">
      <c r="A8" s="28" t="s">
        <v>59</v>
      </c>
      <c r="B8" s="29"/>
      <c r="C8" s="29"/>
      <c r="D8" s="29"/>
      <c r="E8" s="30"/>
      <c r="F8" s="15"/>
      <c r="G8" s="15"/>
      <c r="H8" s="15">
        <f>F8-G8</f>
        <v>0</v>
      </c>
    </row>
    <row r="9" spans="1:12" ht="24.95" customHeight="1" x14ac:dyDescent="0.2">
      <c r="A9" s="31" t="s">
        <v>60</v>
      </c>
      <c r="B9" s="32"/>
      <c r="C9" s="32"/>
      <c r="D9" s="32"/>
      <c r="E9" s="33"/>
      <c r="F9" s="16"/>
      <c r="G9" s="16"/>
      <c r="H9" s="16">
        <f t="shared" ref="H9:H31" si="0">F9-G9</f>
        <v>0</v>
      </c>
    </row>
    <row r="10" spans="1:12" ht="24.95" customHeight="1" x14ac:dyDescent="0.2">
      <c r="A10" s="31" t="s">
        <v>61</v>
      </c>
      <c r="B10" s="32"/>
      <c r="C10" s="32"/>
      <c r="D10" s="32"/>
      <c r="E10" s="33"/>
      <c r="F10" s="16"/>
      <c r="G10" s="16"/>
      <c r="H10" s="16">
        <f t="shared" si="0"/>
        <v>0</v>
      </c>
    </row>
    <row r="11" spans="1:12" ht="24.95" customHeight="1" x14ac:dyDescent="0.2">
      <c r="A11" s="31" t="s">
        <v>67</v>
      </c>
      <c r="B11" s="32"/>
      <c r="C11" s="32"/>
      <c r="D11" s="32"/>
      <c r="E11" s="33"/>
      <c r="F11" s="16"/>
      <c r="G11" s="16"/>
      <c r="H11" s="16"/>
    </row>
    <row r="12" spans="1:12" ht="24.95" customHeight="1" x14ac:dyDescent="0.2">
      <c r="A12" s="31">
        <v>1</v>
      </c>
      <c r="B12" s="93"/>
      <c r="C12" s="93"/>
      <c r="D12" s="93"/>
      <c r="E12" s="94"/>
      <c r="F12" s="16"/>
      <c r="G12" s="16"/>
      <c r="H12" s="16">
        <f t="shared" si="0"/>
        <v>0</v>
      </c>
    </row>
    <row r="13" spans="1:12" ht="24.95" customHeight="1" x14ac:dyDescent="0.2">
      <c r="A13" s="31">
        <v>2</v>
      </c>
      <c r="B13" s="93"/>
      <c r="C13" s="93"/>
      <c r="D13" s="93"/>
      <c r="E13" s="94"/>
      <c r="F13" s="16"/>
      <c r="G13" s="16"/>
      <c r="H13" s="16">
        <f t="shared" si="0"/>
        <v>0</v>
      </c>
    </row>
    <row r="14" spans="1:12" ht="24.95" customHeight="1" x14ac:dyDescent="0.2">
      <c r="A14" s="31">
        <v>3</v>
      </c>
      <c r="B14" s="93"/>
      <c r="C14" s="93"/>
      <c r="D14" s="93"/>
      <c r="E14" s="94"/>
      <c r="F14" s="16"/>
      <c r="G14" s="16"/>
      <c r="H14" s="16">
        <f t="shared" si="0"/>
        <v>0</v>
      </c>
    </row>
    <row r="15" spans="1:12" ht="24.95" customHeight="1" x14ac:dyDescent="0.2">
      <c r="A15" s="31">
        <v>4</v>
      </c>
      <c r="B15" s="93"/>
      <c r="C15" s="93"/>
      <c r="D15" s="93"/>
      <c r="E15" s="94"/>
      <c r="F15" s="16"/>
      <c r="G15" s="16"/>
      <c r="H15" s="16">
        <f t="shared" si="0"/>
        <v>0</v>
      </c>
    </row>
    <row r="16" spans="1:12" ht="24.95" customHeight="1" x14ac:dyDescent="0.2">
      <c r="A16" s="31">
        <v>5</v>
      </c>
      <c r="B16" s="93"/>
      <c r="C16" s="93"/>
      <c r="D16" s="93"/>
      <c r="E16" s="94"/>
      <c r="F16" s="16"/>
      <c r="G16" s="16"/>
      <c r="H16" s="16">
        <f t="shared" si="0"/>
        <v>0</v>
      </c>
    </row>
    <row r="17" spans="1:8" ht="24.95" customHeight="1" x14ac:dyDescent="0.2">
      <c r="A17" s="31">
        <v>6</v>
      </c>
      <c r="B17" s="93"/>
      <c r="C17" s="93"/>
      <c r="D17" s="93"/>
      <c r="E17" s="94"/>
      <c r="F17" s="16"/>
      <c r="G17" s="16"/>
      <c r="H17" s="16">
        <f t="shared" si="0"/>
        <v>0</v>
      </c>
    </row>
    <row r="18" spans="1:8" ht="24.95" customHeight="1" x14ac:dyDescent="0.2">
      <c r="A18" s="31">
        <v>7</v>
      </c>
      <c r="B18" s="93"/>
      <c r="C18" s="93"/>
      <c r="D18" s="93"/>
      <c r="E18" s="94"/>
      <c r="F18" s="16"/>
      <c r="G18" s="16"/>
      <c r="H18" s="16">
        <f t="shared" si="0"/>
        <v>0</v>
      </c>
    </row>
    <row r="19" spans="1:8" ht="24.95" customHeight="1" x14ac:dyDescent="0.2">
      <c r="A19" s="31">
        <v>8</v>
      </c>
      <c r="B19" s="93"/>
      <c r="C19" s="93"/>
      <c r="D19" s="93"/>
      <c r="E19" s="94"/>
      <c r="F19" s="16"/>
      <c r="G19" s="16"/>
      <c r="H19" s="16">
        <f t="shared" si="0"/>
        <v>0</v>
      </c>
    </row>
    <row r="20" spans="1:8" ht="24.95" customHeight="1" x14ac:dyDescent="0.2">
      <c r="A20" s="31">
        <v>9</v>
      </c>
      <c r="B20" s="93"/>
      <c r="C20" s="93"/>
      <c r="D20" s="93"/>
      <c r="E20" s="94"/>
      <c r="F20" s="16"/>
      <c r="G20" s="16"/>
      <c r="H20" s="16">
        <f t="shared" si="0"/>
        <v>0</v>
      </c>
    </row>
    <row r="21" spans="1:8" ht="24.95" customHeight="1" x14ac:dyDescent="0.2">
      <c r="A21" s="31">
        <v>10</v>
      </c>
      <c r="B21" s="93"/>
      <c r="C21" s="93"/>
      <c r="D21" s="93"/>
      <c r="E21" s="94"/>
      <c r="F21" s="16"/>
      <c r="G21" s="16"/>
      <c r="H21" s="16">
        <f t="shared" si="0"/>
        <v>0</v>
      </c>
    </row>
    <row r="22" spans="1:8" ht="24.95" customHeight="1" x14ac:dyDescent="0.2">
      <c r="A22" s="31">
        <v>11</v>
      </c>
      <c r="B22" s="93"/>
      <c r="C22" s="93"/>
      <c r="D22" s="93"/>
      <c r="E22" s="94"/>
      <c r="F22" s="16"/>
      <c r="G22" s="16"/>
      <c r="H22" s="16">
        <f t="shared" si="0"/>
        <v>0</v>
      </c>
    </row>
    <row r="23" spans="1:8" ht="24.95" customHeight="1" x14ac:dyDescent="0.2">
      <c r="A23" s="31">
        <v>12</v>
      </c>
      <c r="B23" s="93"/>
      <c r="C23" s="93"/>
      <c r="D23" s="93"/>
      <c r="E23" s="94"/>
      <c r="F23" s="16"/>
      <c r="G23" s="16"/>
      <c r="H23" s="16">
        <f t="shared" si="0"/>
        <v>0</v>
      </c>
    </row>
    <row r="24" spans="1:8" ht="24.95" customHeight="1" x14ac:dyDescent="0.2">
      <c r="A24" s="31">
        <v>13</v>
      </c>
      <c r="B24" s="93"/>
      <c r="C24" s="93"/>
      <c r="D24" s="93"/>
      <c r="E24" s="94"/>
      <c r="F24" s="16"/>
      <c r="G24" s="16"/>
      <c r="H24" s="16">
        <f t="shared" si="0"/>
        <v>0</v>
      </c>
    </row>
    <row r="25" spans="1:8" ht="24.95" customHeight="1" x14ac:dyDescent="0.2">
      <c r="A25" s="31">
        <v>14</v>
      </c>
      <c r="B25" s="93"/>
      <c r="C25" s="93"/>
      <c r="D25" s="93"/>
      <c r="E25" s="94"/>
      <c r="F25" s="16"/>
      <c r="G25" s="16"/>
      <c r="H25" s="16">
        <f t="shared" si="0"/>
        <v>0</v>
      </c>
    </row>
    <row r="26" spans="1:8" ht="24.95" customHeight="1" x14ac:dyDescent="0.2">
      <c r="A26" s="31">
        <v>15</v>
      </c>
      <c r="B26" s="93"/>
      <c r="C26" s="93"/>
      <c r="D26" s="93"/>
      <c r="E26" s="94"/>
      <c r="F26" s="16"/>
      <c r="G26" s="16"/>
      <c r="H26" s="16">
        <f t="shared" si="0"/>
        <v>0</v>
      </c>
    </row>
    <row r="27" spans="1:8" ht="24.95" customHeight="1" x14ac:dyDescent="0.2">
      <c r="A27" s="31">
        <v>16</v>
      </c>
      <c r="B27" s="93"/>
      <c r="C27" s="93"/>
      <c r="D27" s="93"/>
      <c r="E27" s="94"/>
      <c r="F27" s="16"/>
      <c r="G27" s="16"/>
      <c r="H27" s="16">
        <f t="shared" si="0"/>
        <v>0</v>
      </c>
    </row>
    <row r="28" spans="1:8" ht="24.95" customHeight="1" x14ac:dyDescent="0.2">
      <c r="A28" s="31">
        <v>17</v>
      </c>
      <c r="B28" s="93"/>
      <c r="C28" s="93"/>
      <c r="D28" s="93"/>
      <c r="E28" s="94"/>
      <c r="F28" s="16"/>
      <c r="G28" s="16"/>
      <c r="H28" s="16">
        <f t="shared" si="0"/>
        <v>0</v>
      </c>
    </row>
    <row r="29" spans="1:8" ht="24.95" customHeight="1" x14ac:dyDescent="0.2">
      <c r="A29" s="31">
        <v>18</v>
      </c>
      <c r="B29" s="93"/>
      <c r="C29" s="93"/>
      <c r="D29" s="93"/>
      <c r="E29" s="94"/>
      <c r="F29" s="16"/>
      <c r="G29" s="16"/>
      <c r="H29" s="16">
        <f t="shared" si="0"/>
        <v>0</v>
      </c>
    </row>
    <row r="30" spans="1:8" ht="24.95" customHeight="1" x14ac:dyDescent="0.2">
      <c r="A30" s="31">
        <v>19</v>
      </c>
      <c r="B30" s="93"/>
      <c r="C30" s="93"/>
      <c r="D30" s="93"/>
      <c r="E30" s="94"/>
      <c r="F30" s="16"/>
      <c r="G30" s="16"/>
      <c r="H30" s="16">
        <f t="shared" si="0"/>
        <v>0</v>
      </c>
    </row>
    <row r="31" spans="1:8" ht="24.95" customHeight="1" x14ac:dyDescent="0.2">
      <c r="A31" s="31">
        <v>20</v>
      </c>
      <c r="B31" s="93"/>
      <c r="C31" s="93"/>
      <c r="D31" s="93"/>
      <c r="E31" s="94"/>
      <c r="F31" s="16"/>
      <c r="G31" s="16"/>
      <c r="H31" s="16">
        <f t="shared" si="0"/>
        <v>0</v>
      </c>
    </row>
    <row r="32" spans="1:8" ht="24.95" customHeight="1" x14ac:dyDescent="0.2">
      <c r="A32" s="34" t="s">
        <v>36</v>
      </c>
      <c r="B32" s="13"/>
      <c r="C32" s="13"/>
      <c r="D32" s="13"/>
      <c r="E32" s="14"/>
      <c r="F32" s="17">
        <f>SUM(F8:F31)</f>
        <v>0</v>
      </c>
      <c r="G32" s="17">
        <f>SUM(G8:G31)</f>
        <v>0</v>
      </c>
      <c r="H32" s="17">
        <f>SUM(H8:H31)</f>
        <v>0</v>
      </c>
    </row>
    <row r="33" spans="1:8" ht="24.95" customHeight="1" x14ac:dyDescent="0.2">
      <c r="A33" s="34" t="s">
        <v>106</v>
      </c>
      <c r="B33" s="13"/>
      <c r="C33" s="13"/>
      <c r="D33" s="13"/>
      <c r="E33" s="14"/>
      <c r="F33" s="41"/>
      <c r="G33" s="17"/>
      <c r="H33" s="17">
        <f>F33-G33</f>
        <v>0</v>
      </c>
    </row>
    <row r="34" spans="1:8" ht="24.95" customHeight="1" x14ac:dyDescent="0.2">
      <c r="A34" s="34" t="s">
        <v>65</v>
      </c>
      <c r="B34" s="13"/>
      <c r="C34" s="13"/>
      <c r="D34" s="13"/>
      <c r="E34" s="14"/>
      <c r="F34" s="17">
        <f>F32</f>
        <v>0</v>
      </c>
      <c r="G34" s="17">
        <f>G32+G33</f>
        <v>0</v>
      </c>
      <c r="H34" s="17">
        <f>H32+H33</f>
        <v>0</v>
      </c>
    </row>
  </sheetData>
  <mergeCells count="27">
    <mergeCell ref="B29:E29"/>
    <mergeCell ref="B30:E30"/>
    <mergeCell ref="B31:E31"/>
    <mergeCell ref="B20:E20"/>
    <mergeCell ref="B21:E21"/>
    <mergeCell ref="B22:E22"/>
    <mergeCell ref="B23:E23"/>
    <mergeCell ref="B24:E24"/>
    <mergeCell ref="B25:E25"/>
    <mergeCell ref="B26:E26"/>
    <mergeCell ref="B27:E27"/>
    <mergeCell ref="B28:E28"/>
    <mergeCell ref="B16:E16"/>
    <mergeCell ref="B17:E17"/>
    <mergeCell ref="B18:E18"/>
    <mergeCell ref="B19:E19"/>
    <mergeCell ref="B12:E12"/>
    <mergeCell ref="B13:E13"/>
    <mergeCell ref="B14:E14"/>
    <mergeCell ref="B15:E15"/>
    <mergeCell ref="G6:G7"/>
    <mergeCell ref="A1:H1"/>
    <mergeCell ref="A5:E7"/>
    <mergeCell ref="F6:F7"/>
    <mergeCell ref="D3:E3"/>
    <mergeCell ref="D2:E2"/>
    <mergeCell ref="H6:H7"/>
  </mergeCells>
  <phoneticPr fontId="3" type="noConversion"/>
  <printOptions horizontalCentered="1"/>
  <pageMargins left="0.5" right="0.5" top="0.75" bottom="0.75" header="0.5" footer="0.5"/>
  <pageSetup scale="85" orientation="portrait" r:id="rId1"/>
  <headerFooter alignWithMargins="0">
    <oddHeader>&amp;REnclosure 2</oddHeader>
    <oddFooter>&amp;LPage 22&amp;Rver 3 (12/2007)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33"/>
  <sheetViews>
    <sheetView workbookViewId="0">
      <pane xSplit="5" ySplit="7" topLeftCell="F8" activePane="bottomRight" state="frozen"/>
      <selection activeCell="A4" sqref="A4"/>
      <selection pane="topRight" activeCell="A4" sqref="A4"/>
      <selection pane="bottomLeft" activeCell="A4" sqref="A4"/>
      <selection pane="bottomRight" activeCell="A2" sqref="A2"/>
    </sheetView>
  </sheetViews>
  <sheetFormatPr defaultRowHeight="12.75" x14ac:dyDescent="0.2"/>
  <cols>
    <col min="1" max="4" width="3.7109375" customWidth="1"/>
    <col min="5" max="5" width="27.5703125" customWidth="1"/>
    <col min="6" max="15" width="12.7109375" customWidth="1"/>
  </cols>
  <sheetData>
    <row r="1" spans="1:15" ht="32.1" customHeight="1" x14ac:dyDescent="0.25">
      <c r="A1" s="66" t="s">
        <v>158</v>
      </c>
      <c r="B1" s="66"/>
      <c r="C1" s="66"/>
      <c r="D1" s="66"/>
      <c r="E1" s="66"/>
      <c r="F1" s="66"/>
      <c r="G1" s="66"/>
      <c r="H1" s="66"/>
      <c r="I1" s="66"/>
      <c r="J1" s="66"/>
      <c r="K1" s="66"/>
      <c r="L1" s="66"/>
    </row>
    <row r="2" spans="1:15" ht="20.100000000000001" customHeight="1" x14ac:dyDescent="0.2">
      <c r="A2" s="22" t="s">
        <v>29</v>
      </c>
      <c r="B2" s="22"/>
      <c r="C2" s="22"/>
      <c r="D2" s="76">
        <f>'CSS Pgm 1'!D2:E2</f>
        <v>0</v>
      </c>
      <c r="E2" s="76"/>
      <c r="K2" s="24" t="s">
        <v>30</v>
      </c>
      <c r="L2" s="23">
        <f>'CSS Pgm 1'!O2</f>
        <v>0</v>
      </c>
    </row>
    <row r="3" spans="1:15" ht="15" customHeight="1" x14ac:dyDescent="0.2">
      <c r="A3" s="26"/>
      <c r="B3" s="26"/>
      <c r="C3" s="26"/>
      <c r="D3" s="70"/>
      <c r="E3" s="70"/>
    </row>
    <row r="5" spans="1:15" s="3" customFormat="1" ht="15" customHeight="1" x14ac:dyDescent="0.2">
      <c r="A5" s="69"/>
      <c r="B5" s="70"/>
      <c r="C5" s="70"/>
      <c r="D5" s="70"/>
      <c r="E5" s="71"/>
      <c r="F5" s="4" t="s">
        <v>20</v>
      </c>
      <c r="G5" s="39" t="s">
        <v>21</v>
      </c>
      <c r="H5" s="39" t="s">
        <v>28</v>
      </c>
      <c r="I5" s="39" t="s">
        <v>22</v>
      </c>
      <c r="J5" s="39" t="s">
        <v>23</v>
      </c>
      <c r="K5" s="39" t="s">
        <v>24</v>
      </c>
      <c r="L5" s="39" t="s">
        <v>25</v>
      </c>
    </row>
    <row r="6" spans="1:15" s="3" customFormat="1" ht="15" customHeight="1" x14ac:dyDescent="0.2">
      <c r="A6" s="72"/>
      <c r="B6" s="73"/>
      <c r="C6" s="73"/>
      <c r="D6" s="73"/>
      <c r="E6" s="74"/>
      <c r="F6" s="101" t="s">
        <v>95</v>
      </c>
      <c r="G6" s="102"/>
      <c r="H6" s="102"/>
      <c r="I6" s="102"/>
      <c r="J6" s="102"/>
      <c r="K6" s="102"/>
      <c r="L6" s="103"/>
    </row>
    <row r="7" spans="1:15" s="1" customFormat="1" ht="23.25" customHeight="1" x14ac:dyDescent="0.2">
      <c r="A7" s="75"/>
      <c r="B7" s="76"/>
      <c r="C7" s="76"/>
      <c r="D7" s="76"/>
      <c r="E7" s="77"/>
      <c r="F7" s="104"/>
      <c r="G7" s="105"/>
      <c r="H7" s="105"/>
      <c r="I7" s="105"/>
      <c r="J7" s="105"/>
      <c r="K7" s="105"/>
      <c r="L7" s="106"/>
      <c r="M7" s="2"/>
      <c r="N7" s="2"/>
      <c r="O7" s="2"/>
    </row>
    <row r="8" spans="1:15" ht="15" customHeight="1" x14ac:dyDescent="0.2">
      <c r="A8" s="90" t="s">
        <v>46</v>
      </c>
      <c r="B8" s="91"/>
      <c r="C8" s="91"/>
      <c r="D8" s="91"/>
      <c r="E8" s="92"/>
      <c r="F8" s="15"/>
      <c r="G8" s="15"/>
      <c r="H8" s="15"/>
      <c r="I8" s="15"/>
      <c r="J8" s="15"/>
      <c r="K8" s="15"/>
      <c r="L8" s="15"/>
    </row>
    <row r="9" spans="1:15" ht="15" customHeight="1" x14ac:dyDescent="0.2">
      <c r="A9" s="9">
        <v>1</v>
      </c>
      <c r="B9" s="87">
        <f>CSS_Pgm1</f>
        <v>0</v>
      </c>
      <c r="C9" s="88"/>
      <c r="D9" s="88"/>
      <c r="E9" s="89"/>
      <c r="F9" s="64"/>
      <c r="G9" s="64"/>
      <c r="H9" s="64"/>
      <c r="I9" s="64"/>
      <c r="J9" s="64"/>
      <c r="K9" s="64"/>
      <c r="L9" s="64"/>
    </row>
    <row r="10" spans="1:15" ht="15" customHeight="1" x14ac:dyDescent="0.2">
      <c r="A10" s="9">
        <v>2</v>
      </c>
      <c r="B10" s="87">
        <f>_Pgm2</f>
        <v>0</v>
      </c>
      <c r="C10" s="88"/>
      <c r="D10" s="88"/>
      <c r="E10" s="89"/>
      <c r="F10" s="64"/>
      <c r="G10" s="64"/>
      <c r="H10" s="64"/>
      <c r="I10" s="64"/>
      <c r="J10" s="64"/>
      <c r="K10" s="64"/>
      <c r="L10" s="64"/>
    </row>
    <row r="11" spans="1:15" ht="15" customHeight="1" x14ac:dyDescent="0.2">
      <c r="A11" s="9">
        <v>3</v>
      </c>
      <c r="B11" s="87">
        <f>_Pgm3</f>
        <v>0</v>
      </c>
      <c r="C11" s="88"/>
      <c r="D11" s="88"/>
      <c r="E11" s="89"/>
      <c r="F11" s="64"/>
      <c r="G11" s="64"/>
      <c r="H11" s="64"/>
      <c r="I11" s="64"/>
      <c r="J11" s="64"/>
      <c r="K11" s="64"/>
      <c r="L11" s="64"/>
    </row>
    <row r="12" spans="1:15" ht="15" customHeight="1" x14ac:dyDescent="0.2">
      <c r="A12" s="9">
        <v>4</v>
      </c>
      <c r="B12" s="87">
        <f>_Pgm4</f>
        <v>0</v>
      </c>
      <c r="C12" s="88"/>
      <c r="D12" s="88"/>
      <c r="E12" s="89"/>
      <c r="F12" s="64"/>
      <c r="G12" s="64"/>
      <c r="H12" s="64"/>
      <c r="I12" s="64"/>
      <c r="J12" s="64"/>
      <c r="K12" s="64"/>
      <c r="L12" s="64"/>
    </row>
    <row r="13" spans="1:15" ht="15" customHeight="1" x14ac:dyDescent="0.2">
      <c r="A13" s="9">
        <v>5</v>
      </c>
      <c r="B13" s="87">
        <f>_Pgm5</f>
        <v>0</v>
      </c>
      <c r="C13" s="88"/>
      <c r="D13" s="88"/>
      <c r="E13" s="89"/>
      <c r="F13" s="64"/>
      <c r="G13" s="64"/>
      <c r="H13" s="64"/>
      <c r="I13" s="64"/>
      <c r="J13" s="64"/>
      <c r="K13" s="64"/>
      <c r="L13" s="64"/>
    </row>
    <row r="14" spans="1:15" ht="15" customHeight="1" x14ac:dyDescent="0.2">
      <c r="A14" s="9">
        <v>6</v>
      </c>
      <c r="B14" s="87">
        <f>_Pgm6</f>
        <v>0</v>
      </c>
      <c r="C14" s="88"/>
      <c r="D14" s="88"/>
      <c r="E14" s="89"/>
      <c r="F14" s="64"/>
      <c r="G14" s="64"/>
      <c r="H14" s="64"/>
      <c r="I14" s="64"/>
      <c r="J14" s="64"/>
      <c r="K14" s="64"/>
      <c r="L14" s="64"/>
    </row>
    <row r="15" spans="1:15" ht="15" customHeight="1" x14ac:dyDescent="0.2">
      <c r="A15" s="9">
        <v>7</v>
      </c>
      <c r="B15" s="87">
        <f>_Pgm7</f>
        <v>0</v>
      </c>
      <c r="C15" s="88"/>
      <c r="D15" s="88"/>
      <c r="E15" s="89"/>
      <c r="F15" s="64"/>
      <c r="G15" s="64"/>
      <c r="H15" s="64"/>
      <c r="I15" s="64"/>
      <c r="J15" s="64"/>
      <c r="K15" s="64"/>
      <c r="L15" s="64"/>
    </row>
    <row r="16" spans="1:15" ht="15" customHeight="1" x14ac:dyDescent="0.2">
      <c r="A16" s="9">
        <v>8</v>
      </c>
      <c r="B16" s="87">
        <f>_Pgm8</f>
        <v>0</v>
      </c>
      <c r="C16" s="88"/>
      <c r="D16" s="88"/>
      <c r="E16" s="89"/>
      <c r="F16" s="64"/>
      <c r="G16" s="64"/>
      <c r="H16" s="64"/>
      <c r="I16" s="64"/>
      <c r="J16" s="64"/>
      <c r="K16" s="64"/>
      <c r="L16" s="64"/>
    </row>
    <row r="17" spans="1:12" ht="15" customHeight="1" x14ac:dyDescent="0.2">
      <c r="A17" s="9">
        <v>9</v>
      </c>
      <c r="B17" s="87">
        <f>_Pgm9</f>
        <v>0</v>
      </c>
      <c r="C17" s="88"/>
      <c r="D17" s="88"/>
      <c r="E17" s="89"/>
      <c r="F17" s="64"/>
      <c r="G17" s="64"/>
      <c r="H17" s="64"/>
      <c r="I17" s="64"/>
      <c r="J17" s="64"/>
      <c r="K17" s="64"/>
      <c r="L17" s="64"/>
    </row>
    <row r="18" spans="1:12" ht="15" customHeight="1" x14ac:dyDescent="0.2">
      <c r="A18" s="9">
        <v>10</v>
      </c>
      <c r="B18" s="87">
        <f>_pgm10</f>
        <v>0</v>
      </c>
      <c r="C18" s="88"/>
      <c r="D18" s="88"/>
      <c r="E18" s="89"/>
      <c r="F18" s="64"/>
      <c r="G18" s="64"/>
      <c r="H18" s="64"/>
      <c r="I18" s="64"/>
      <c r="J18" s="64"/>
      <c r="K18" s="64"/>
      <c r="L18" s="64"/>
    </row>
    <row r="19" spans="1:12" ht="15" customHeight="1" x14ac:dyDescent="0.2">
      <c r="A19" s="9">
        <v>11</v>
      </c>
      <c r="B19" s="87">
        <f>_Pgm11</f>
        <v>0</v>
      </c>
      <c r="C19" s="88"/>
      <c r="D19" s="88"/>
      <c r="E19" s="89"/>
      <c r="F19" s="64"/>
      <c r="G19" s="64"/>
      <c r="H19" s="64"/>
      <c r="I19" s="64"/>
      <c r="J19" s="64"/>
      <c r="K19" s="64"/>
      <c r="L19" s="64"/>
    </row>
    <row r="20" spans="1:12" ht="15" customHeight="1" x14ac:dyDescent="0.2">
      <c r="A20" s="9">
        <v>12</v>
      </c>
      <c r="B20" s="87">
        <f>_Pgm12</f>
        <v>0</v>
      </c>
      <c r="C20" s="88"/>
      <c r="D20" s="88"/>
      <c r="E20" s="89"/>
      <c r="F20" s="64"/>
      <c r="G20" s="64"/>
      <c r="H20" s="64"/>
      <c r="I20" s="64"/>
      <c r="J20" s="64"/>
      <c r="K20" s="64"/>
      <c r="L20" s="64"/>
    </row>
    <row r="21" spans="1:12" ht="15" customHeight="1" x14ac:dyDescent="0.2">
      <c r="A21" s="9">
        <v>13</v>
      </c>
      <c r="B21" s="87">
        <f>_Pgm13</f>
        <v>0</v>
      </c>
      <c r="C21" s="88"/>
      <c r="D21" s="88"/>
      <c r="E21" s="89"/>
      <c r="F21" s="64"/>
      <c r="G21" s="64"/>
      <c r="H21" s="64"/>
      <c r="I21" s="64"/>
      <c r="J21" s="64"/>
      <c r="K21" s="64"/>
      <c r="L21" s="64"/>
    </row>
    <row r="22" spans="1:12" ht="15" customHeight="1" x14ac:dyDescent="0.2">
      <c r="A22" s="9">
        <v>14</v>
      </c>
      <c r="B22" s="87">
        <f>_Pgm14</f>
        <v>0</v>
      </c>
      <c r="C22" s="88"/>
      <c r="D22" s="88"/>
      <c r="E22" s="89"/>
      <c r="F22" s="64"/>
      <c r="G22" s="64"/>
      <c r="H22" s="64"/>
      <c r="I22" s="64"/>
      <c r="J22" s="64"/>
      <c r="K22" s="64"/>
      <c r="L22" s="64"/>
    </row>
    <row r="23" spans="1:12" ht="15" customHeight="1" x14ac:dyDescent="0.2">
      <c r="A23" s="9">
        <v>15</v>
      </c>
      <c r="B23" s="87">
        <f>_Pgm15</f>
        <v>0</v>
      </c>
      <c r="C23" s="88"/>
      <c r="D23" s="88"/>
      <c r="E23" s="89"/>
      <c r="F23" s="64"/>
      <c r="G23" s="64"/>
      <c r="H23" s="64"/>
      <c r="I23" s="64"/>
      <c r="J23" s="64"/>
      <c r="K23" s="64"/>
      <c r="L23" s="64"/>
    </row>
    <row r="24" spans="1:12" ht="15" customHeight="1" x14ac:dyDescent="0.2">
      <c r="A24" s="9">
        <v>16</v>
      </c>
      <c r="B24" s="87"/>
      <c r="C24" s="97"/>
      <c r="D24" s="97"/>
      <c r="E24" s="89"/>
      <c r="F24" s="64"/>
      <c r="G24" s="64"/>
      <c r="H24" s="64"/>
      <c r="I24" s="64"/>
      <c r="J24" s="64"/>
      <c r="K24" s="64"/>
      <c r="L24" s="64"/>
    </row>
    <row r="25" spans="1:12" ht="15" customHeight="1" x14ac:dyDescent="0.2">
      <c r="A25" s="9">
        <v>17</v>
      </c>
      <c r="B25" s="87"/>
      <c r="C25" s="97"/>
      <c r="D25" s="97"/>
      <c r="E25" s="89"/>
      <c r="F25" s="64"/>
      <c r="G25" s="64"/>
      <c r="H25" s="64"/>
      <c r="I25" s="64"/>
      <c r="J25" s="64"/>
      <c r="K25" s="64"/>
      <c r="L25" s="64"/>
    </row>
    <row r="26" spans="1:12" ht="15" customHeight="1" x14ac:dyDescent="0.2">
      <c r="A26" s="9">
        <v>18</v>
      </c>
      <c r="B26" s="87"/>
      <c r="C26" s="97"/>
      <c r="D26" s="97"/>
      <c r="E26" s="89"/>
      <c r="F26" s="64"/>
      <c r="G26" s="64"/>
      <c r="H26" s="64"/>
      <c r="I26" s="64"/>
      <c r="J26" s="64"/>
      <c r="K26" s="64"/>
      <c r="L26" s="64"/>
    </row>
    <row r="27" spans="1:12" ht="15" customHeight="1" x14ac:dyDescent="0.2">
      <c r="A27" s="9">
        <v>19</v>
      </c>
      <c r="B27" s="87"/>
      <c r="C27" s="97"/>
      <c r="D27" s="97"/>
      <c r="E27" s="89"/>
      <c r="F27" s="64"/>
      <c r="G27" s="64"/>
      <c r="H27" s="64"/>
      <c r="I27" s="64"/>
      <c r="J27" s="64"/>
      <c r="K27" s="64"/>
      <c r="L27" s="64"/>
    </row>
    <row r="28" spans="1:12" ht="15" customHeight="1" x14ac:dyDescent="0.2">
      <c r="A28" s="9">
        <v>20</v>
      </c>
      <c r="B28" s="87"/>
      <c r="C28" s="97"/>
      <c r="D28" s="97"/>
      <c r="E28" s="89"/>
      <c r="F28" s="64"/>
      <c r="G28" s="64"/>
      <c r="H28" s="64"/>
      <c r="I28" s="64"/>
      <c r="J28" s="64"/>
      <c r="K28" s="64"/>
      <c r="L28" s="64"/>
    </row>
    <row r="29" spans="1:12" ht="15" customHeight="1" x14ac:dyDescent="0.2">
      <c r="A29" s="9">
        <v>21</v>
      </c>
      <c r="B29" s="87"/>
      <c r="C29" s="97"/>
      <c r="D29" s="97"/>
      <c r="E29" s="89"/>
      <c r="F29" s="64"/>
      <c r="G29" s="64"/>
      <c r="H29" s="64"/>
      <c r="I29" s="64"/>
      <c r="J29" s="64"/>
      <c r="K29" s="64"/>
      <c r="L29" s="64"/>
    </row>
    <row r="30" spans="1:12" ht="15" customHeight="1" x14ac:dyDescent="0.2">
      <c r="A30" s="9">
        <v>22</v>
      </c>
      <c r="B30" s="87"/>
      <c r="C30" s="97"/>
      <c r="D30" s="97"/>
      <c r="E30" s="89"/>
      <c r="F30" s="64"/>
      <c r="G30" s="64"/>
      <c r="H30" s="64"/>
      <c r="I30" s="64"/>
      <c r="J30" s="64"/>
      <c r="K30" s="64"/>
      <c r="L30" s="64"/>
    </row>
    <row r="31" spans="1:12" ht="15" customHeight="1" x14ac:dyDescent="0.2">
      <c r="A31" s="9">
        <v>23</v>
      </c>
      <c r="B31" s="87"/>
      <c r="C31" s="97"/>
      <c r="D31" s="97"/>
      <c r="E31" s="89"/>
      <c r="F31" s="64"/>
      <c r="G31" s="64"/>
      <c r="H31" s="64"/>
      <c r="I31" s="64"/>
      <c r="J31" s="64"/>
      <c r="K31" s="64"/>
      <c r="L31" s="64"/>
    </row>
    <row r="32" spans="1:12" ht="15" customHeight="1" x14ac:dyDescent="0.2">
      <c r="A32" s="9">
        <v>24</v>
      </c>
      <c r="B32" s="87"/>
      <c r="C32" s="97"/>
      <c r="D32" s="97"/>
      <c r="E32" s="89"/>
      <c r="F32" s="64"/>
      <c r="G32" s="64"/>
      <c r="H32" s="64"/>
      <c r="I32" s="64"/>
      <c r="J32" s="64"/>
      <c r="K32" s="64"/>
      <c r="L32" s="64"/>
    </row>
    <row r="33" spans="1:12" ht="15" customHeight="1" x14ac:dyDescent="0.2">
      <c r="A33" s="58">
        <v>25</v>
      </c>
      <c r="B33" s="98"/>
      <c r="C33" s="99"/>
      <c r="D33" s="99"/>
      <c r="E33" s="100"/>
      <c r="F33" s="65"/>
      <c r="G33" s="65"/>
      <c r="H33" s="65"/>
      <c r="I33" s="65"/>
      <c r="J33" s="65"/>
      <c r="K33" s="65"/>
      <c r="L33" s="65"/>
    </row>
  </sheetData>
  <mergeCells count="31">
    <mergeCell ref="D2:E2"/>
    <mergeCell ref="F6:L7"/>
    <mergeCell ref="B10:E10"/>
    <mergeCell ref="A5:E7"/>
    <mergeCell ref="B9:E9"/>
    <mergeCell ref="D3:E3"/>
    <mergeCell ref="B20:E20"/>
    <mergeCell ref="B21:E21"/>
    <mergeCell ref="B22:E22"/>
    <mergeCell ref="B11:E11"/>
    <mergeCell ref="B12:E12"/>
    <mergeCell ref="B13:E13"/>
    <mergeCell ref="B14:E14"/>
    <mergeCell ref="B15:E15"/>
    <mergeCell ref="B16:E16"/>
    <mergeCell ref="A1:L1"/>
    <mergeCell ref="B31:E31"/>
    <mergeCell ref="B32:E32"/>
    <mergeCell ref="B33:E33"/>
    <mergeCell ref="A8:E8"/>
    <mergeCell ref="B27:E27"/>
    <mergeCell ref="B28:E28"/>
    <mergeCell ref="B29:E29"/>
    <mergeCell ref="B30:E30"/>
    <mergeCell ref="B23:E23"/>
    <mergeCell ref="B17:E17"/>
    <mergeCell ref="B18:E18"/>
    <mergeCell ref="B24:E24"/>
    <mergeCell ref="B25:E25"/>
    <mergeCell ref="B26:E26"/>
    <mergeCell ref="B19:E19"/>
  </mergeCells>
  <phoneticPr fontId="3" type="noConversion"/>
  <printOptions horizontalCentered="1"/>
  <pageMargins left="0.5" right="0.5" top="0.75" bottom="0.75" header="0.5" footer="0.5"/>
  <pageSetup scale="74" orientation="portrait" r:id="rId1"/>
  <headerFooter alignWithMargins="0">
    <oddHeader>&amp;REnclosure 2</oddHeader>
    <oddFooter>&amp;LPage 23&amp;Rver 3 (12/2007)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8164A9C-F1DB-4D80-A287-1CD885F0838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7F70FAE-2F69-4935-8AEC-A6DE880F4E60}"/>
</file>

<file path=customXml/itemProps3.xml><?xml version="1.0" encoding="utf-8"?>
<ds:datastoreItem xmlns:ds="http://schemas.openxmlformats.org/officeDocument/2006/customXml" ds:itemID="{CD6731BB-1D39-4DC1-8B7E-5328A607E50F}">
  <ds:schemaRefs>
    <ds:schemaRef ds:uri="http://schemas.microsoft.com/sharepoint/v3/contenttype/forms"/>
  </ds:schemaRefs>
</ds:datastoreItem>
</file>

<file path=customXml/itemProps4.xml><?xml version="1.0" encoding="utf-8"?>
<ds:datastoreItem xmlns:ds="http://schemas.openxmlformats.org/officeDocument/2006/customXml" ds:itemID="{ECB075B1-DD93-4680-8100-24C77B9AA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402F090-58D9-4F60-B195-AAEBB1E4621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60</vt:i4>
      </vt:variant>
    </vt:vector>
  </HeadingPairs>
  <TitlesOfParts>
    <vt:vector size="83" baseType="lpstr">
      <vt:lpstr>CSS Pgm 1</vt:lpstr>
      <vt:lpstr>CSS Pgm 2</vt:lpstr>
      <vt:lpstr>CSS Pgm 3</vt:lpstr>
      <vt:lpstr>CSS Pgm 4</vt:lpstr>
      <vt:lpstr>CSS Pgm 5</vt:lpstr>
      <vt:lpstr>CSS Pgm 6</vt:lpstr>
      <vt:lpstr>CSS Pgm 7</vt:lpstr>
      <vt:lpstr>CSS Pgm 8</vt:lpstr>
      <vt:lpstr>CSS Pgm 9</vt:lpstr>
      <vt:lpstr>CSS Pgm 10</vt:lpstr>
      <vt:lpstr>CSS Pgm 11</vt:lpstr>
      <vt:lpstr>CSS Pgm 12</vt:lpstr>
      <vt:lpstr>CSS Pgm 13</vt:lpstr>
      <vt:lpstr>CSS Pgm 14</vt:lpstr>
      <vt:lpstr>CSS Pgm 15</vt:lpstr>
      <vt:lpstr>CSS Pgm Summary</vt:lpstr>
      <vt:lpstr>CSS Summary</vt:lpstr>
      <vt:lpstr>WET Planning</vt:lpstr>
      <vt:lpstr>CPP</vt:lpstr>
      <vt:lpstr>County Summary</vt:lpstr>
      <vt:lpstr>Unspent</vt:lpstr>
      <vt:lpstr>CSS 1 Time</vt:lpstr>
      <vt:lpstr>CSS Crosswalk</vt:lpstr>
      <vt:lpstr>'County Summary'!_Pgm1</vt:lpstr>
      <vt:lpstr>CPP!_Pgm1</vt:lpstr>
      <vt:lpstr>'CSS 1 Time'!_Pgm1</vt:lpstr>
      <vt:lpstr>'CSS Crosswalk'!_Pgm1</vt:lpstr>
      <vt:lpstr>'CSS Pgm Summary'!_Pgm1</vt:lpstr>
      <vt:lpstr>'CSS Summary'!_Pgm1</vt:lpstr>
      <vt:lpstr>Unspent!_Pgm1</vt:lpstr>
      <vt:lpstr>'WET Planning'!_Pgm1</vt:lpstr>
      <vt:lpstr>_Pgm1</vt:lpstr>
      <vt:lpstr>_pgm10</vt:lpstr>
      <vt:lpstr>_Pgm11</vt:lpstr>
      <vt:lpstr>_Pgm12</vt:lpstr>
      <vt:lpstr>_Pgm13</vt:lpstr>
      <vt:lpstr>_Pgm14</vt:lpstr>
      <vt:lpstr>_Pgm15</vt:lpstr>
      <vt:lpstr>'CSS Pgm 10'!_Pgm2</vt:lpstr>
      <vt:lpstr>'CSS Pgm 11'!_Pgm2</vt:lpstr>
      <vt:lpstr>'CSS Pgm 12'!_Pgm2</vt:lpstr>
      <vt:lpstr>'CSS Pgm 13'!_Pgm2</vt:lpstr>
      <vt:lpstr>'CSS Pgm 14'!_Pgm2</vt:lpstr>
      <vt:lpstr>'CSS Pgm 15'!_Pgm2</vt:lpstr>
      <vt:lpstr>'CSS Pgm 3'!_Pgm2</vt:lpstr>
      <vt:lpstr>'CSS Pgm 4'!_Pgm2</vt:lpstr>
      <vt:lpstr>'CSS Pgm 5'!_Pgm2</vt:lpstr>
      <vt:lpstr>'CSS Pgm 6'!_Pgm2</vt:lpstr>
      <vt:lpstr>'CSS Pgm 7'!_Pgm2</vt:lpstr>
      <vt:lpstr>'CSS Pgm 8'!_Pgm2</vt:lpstr>
      <vt:lpstr>'CSS Pgm 9'!_Pgm2</vt:lpstr>
      <vt:lpstr>_Pgm2</vt:lpstr>
      <vt:lpstr>_Pgm3</vt:lpstr>
      <vt:lpstr>_Pgm4</vt:lpstr>
      <vt:lpstr>_Pgm5</vt:lpstr>
      <vt:lpstr>_Pgm6</vt:lpstr>
      <vt:lpstr>_Pgm7</vt:lpstr>
      <vt:lpstr>_Pgm8</vt:lpstr>
      <vt:lpstr>_Pgm9</vt:lpstr>
      <vt:lpstr>CSS_Pgm1</vt:lpstr>
      <vt:lpstr>'County Summary'!Print_Area</vt:lpstr>
      <vt:lpstr>CPP!Print_Area</vt:lpstr>
      <vt:lpstr>'CSS 1 Time'!Print_Area</vt:lpstr>
      <vt:lpstr>'CSS Crosswalk'!Print_Area</vt:lpstr>
      <vt:lpstr>'CSS Pgm 1'!Print_Area</vt:lpstr>
      <vt:lpstr>'CSS Pgm 10'!Print_Area</vt:lpstr>
      <vt:lpstr>'CSS Pgm 11'!Print_Area</vt:lpstr>
      <vt:lpstr>'CSS Pgm 12'!Print_Area</vt:lpstr>
      <vt:lpstr>'CSS Pgm 13'!Print_Area</vt:lpstr>
      <vt:lpstr>'CSS Pgm 14'!Print_Area</vt:lpstr>
      <vt:lpstr>'CSS Pgm 15'!Print_Area</vt:lpstr>
      <vt:lpstr>'CSS Pgm 2'!Print_Area</vt:lpstr>
      <vt:lpstr>'CSS Pgm 3'!Print_Area</vt:lpstr>
      <vt:lpstr>'CSS Pgm 4'!Print_Area</vt:lpstr>
      <vt:lpstr>'CSS Pgm 5'!Print_Area</vt:lpstr>
      <vt:lpstr>'CSS Pgm 6'!Print_Area</vt:lpstr>
      <vt:lpstr>'CSS Pgm 7'!Print_Area</vt:lpstr>
      <vt:lpstr>'CSS Pgm 8'!Print_Area</vt:lpstr>
      <vt:lpstr>'CSS Pgm 9'!Print_Area</vt:lpstr>
      <vt:lpstr>'CSS Pgm Summary'!Print_Area</vt:lpstr>
      <vt:lpstr>'CSS Summary'!Print_Area</vt:lpstr>
      <vt:lpstr>Unspent!Print_Area</vt:lpstr>
      <vt:lpstr>'WET Planning'!Print_Area</vt:lpstr>
    </vt:vector>
  </TitlesOfParts>
  <Manager>Mark Heilman / Carol Hood</Manager>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 2, DMH Information Notice</dc:title>
  <dc:subject>CSS Programs</dc:subject>
  <dc:creator>Mike Geiss</dc:creator>
  <cp:keywords>CSS, MHSA, Funds, Fiscal, Enclosure 2, Counties</cp:keywords>
  <cp:lastModifiedBy>westj</cp:lastModifiedBy>
  <cp:lastPrinted>2007-12-18T21:48:49Z</cp:lastPrinted>
  <dcterms:created xsi:type="dcterms:W3CDTF">2007-09-20T19:02:25Z</dcterms:created>
  <dcterms:modified xsi:type="dcterms:W3CDTF">2020-11-10T00:34:04Z</dcterms:modified>
  <cp:category>CSS Programs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DHCSDOC-1538206719-354</vt:lpwstr>
  </property>
  <property fmtid="{D5CDD505-2E9C-101B-9397-08002B2CF9AE}" pid="6" name="_dlc_DocIdItemGuid">
    <vt:lpwstr>bd623b1d-eee7-42d2-aff9-e4b5020f12f9</vt:lpwstr>
  </property>
  <property fmtid="{D5CDD505-2E9C-101B-9397-08002B2CF9AE}" pid="7" name="_dlc_DocIdUrl">
    <vt:lpwstr>http://dhcs2016prod:88/formsandpubs/_layouts/15/DocIdRedir.aspx?ID=DHCSDOC-1538206719-354, DHCSDOC-1538206719-354</vt:lpwstr>
  </property>
</Properties>
</file>