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903C816C-76ED-4A64-A550-187F4F02A8D3}" xr6:coauthVersionLast="47" xr6:coauthVersionMax="47" xr10:uidLastSave="{00000000-0000-0000-0000-000000000000}"/>
  <bookViews>
    <workbookView xWindow="2670" yWindow="15" windowWidth="26130" windowHeight="15585" xr2:uid="{F3D32EF1-ADD2-4924-A78C-13FC708C474B}"/>
  </bookViews>
  <sheets>
    <sheet name="Deliverable CY2021" sheetId="5"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CY2021'!$B$2:$G$13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 r="F8" i="5" l="1"/>
  <c r="D8" i="5"/>
  <c r="C8" i="5"/>
  <c r="E8" i="5" l="1"/>
</calcChain>
</file>

<file path=xl/sharedStrings.xml><?xml version="1.0" encoding="utf-8"?>
<sst xmlns="http://schemas.openxmlformats.org/spreadsheetml/2006/main" count="20" uniqueCount="18">
  <si>
    <t>MLR Numerator</t>
  </si>
  <si>
    <t>MLR Denominator</t>
  </si>
  <si>
    <t>Credibility-adjusted MLR</t>
  </si>
  <si>
    <t>The number of member months</t>
  </si>
  <si>
    <t>Health Plan</t>
  </si>
  <si>
    <t>Crediblity Adjusted MLR</t>
  </si>
  <si>
    <t>Member Months</t>
  </si>
  <si>
    <t>Notes:</t>
  </si>
  <si>
    <t>- This exhibit satisfies the State's reporting requirement pursuant to 42 CFR 438.74(a).</t>
  </si>
  <si>
    <t>CA Dental Managed Care Medical Loss Ratio (MLR) Summary</t>
  </si>
  <si>
    <t>- Each Dental Managed Care (DMC) plan's data is aggregated for all rating regions and applicable categories of aid pursuant to 42 CFR 438.8(i).</t>
  </si>
  <si>
    <t>Access Dental Plan</t>
  </si>
  <si>
    <t>Health Net Dental Plan</t>
  </si>
  <si>
    <t>Liberty Dental Plan</t>
  </si>
  <si>
    <t>CA Dental Managed Care Total</t>
  </si>
  <si>
    <t>For Calendar Year 2021</t>
  </si>
  <si>
    <t>Remittance Owed</t>
  </si>
  <si>
    <t>- Data is based on health plan reporting as of July 20, 2022; reported data is subject to change pursuant to 42 CFR 438.8(m).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</si>
</sst>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1">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6"/>
      <color theme="0"/>
      <name val="Segoe UI"/>
      <family val="2"/>
    </font>
    <font>
      <sz val="11"/>
      <color theme="1"/>
      <name val="Segoe UI"/>
      <family val="2"/>
    </font>
    <font>
      <b/>
      <sz val="12"/>
      <color theme="0"/>
      <name val="Segoe UI"/>
      <family val="2"/>
    </font>
    <font>
      <sz val="12"/>
      <color theme="1"/>
      <name val="Segoe UI"/>
      <family val="2"/>
    </font>
    <font>
      <sz val="12"/>
      <name val="Segoe UI"/>
      <family val="2"/>
    </font>
    <font>
      <b/>
      <sz val="12"/>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4" fontId="1" fillId="0" borderId="0" applyFont="0" applyFill="0" applyBorder="0" applyAlignment="0" applyProtection="0"/>
  </cellStyleXfs>
  <cellXfs count="31">
    <xf numFmtId="0" fontId="0" fillId="0" borderId="0" xfId="0"/>
    <xf numFmtId="0" fontId="2" fillId="0" borderId="0" xfId="0" applyFont="1"/>
    <xf numFmtId="10" fontId="0" fillId="0" borderId="0" xfId="2" applyNumberFormat="1" applyFont="1"/>
    <xf numFmtId="10" fontId="0" fillId="0" borderId="0" xfId="0" applyNumberFormat="1"/>
    <xf numFmtId="0" fontId="5" fillId="0" borderId="0" xfId="0" applyFont="1" applyProtection="1"/>
    <xf numFmtId="0" fontId="7" fillId="0" borderId="0" xfId="0" applyFont="1" applyProtection="1"/>
    <xf numFmtId="0" fontId="8" fillId="2" borderId="0" xfId="4" applyFont="1" applyFill="1" applyProtection="1"/>
    <xf numFmtId="42" fontId="7" fillId="2" borderId="0" xfId="0" applyNumberFormat="1" applyFont="1" applyFill="1" applyAlignment="1" applyProtection="1">
      <alignment horizontal="left"/>
    </xf>
    <xf numFmtId="10" fontId="7" fillId="2" borderId="0" xfId="2" applyNumberFormat="1" applyFont="1" applyFill="1" applyBorder="1" applyProtection="1"/>
    <xf numFmtId="164" fontId="7" fillId="2" borderId="0" xfId="1" applyNumberFormat="1" applyFont="1" applyFill="1" applyBorder="1" applyProtection="1"/>
    <xf numFmtId="0" fontId="9" fillId="2" borderId="0" xfId="4" applyFont="1" applyFill="1" applyProtection="1">
      <protection locked="0"/>
    </xf>
    <xf numFmtId="0" fontId="8" fillId="2" borderId="0" xfId="4" quotePrefix="1" applyFont="1" applyFill="1" applyProtection="1">
      <protection locked="0"/>
    </xf>
    <xf numFmtId="0" fontId="6" fillId="3" borderId="5" xfId="3" applyFont="1" applyFill="1" applyBorder="1" applyAlignment="1" applyProtection="1">
      <alignment horizontal="center"/>
      <protection locked="0"/>
    </xf>
    <xf numFmtId="0" fontId="6" fillId="3" borderId="5" xfId="3" applyFont="1" applyFill="1" applyBorder="1" applyAlignment="1" applyProtection="1">
      <alignment horizontal="center" wrapText="1"/>
      <protection locked="0"/>
    </xf>
    <xf numFmtId="0" fontId="8" fillId="2" borderId="5" xfId="4" applyFont="1" applyFill="1" applyBorder="1" applyProtection="1">
      <protection locked="0"/>
    </xf>
    <xf numFmtId="42" fontId="7" fillId="0" borderId="5" xfId="0" applyNumberFormat="1" applyFont="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44" fontId="7" fillId="0" borderId="5" xfId="5" applyFont="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0" fontId="9" fillId="2" borderId="5" xfId="4" applyFont="1" applyFill="1" applyBorder="1" applyProtection="1">
      <protection locked="0"/>
    </xf>
    <xf numFmtId="42" fontId="10" fillId="2" borderId="5" xfId="0" applyNumberFormat="1" applyFont="1" applyFill="1" applyBorder="1" applyAlignment="1" applyProtection="1">
      <alignment horizontal="left"/>
      <protection locked="0"/>
    </xf>
    <xf numFmtId="10" fontId="10" fillId="2" borderId="5" xfId="2" applyNumberFormat="1" applyFont="1" applyFill="1" applyBorder="1" applyProtection="1">
      <protection locked="0"/>
    </xf>
    <xf numFmtId="164" fontId="10" fillId="2" borderId="5" xfId="1" applyNumberFormat="1" applyFont="1" applyFill="1" applyBorder="1" applyProtection="1">
      <protection locked="0"/>
    </xf>
    <xf numFmtId="44" fontId="10" fillId="0" borderId="5" xfId="0" applyNumberFormat="1" applyFont="1" applyBorder="1" applyProtection="1">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cellXfs>
  <cellStyles count="6">
    <cellStyle name="Comma" xfId="1" builtinId="3"/>
    <cellStyle name="Currency" xfId="5" builtinId="4"/>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6213-569E-423F-8A94-E0CF100FB535}">
  <sheetPr>
    <tabColor rgb="FF92D050"/>
  </sheetPr>
  <dimension ref="A1:I13"/>
  <sheetViews>
    <sheetView tabSelected="1" view="pageBreakPreview" topLeftCell="B2" zoomScale="90" zoomScaleNormal="100" zoomScaleSheetLayoutView="90" workbookViewId="0">
      <selection activeCell="G6" sqref="G6"/>
    </sheetView>
  </sheetViews>
  <sheetFormatPr defaultColWidth="0" defaultRowHeight="15" zeroHeight="1"/>
  <cols>
    <col min="1" max="1" width="0" hidden="1" customWidth="1"/>
    <col min="2" max="2" width="32.5703125" customWidth="1"/>
    <col min="3" max="4" width="20.5703125" customWidth="1"/>
    <col min="5" max="6" width="16.5703125" customWidth="1"/>
    <col min="7" max="7" width="39.7109375" customWidth="1"/>
    <col min="8" max="9" width="0" hidden="1" customWidth="1"/>
    <col min="10" max="16384" width="9.140625" hidden="1"/>
  </cols>
  <sheetData>
    <row r="1" spans="2:9" hidden="1">
      <c r="C1" s="1" t="s">
        <v>0</v>
      </c>
      <c r="D1" s="1" t="s">
        <v>1</v>
      </c>
      <c r="E1" s="1" t="s">
        <v>2</v>
      </c>
      <c r="F1" s="1" t="s">
        <v>3</v>
      </c>
    </row>
    <row r="2" spans="2:9" ht="25.5">
      <c r="B2" s="27" t="s">
        <v>9</v>
      </c>
      <c r="C2" s="28"/>
      <c r="D2" s="28"/>
      <c r="E2" s="28"/>
      <c r="F2" s="28"/>
      <c r="G2" s="4"/>
    </row>
    <row r="3" spans="2:9" ht="21" customHeight="1">
      <c r="B3" s="29" t="s">
        <v>15</v>
      </c>
      <c r="C3" s="30"/>
      <c r="D3" s="30"/>
      <c r="E3" s="30"/>
      <c r="F3" s="30"/>
      <c r="G3" s="5"/>
    </row>
    <row r="4" spans="2:9" ht="72" customHeight="1">
      <c r="B4" s="12" t="s">
        <v>4</v>
      </c>
      <c r="C4" s="13" t="s">
        <v>0</v>
      </c>
      <c r="D4" s="13" t="s">
        <v>1</v>
      </c>
      <c r="E4" s="13" t="s">
        <v>5</v>
      </c>
      <c r="F4" s="13" t="s">
        <v>6</v>
      </c>
      <c r="G4" s="13" t="s">
        <v>16</v>
      </c>
    </row>
    <row r="5" spans="2:9" ht="17.25">
      <c r="B5" s="14" t="s">
        <v>11</v>
      </c>
      <c r="C5" s="15">
        <v>38202467.303627759</v>
      </c>
      <c r="D5" s="15">
        <v>47455912.420000002</v>
      </c>
      <c r="E5" s="16">
        <v>0.80500964696503352</v>
      </c>
      <c r="F5" s="17">
        <v>3298039</v>
      </c>
      <c r="G5" s="18">
        <v>3053118.71</v>
      </c>
      <c r="H5" s="2"/>
      <c r="I5" s="3"/>
    </row>
    <row r="6" spans="2:9" ht="17.25">
      <c r="B6" s="14" t="s">
        <v>12</v>
      </c>
      <c r="C6" s="19">
        <v>40554938.33284156</v>
      </c>
      <c r="D6" s="19">
        <v>57321993.799213886</v>
      </c>
      <c r="E6" s="20">
        <v>0.70749350545789513</v>
      </c>
      <c r="F6" s="21">
        <v>4219433</v>
      </c>
      <c r="G6" s="18">
        <v>8168756.3964902414</v>
      </c>
      <c r="H6" s="2"/>
      <c r="I6" s="3"/>
    </row>
    <row r="7" spans="2:9" ht="17.25">
      <c r="B7" s="14" t="s">
        <v>13</v>
      </c>
      <c r="C7" s="19">
        <v>40928846.443649389</v>
      </c>
      <c r="D7" s="19">
        <v>47802031.367543638</v>
      </c>
      <c r="E7" s="20">
        <v>0.85621563085787677</v>
      </c>
      <c r="F7" s="21">
        <v>3062566</v>
      </c>
      <c r="G7" s="18">
        <v>270871.58902771864</v>
      </c>
      <c r="H7" s="2"/>
      <c r="I7" s="3"/>
    </row>
    <row r="8" spans="2:9" ht="17.25">
      <c r="B8" s="22" t="s">
        <v>14</v>
      </c>
      <c r="C8" s="23">
        <f>SUM(C5:C7)</f>
        <v>119686252.08011872</v>
      </c>
      <c r="D8" s="23">
        <f>SUM(D5:D7)</f>
        <v>152579937.58675754</v>
      </c>
      <c r="E8" s="24">
        <f>C8/D8</f>
        <v>0.78441670624006288</v>
      </c>
      <c r="F8" s="25">
        <f>SUM(F5:F7)</f>
        <v>10580038</v>
      </c>
      <c r="G8" s="26">
        <f>SUM(G5:G7)</f>
        <v>11492746.695517961</v>
      </c>
      <c r="H8" s="2"/>
      <c r="I8" s="3"/>
    </row>
    <row r="9" spans="2:9" ht="17.25">
      <c r="B9" s="6"/>
      <c r="C9" s="7"/>
      <c r="D9" s="7"/>
      <c r="E9" s="8"/>
      <c r="F9" s="9"/>
      <c r="G9" s="5"/>
      <c r="H9" s="2"/>
      <c r="I9" s="3"/>
    </row>
    <row r="10" spans="2:9" ht="17.25">
      <c r="B10" s="10" t="s">
        <v>7</v>
      </c>
      <c r="C10" s="5"/>
      <c r="D10" s="5"/>
      <c r="E10" s="5"/>
      <c r="F10" s="5"/>
      <c r="G10" s="5"/>
    </row>
    <row r="11" spans="2:9" ht="17.25">
      <c r="B11" s="11" t="s">
        <v>8</v>
      </c>
      <c r="C11" s="5"/>
      <c r="D11" s="5"/>
      <c r="E11" s="5"/>
      <c r="F11" s="5"/>
      <c r="G11" s="5"/>
    </row>
    <row r="12" spans="2:9" ht="17.25">
      <c r="B12" s="11" t="s">
        <v>10</v>
      </c>
      <c r="C12" s="5"/>
      <c r="D12" s="5"/>
      <c r="E12" s="5"/>
      <c r="F12" s="5"/>
      <c r="G12" s="5"/>
    </row>
    <row r="13" spans="2:9" ht="17.25">
      <c r="B13" s="11" t="s">
        <v>17</v>
      </c>
      <c r="C13" s="5"/>
      <c r="D13" s="5"/>
      <c r="E13" s="5"/>
      <c r="F13" s="5"/>
      <c r="G13" s="5"/>
    </row>
  </sheetData>
  <sheetProtection sheet="1" objects="1" scenarios="1" selectLockedCells="1"/>
  <mergeCells count="2">
    <mergeCell ref="B2:F2"/>
    <mergeCell ref="B3:F3"/>
  </mergeCells>
  <printOptions horizontalCentered="1"/>
  <pageMargins left="0.25" right="0.25"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DHCSDOC-376834418-763</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http://dhcsgovstaging:88/dataandstats/reports/_layouts/15/DocIdRedir.aspx?ID=DHCSDOC-376834418-763</Url>
      <Description>DHCSDOC-376834418-763</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0A8B0D05-624E-4895-A47F-6830F9E60E83}"/>
</file>

<file path=customXml/itemProps2.xml><?xml version="1.0" encoding="utf-8"?>
<ds:datastoreItem xmlns:ds="http://schemas.openxmlformats.org/officeDocument/2006/customXml" ds:itemID="{85D66E9B-AB38-405B-9039-B6184E2FDDFD}"/>
</file>

<file path=customXml/itemProps3.xml><?xml version="1.0" encoding="utf-8"?>
<ds:datastoreItem xmlns:ds="http://schemas.openxmlformats.org/officeDocument/2006/customXml" ds:itemID="{07231D66-B1A2-4EDE-890A-6F3C70147B68}"/>
</file>

<file path=customXml/itemProps4.xml><?xml version="1.0" encoding="utf-8"?>
<ds:datastoreItem xmlns:ds="http://schemas.openxmlformats.org/officeDocument/2006/customXml" ds:itemID="{132AD776-2DCC-4593-9FB1-AFD882E2C0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CY2021</vt:lpstr>
      <vt:lpstr>'Deliverable CY2021'!Print_Area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CA-DMC-CY2021-CMS-Annual-MLR-Report</dc:title>
  <dc:creator>Louie, Anthony@DHCS</dc:creator>
  <cp:keywords/>
  <cp:lastModifiedBy>Ta, David@DHCS</cp:lastModifiedBy>
  <dcterms:created xsi:type="dcterms:W3CDTF">2024-04-15T17:01:57Z</dcterms:created>
  <dcterms:modified xsi:type="dcterms:W3CDTF">2025-01-09T21:05:55Z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a861ed5b-1d1d-4c60-97f5-99404618f862</vt:lpwstr>
  </property>
  <property fmtid="{D5CDD505-2E9C-101B-9397-08002B2CF9AE}" pid="4" name="Division">
    <vt:lpwstr>5;#Capitated Rates Development|219759ee-ee76-4cfc-bb80-102b1fe0ea29</vt:lpwstr>
  </property>
</Properties>
</file>