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hcscagovauthoring/Documents/MCQMD/"/>
    </mc:Choice>
  </mc:AlternateContent>
  <xr:revisionPtr revIDLastSave="0" documentId="13_ncr:1_{9F54C3E4-1C54-4E6E-BB9A-067329A0E021}" xr6:coauthVersionLast="47" xr6:coauthVersionMax="47" xr10:uidLastSave="{00000000-0000-0000-0000-000000000000}"/>
  <bookViews>
    <workbookView xWindow="-110" yWindow="-110" windowWidth="19420" windowHeight="10420" xr2:uid="{00000000-000D-0000-FFFF-FFFF00000000}"/>
  </bookViews>
  <sheets>
    <sheet name="MCAG Report v2" sheetId="1" r:id="rId1"/>
  </sheets>
  <definedNames>
    <definedName name="_xlnm.Print_Area" localSheetId="0">'MCAG Report v2'!$A$2:$M$46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K42" i="1"/>
  <c r="J42" i="1"/>
  <c r="I42" i="1"/>
  <c r="H42" i="1"/>
  <c r="G42" i="1"/>
  <c r="F42" i="1"/>
  <c r="E42" i="1"/>
  <c r="D42" i="1"/>
  <c r="C42" i="1"/>
  <c r="B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2" i="1" l="1"/>
</calcChain>
</file>

<file path=xl/sharedStrings.xml><?xml version="1.0" encoding="utf-8"?>
<sst xmlns="http://schemas.openxmlformats.org/spreadsheetml/2006/main" count="65" uniqueCount="64">
  <si>
    <t>Press TAB to move to input areas. Press UP, DOWN, LEFT, or RIGHT ARROW in column A to read through the document</t>
  </si>
  <si>
    <t>Case Detail by Issue Type, Reporting Period 04/01/2024- 04/30/2024</t>
  </si>
  <si>
    <t>Managed Care Operations Division, Office of the Ombudsman</t>
  </si>
  <si>
    <t>Health Care Plan</t>
  </si>
  <si>
    <t xml:space="preserve"> Enrollment</t>
  </si>
  <si>
    <t>ADD</t>
  </si>
  <si>
    <t>ATC</t>
  </si>
  <si>
    <t>BEN</t>
  </si>
  <si>
    <t>BIL</t>
  </si>
  <si>
    <t>COM</t>
  </si>
  <si>
    <t>ELG</t>
  </si>
  <si>
    <t>HCO</t>
  </si>
  <si>
    <t>LTC</t>
  </si>
  <si>
    <t>MISC</t>
  </si>
  <si>
    <t>OHC</t>
  </si>
  <si>
    <t>Total</t>
  </si>
  <si>
    <t>000 - Fee for Service</t>
  </si>
  <si>
    <t>N/A</t>
  </si>
  <si>
    <t>Access Dental Plan Inc.</t>
  </si>
  <si>
    <t>Alameda Alliance for Health</t>
  </si>
  <si>
    <t>AltaMed Health Services Corporation</t>
  </si>
  <si>
    <t>AltaMed PACE</t>
  </si>
  <si>
    <t>Anthem Blue Cross Partnership Plan</t>
  </si>
  <si>
    <t>Blue Shield of California Promise Health Plan</t>
  </si>
  <si>
    <t>CalOptima</t>
  </si>
  <si>
    <t>Cal Viva Health</t>
  </si>
  <si>
    <t>CenCal Health</t>
  </si>
  <si>
    <t>Center for Elders Independence</t>
  </si>
  <si>
    <t>Central California Alliance for Health</t>
  </si>
  <si>
    <t>CHPIV</t>
  </si>
  <si>
    <t>Community Health Group Partnership</t>
  </si>
  <si>
    <t>Contra Costa Health Plan</t>
  </si>
  <si>
    <t>Gold Coast Health Plan</t>
  </si>
  <si>
    <t>Health Net Community Solutions, Inc.</t>
  </si>
  <si>
    <t>Health Net of California Dental</t>
  </si>
  <si>
    <t>Health Plan of San Joaquin</t>
  </si>
  <si>
    <t>Health Plan of San Mateo</t>
  </si>
  <si>
    <t>Inland Empire Health Plan</t>
  </si>
  <si>
    <t>InnovAge PACE</t>
  </si>
  <si>
    <t>Kern Family Health Care</t>
  </si>
  <si>
    <t>KP Cal LLC</t>
  </si>
  <si>
    <t>L.A. Care Health Plan</t>
  </si>
  <si>
    <t>LA Coast PACE</t>
  </si>
  <si>
    <t>Liberty Dental Plan of CA Inc.</t>
  </si>
  <si>
    <t>Molina Healthcare of California Partner</t>
  </si>
  <si>
    <t>Pacific PACE</t>
  </si>
  <si>
    <t>Partnership HealthPlan of California</t>
  </si>
  <si>
    <t>Positive Healthcare (a.k.a. AIDS Healthcare Foundation)</t>
  </si>
  <si>
    <t>San Diego PACE</t>
  </si>
  <si>
    <t>San Francisco Health Plan</t>
  </si>
  <si>
    <t>Santa Clara Family Health Plan</t>
  </si>
  <si>
    <t>Senior Care Action Network (SCAN)</t>
  </si>
  <si>
    <t>Stockton Pace Plan</t>
  </si>
  <si>
    <t>Sutter Senior Care</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</si>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</sst>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2"/>
      <color indexed="8"/>
      <name val="Segoe UI"/>
      <family val="2"/>
    </font>
    <font>
      <b/>
      <sz val="12"/>
      <color theme="0"/>
      <name val="Segoe UI"/>
      <family val="2"/>
    </font>
    <font>
      <sz val="12"/>
      <color rgb="FF000000"/>
      <name val="Segoe UI"/>
      <family val="2"/>
    </font>
    <font>
      <b/>
      <sz val="12"/>
      <color rgb="FF56585B"/>
      <name val="Segoe UI"/>
      <family val="2"/>
    </font>
    <font>
      <sz val="12"/>
      <name val="Segoe UI"/>
      <family val="2"/>
    </font>
    <font>
      <sz val="14"/>
      <color indexed="8"/>
      <name val="Segoe UI"/>
      <family val="2"/>
    </font>
    <font>
      <sz val="14"/>
      <color theme="0"/>
      <name val="Times New Roman"/>
      <family val="1"/>
    </font>
    <font>
      <sz val="12"/>
      <color theme="0"/>
      <name val="Segoe UI"/>
      <family val="2"/>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patternFill>
    </fill>
    <fill>
      <patternFill patternType="solid">
        <fgColor rgb="FFEAF5FC"/>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7" fillId="2" borderId="0" xfId="0" applyFont="1" applyFill="1" applyProtection="1">
      <protection locked="0"/>
    </xf>
    <xf numFmtId="0" fontId="1" fillId="0" borderId="0" xfId="0" applyFont="1" applyProtection="1">
      <protection locked="0"/>
    </xf>
    <xf numFmtId="0" fontId="2" fillId="3" borderId="7" xfId="0" applyFont="1" applyFill="1" applyBorder="1" applyAlignment="1" applyProtection="1">
      <alignment vertical="center"/>
      <protection locked="0"/>
    </xf>
    <xf numFmtId="0" fontId="2" fillId="3" borderId="8" xfId="0" applyFont="1" applyFill="1" applyBorder="1" applyAlignment="1" applyProtection="1">
      <alignment horizontal="right" vertical="center" indent="1"/>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right" vertical="center" indent="1"/>
      <protection locked="0"/>
    </xf>
    <xf numFmtId="0" fontId="1" fillId="0" borderId="0" xfId="0" applyFont="1" applyAlignment="1" applyProtection="1">
      <alignment vertical="center"/>
      <protection locked="0"/>
    </xf>
    <xf numFmtId="0" fontId="3" fillId="0" borderId="1" xfId="0" applyFont="1" applyFill="1" applyBorder="1" applyAlignment="1" applyProtection="1">
      <alignment horizontal="left"/>
      <protection locked="0"/>
    </xf>
    <xf numFmtId="3" fontId="5" fillId="0" borderId="1" xfId="0" applyNumberFormat="1" applyFont="1" applyBorder="1" applyAlignment="1" applyProtection="1">
      <alignment horizontal="right" indent="2"/>
      <protection locked="0"/>
    </xf>
    <xf numFmtId="3" fontId="3" fillId="4" borderId="1" xfId="0" applyNumberFormat="1" applyFont="1" applyFill="1" applyBorder="1" applyAlignment="1" applyProtection="1">
      <alignment horizontal="center"/>
      <protection locked="0"/>
    </xf>
    <xf numFmtId="3" fontId="3" fillId="5" borderId="1" xfId="0" applyNumberFormat="1" applyFont="1" applyFill="1" applyBorder="1" applyAlignment="1" applyProtection="1">
      <alignment horizontal="right" indent="2"/>
      <protection locked="0"/>
    </xf>
    <xf numFmtId="0" fontId="3" fillId="0" borderId="10" xfId="0" applyFont="1" applyFill="1" applyBorder="1" applyAlignment="1" applyProtection="1">
      <alignment horizontal="left"/>
      <protection locked="0"/>
    </xf>
    <xf numFmtId="3" fontId="5" fillId="0" borderId="10" xfId="0" applyNumberFormat="1" applyFont="1" applyBorder="1" applyAlignment="1" applyProtection="1">
      <alignment horizontal="right" indent="2"/>
      <protection locked="0"/>
    </xf>
    <xf numFmtId="3" fontId="3" fillId="4" borderId="10" xfId="0" applyNumberFormat="1" applyFont="1" applyFill="1" applyBorder="1" applyAlignment="1" applyProtection="1">
      <alignment horizontal="center"/>
      <protection locked="0"/>
    </xf>
    <xf numFmtId="3" fontId="3" fillId="5" borderId="10" xfId="0" applyNumberFormat="1" applyFont="1" applyFill="1" applyBorder="1" applyAlignment="1" applyProtection="1">
      <alignment horizontal="right" indent="2"/>
      <protection locked="0"/>
    </xf>
    <xf numFmtId="0" fontId="4" fillId="5" borderId="14" xfId="0" applyFont="1" applyFill="1" applyBorder="1" applyProtection="1">
      <protection locked="0"/>
    </xf>
    <xf numFmtId="3" fontId="3" fillId="5" borderId="15" xfId="0" applyNumberFormat="1" applyFont="1" applyFill="1" applyBorder="1" applyAlignment="1" applyProtection="1">
      <alignment horizontal="right" indent="2"/>
      <protection locked="0"/>
    </xf>
    <xf numFmtId="3" fontId="3" fillId="5" borderId="15" xfId="0" applyNumberFormat="1" applyFont="1" applyFill="1" applyBorder="1" applyAlignment="1" applyProtection="1">
      <alignment horizontal="center"/>
      <protection locked="0"/>
    </xf>
    <xf numFmtId="3" fontId="3" fillId="5" borderId="16" xfId="0" applyNumberFormat="1" applyFont="1" applyFill="1" applyBorder="1" applyAlignment="1" applyProtection="1">
      <alignment horizontal="right" indent="2"/>
      <protection locked="0"/>
    </xf>
    <xf numFmtId="0" fontId="1" fillId="2" borderId="11" xfId="0" applyFont="1" applyFill="1" applyBorder="1" applyProtection="1">
      <protection locked="0"/>
    </xf>
    <xf numFmtId="0" fontId="1" fillId="2" borderId="12" xfId="0" applyFont="1" applyFill="1" applyBorder="1" applyAlignment="1" applyProtection="1">
      <alignment horizontal="left" vertical="center" indent="1"/>
      <protection locked="0"/>
    </xf>
    <xf numFmtId="0" fontId="1" fillId="2" borderId="12" xfId="0" applyFont="1" applyFill="1" applyBorder="1" applyAlignment="1" applyProtection="1">
      <alignment horizontal="center" vertical="center"/>
      <protection locked="0"/>
    </xf>
    <xf numFmtId="0" fontId="1" fillId="2" borderId="12" xfId="0" applyFont="1" applyFill="1" applyBorder="1" applyAlignment="1" applyProtection="1">
      <protection locked="0"/>
    </xf>
    <xf numFmtId="0" fontId="1" fillId="2" borderId="12" xfId="0" applyFont="1" applyFill="1" applyBorder="1" applyAlignment="1" applyProtection="1">
      <alignment horizontal="left" vertical="center"/>
      <protection locked="0"/>
    </xf>
    <xf numFmtId="0" fontId="1" fillId="2" borderId="13" xfId="0" applyFont="1" applyFill="1" applyBorder="1" applyAlignment="1" applyProtection="1">
      <alignment horizontal="right" indent="1"/>
      <protection locked="0"/>
    </xf>
    <xf numFmtId="0" fontId="1" fillId="2" borderId="2" xfId="0" applyFont="1" applyFill="1" applyBorder="1" applyProtection="1">
      <protection locked="0"/>
    </xf>
    <xf numFmtId="0" fontId="1" fillId="2" borderId="0" xfId="0" applyFont="1" applyFill="1" applyBorder="1" applyAlignment="1" applyProtection="1">
      <alignment horizontal="left" vertical="center" indent="1"/>
      <protection locked="0"/>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protection locked="0"/>
    </xf>
    <xf numFmtId="0" fontId="1" fillId="2" borderId="0" xfId="0" applyFont="1" applyFill="1" applyBorder="1" applyAlignment="1" applyProtection="1">
      <alignment horizontal="left" vertical="center"/>
      <protection locked="0"/>
    </xf>
    <xf numFmtId="0" fontId="1" fillId="2" borderId="3" xfId="0" applyFont="1" applyFill="1" applyBorder="1" applyAlignment="1" applyProtection="1">
      <alignment horizontal="right" indent="1"/>
      <protection locked="0"/>
    </xf>
    <xf numFmtId="0" fontId="1" fillId="2" borderId="4" xfId="0" applyFont="1" applyFill="1" applyBorder="1" applyProtection="1">
      <protection locked="0"/>
    </xf>
    <xf numFmtId="0" fontId="1" fillId="2" borderId="5" xfId="0" applyFont="1" applyFill="1" applyBorder="1" applyAlignment="1" applyProtection="1">
      <alignment horizontal="right" vertical="center" indent="1"/>
      <protection locked="0"/>
    </xf>
    <xf numFmtId="0" fontId="1" fillId="2" borderId="5" xfId="0" applyFont="1" applyFill="1" applyBorder="1" applyAlignment="1" applyProtection="1">
      <alignment horizontal="center"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right" indent="1"/>
      <protection locked="0"/>
    </xf>
    <xf numFmtId="0" fontId="1" fillId="0" borderId="0" xfId="0" applyFont="1" applyAlignment="1" applyProtection="1">
      <alignment horizontal="right" vertical="center" inden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indent="1"/>
      <protection locked="0"/>
    </xf>
    <xf numFmtId="0" fontId="6" fillId="0" borderId="0" xfId="0" applyFont="1" applyAlignment="1" applyProtection="1">
      <alignment horizontal="center"/>
      <protection locked="0"/>
    </xf>
    <xf numFmtId="0" fontId="6" fillId="0" borderId="5" xfId="0" applyFont="1" applyBorder="1" applyAlignment="1" applyProtection="1">
      <alignment horizontal="center"/>
      <protection locked="0"/>
    </xf>
    <xf numFmtId="0" fontId="8" fillId="2" borderId="0" xfId="0" applyFont="1" applyFill="1" applyAlignment="1" applyProtection="1">
      <alignment horizontal="right" vertical="center" indent="1"/>
    </xf>
    <xf numFmtId="0" fontId="8" fillId="2" borderId="0" xfId="0" applyFont="1" applyFill="1" applyAlignment="1" applyProtection="1">
      <alignment horizontal="center" vertical="center"/>
    </xf>
    <xf numFmtId="0" fontId="8" fillId="2" borderId="0" xfId="0" applyFont="1" applyFill="1" applyAlignment="1" applyProtection="1">
      <alignment horizontal="right" indent="1"/>
    </xf>
    <xf numFmtId="0" fontId="8" fillId="2" borderId="0" xfId="0"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zoomScale="115" zoomScaleNormal="115" workbookViewId="0">
      <selection activeCell="A2" sqref="A2:M2"/>
    </sheetView>
  </sheetViews>
  <sheetFormatPr defaultColWidth="0" defaultRowHeight="17.5" zeroHeight="1" x14ac:dyDescent="0.45"/>
  <cols>
    <col min="1" max="1" width="53.26953125" style="2" customWidth="1"/>
    <col min="2" max="2" width="16.1796875" style="37" customWidth="1"/>
    <col min="3" max="4" width="8.7265625" style="38" bestFit="1" customWidth="1"/>
    <col min="5" max="8" width="8.1796875" style="38" bestFit="1" customWidth="1"/>
    <col min="9" max="9" width="8.7265625" style="38" bestFit="1" customWidth="1"/>
    <col min="10" max="10" width="8.1796875" style="38" bestFit="1" customWidth="1"/>
    <col min="11" max="11" width="8.7265625" style="38" bestFit="1" customWidth="1"/>
    <col min="12" max="12" width="10" style="38" bestFit="1" customWidth="1"/>
    <col min="13" max="13" width="15" style="39" customWidth="1"/>
    <col min="14" max="16384" width="9.1796875" style="2" hidden="1"/>
  </cols>
  <sheetData>
    <row r="1" spans="1:13" s="45" customFormat="1" ht="11.25" customHeight="1" x14ac:dyDescent="0.45">
      <c r="A1" s="1" t="s">
        <v>0</v>
      </c>
      <c r="B1" s="42"/>
      <c r="C1" s="43"/>
      <c r="D1" s="43"/>
      <c r="E1" s="43"/>
      <c r="F1" s="43"/>
      <c r="G1" s="43"/>
      <c r="H1" s="43"/>
      <c r="I1" s="43"/>
      <c r="J1" s="43"/>
      <c r="K1" s="43"/>
      <c r="L1" s="43"/>
      <c r="M1" s="44"/>
    </row>
    <row r="2" spans="1:13" ht="18" customHeight="1" x14ac:dyDescent="0.55000000000000004">
      <c r="A2" s="40" t="s">
        <v>1</v>
      </c>
      <c r="B2" s="40"/>
      <c r="C2" s="40"/>
      <c r="D2" s="40"/>
      <c r="E2" s="40"/>
      <c r="F2" s="40"/>
      <c r="G2" s="40"/>
      <c r="H2" s="40"/>
      <c r="I2" s="40"/>
      <c r="J2" s="40"/>
      <c r="K2" s="40"/>
      <c r="L2" s="40"/>
      <c r="M2" s="40"/>
    </row>
    <row r="3" spans="1:13" ht="21.5" thickBot="1" x14ac:dyDescent="0.6">
      <c r="A3" s="41" t="s">
        <v>2</v>
      </c>
      <c r="B3" s="41"/>
      <c r="C3" s="41"/>
      <c r="D3" s="41"/>
      <c r="E3" s="41"/>
      <c r="F3" s="41"/>
      <c r="G3" s="41"/>
      <c r="H3" s="41"/>
      <c r="I3" s="41"/>
      <c r="J3" s="41"/>
      <c r="K3" s="41"/>
      <c r="L3" s="41"/>
      <c r="M3" s="41"/>
    </row>
    <row r="4" spans="1:13" s="7" customFormat="1" ht="25.5" customHeight="1" x14ac:dyDescent="0.35">
      <c r="A4" s="3" t="s">
        <v>3</v>
      </c>
      <c r="B4" s="4" t="s">
        <v>4</v>
      </c>
      <c r="C4" s="5" t="s">
        <v>5</v>
      </c>
      <c r="D4" s="5" t="s">
        <v>6</v>
      </c>
      <c r="E4" s="5" t="s">
        <v>7</v>
      </c>
      <c r="F4" s="5" t="s">
        <v>8</v>
      </c>
      <c r="G4" s="5" t="s">
        <v>9</v>
      </c>
      <c r="H4" s="5" t="s">
        <v>10</v>
      </c>
      <c r="I4" s="5" t="s">
        <v>11</v>
      </c>
      <c r="J4" s="5" t="s">
        <v>12</v>
      </c>
      <c r="K4" s="5" t="s">
        <v>13</v>
      </c>
      <c r="L4" s="5" t="s">
        <v>14</v>
      </c>
      <c r="M4" s="6" t="s">
        <v>15</v>
      </c>
    </row>
    <row r="5" spans="1:13" x14ac:dyDescent="0.45">
      <c r="A5" s="8" t="s">
        <v>16</v>
      </c>
      <c r="B5" s="9" t="s">
        <v>17</v>
      </c>
      <c r="C5" s="10">
        <v>130</v>
      </c>
      <c r="D5" s="10">
        <v>1119</v>
      </c>
      <c r="E5" s="10">
        <v>206</v>
      </c>
      <c r="F5" s="10">
        <v>79</v>
      </c>
      <c r="G5" s="10">
        <v>9</v>
      </c>
      <c r="H5" s="10">
        <v>434</v>
      </c>
      <c r="I5" s="10">
        <v>599</v>
      </c>
      <c r="J5" s="10">
        <v>11</v>
      </c>
      <c r="K5" s="10">
        <v>1042</v>
      </c>
      <c r="L5" s="10">
        <v>115</v>
      </c>
      <c r="M5" s="11">
        <f>SUM(C5:L5)</f>
        <v>3744</v>
      </c>
    </row>
    <row r="6" spans="1:13" x14ac:dyDescent="0.45">
      <c r="A6" s="8" t="s">
        <v>18</v>
      </c>
      <c r="B6" s="9">
        <v>276110</v>
      </c>
      <c r="C6" s="10">
        <v>0</v>
      </c>
      <c r="D6" s="10">
        <v>2</v>
      </c>
      <c r="E6" s="10">
        <v>0</v>
      </c>
      <c r="F6" s="10">
        <v>0</v>
      </c>
      <c r="G6" s="10">
        <v>0</v>
      </c>
      <c r="H6" s="10">
        <v>0</v>
      </c>
      <c r="I6" s="10">
        <v>3</v>
      </c>
      <c r="J6" s="10">
        <v>0</v>
      </c>
      <c r="K6" s="10">
        <v>0</v>
      </c>
      <c r="L6" s="10">
        <v>1</v>
      </c>
      <c r="M6" s="11">
        <f t="shared" ref="M6:M41" si="0">SUM(C6:L6)</f>
        <v>6</v>
      </c>
    </row>
    <row r="7" spans="1:13" x14ac:dyDescent="0.45">
      <c r="A7" s="8" t="s">
        <v>19</v>
      </c>
      <c r="B7" s="9">
        <v>400130</v>
      </c>
      <c r="C7" s="10">
        <v>69</v>
      </c>
      <c r="D7" s="10">
        <v>90</v>
      </c>
      <c r="E7" s="10">
        <v>19</v>
      </c>
      <c r="F7" s="10">
        <v>4</v>
      </c>
      <c r="G7" s="10">
        <v>0</v>
      </c>
      <c r="H7" s="10">
        <v>30</v>
      </c>
      <c r="I7" s="10">
        <v>90</v>
      </c>
      <c r="J7" s="10">
        <v>2</v>
      </c>
      <c r="K7" s="10">
        <v>10</v>
      </c>
      <c r="L7" s="10">
        <v>11</v>
      </c>
      <c r="M7" s="11">
        <f t="shared" si="0"/>
        <v>325</v>
      </c>
    </row>
    <row r="8" spans="1:13" x14ac:dyDescent="0.45">
      <c r="A8" s="8" t="s">
        <v>20</v>
      </c>
      <c r="B8" s="9">
        <v>4132</v>
      </c>
      <c r="C8" s="10">
        <v>0</v>
      </c>
      <c r="D8" s="10">
        <v>2</v>
      </c>
      <c r="E8" s="10">
        <v>0</v>
      </c>
      <c r="F8" s="10">
        <v>0</v>
      </c>
      <c r="G8" s="10">
        <v>0</v>
      </c>
      <c r="H8" s="10">
        <v>0</v>
      </c>
      <c r="I8" s="10">
        <v>0</v>
      </c>
      <c r="J8" s="10">
        <v>0</v>
      </c>
      <c r="K8" s="10">
        <v>2</v>
      </c>
      <c r="L8" s="10">
        <v>0</v>
      </c>
      <c r="M8" s="11">
        <f t="shared" si="0"/>
        <v>4</v>
      </c>
    </row>
    <row r="9" spans="1:13" x14ac:dyDescent="0.45">
      <c r="A9" s="8" t="s">
        <v>21</v>
      </c>
      <c r="B9" s="9">
        <v>400</v>
      </c>
      <c r="C9" s="10">
        <v>0</v>
      </c>
      <c r="D9" s="10">
        <v>1</v>
      </c>
      <c r="E9" s="10">
        <v>0</v>
      </c>
      <c r="F9" s="10">
        <v>0</v>
      </c>
      <c r="G9" s="10">
        <v>0</v>
      </c>
      <c r="H9" s="10">
        <v>0</v>
      </c>
      <c r="I9" s="10">
        <v>0</v>
      </c>
      <c r="J9" s="10">
        <v>0</v>
      </c>
      <c r="K9" s="10">
        <v>0</v>
      </c>
      <c r="L9" s="10">
        <v>0</v>
      </c>
      <c r="M9" s="11">
        <f t="shared" si="0"/>
        <v>1</v>
      </c>
    </row>
    <row r="10" spans="1:13" x14ac:dyDescent="0.45">
      <c r="A10" s="8" t="s">
        <v>22</v>
      </c>
      <c r="B10" s="9">
        <v>825836</v>
      </c>
      <c r="C10" s="10">
        <v>68</v>
      </c>
      <c r="D10" s="10">
        <v>184</v>
      </c>
      <c r="E10" s="10">
        <v>46</v>
      </c>
      <c r="F10" s="10">
        <v>11</v>
      </c>
      <c r="G10" s="10">
        <v>7</v>
      </c>
      <c r="H10" s="10">
        <v>29</v>
      </c>
      <c r="I10" s="10">
        <v>174</v>
      </c>
      <c r="J10" s="10">
        <v>4</v>
      </c>
      <c r="K10" s="10">
        <v>24</v>
      </c>
      <c r="L10" s="10">
        <v>17</v>
      </c>
      <c r="M10" s="11">
        <f t="shared" si="0"/>
        <v>564</v>
      </c>
    </row>
    <row r="11" spans="1:13" x14ac:dyDescent="0.45">
      <c r="A11" s="8" t="s">
        <v>23</v>
      </c>
      <c r="B11" s="9">
        <v>199476</v>
      </c>
      <c r="C11" s="10">
        <v>10</v>
      </c>
      <c r="D11" s="10">
        <v>44</v>
      </c>
      <c r="E11" s="10">
        <v>4</v>
      </c>
      <c r="F11" s="10">
        <v>2</v>
      </c>
      <c r="G11" s="10">
        <v>0</v>
      </c>
      <c r="H11" s="10">
        <v>10</v>
      </c>
      <c r="I11" s="10">
        <v>37</v>
      </c>
      <c r="J11" s="10">
        <v>0</v>
      </c>
      <c r="K11" s="10">
        <v>12</v>
      </c>
      <c r="L11" s="10">
        <v>4</v>
      </c>
      <c r="M11" s="11">
        <f t="shared" si="0"/>
        <v>123</v>
      </c>
    </row>
    <row r="12" spans="1:13" x14ac:dyDescent="0.45">
      <c r="A12" s="8" t="s">
        <v>24</v>
      </c>
      <c r="B12" s="9">
        <v>909055</v>
      </c>
      <c r="C12" s="10">
        <v>75</v>
      </c>
      <c r="D12" s="10">
        <v>201</v>
      </c>
      <c r="E12" s="10">
        <v>49</v>
      </c>
      <c r="F12" s="10">
        <v>10</v>
      </c>
      <c r="G12" s="10">
        <v>1</v>
      </c>
      <c r="H12" s="10">
        <v>43</v>
      </c>
      <c r="I12" s="10">
        <v>135</v>
      </c>
      <c r="J12" s="10">
        <v>1</v>
      </c>
      <c r="K12" s="10">
        <v>26</v>
      </c>
      <c r="L12" s="10">
        <v>17</v>
      </c>
      <c r="M12" s="11">
        <f t="shared" si="0"/>
        <v>558</v>
      </c>
    </row>
    <row r="13" spans="1:13" x14ac:dyDescent="0.45">
      <c r="A13" s="8" t="s">
        <v>25</v>
      </c>
      <c r="B13" s="9">
        <v>435759</v>
      </c>
      <c r="C13" s="10">
        <v>15</v>
      </c>
      <c r="D13" s="10">
        <v>38</v>
      </c>
      <c r="E13" s="10">
        <v>8</v>
      </c>
      <c r="F13" s="10">
        <v>5</v>
      </c>
      <c r="G13" s="10">
        <v>1</v>
      </c>
      <c r="H13" s="10">
        <v>8</v>
      </c>
      <c r="I13" s="10">
        <v>45</v>
      </c>
      <c r="J13" s="10">
        <v>0</v>
      </c>
      <c r="K13" s="10">
        <v>3</v>
      </c>
      <c r="L13" s="10">
        <v>3</v>
      </c>
      <c r="M13" s="11">
        <f t="shared" si="0"/>
        <v>126</v>
      </c>
    </row>
    <row r="14" spans="1:13" x14ac:dyDescent="0.45">
      <c r="A14" s="8" t="s">
        <v>26</v>
      </c>
      <c r="B14" s="9">
        <v>240650</v>
      </c>
      <c r="C14" s="10">
        <v>24</v>
      </c>
      <c r="D14" s="10">
        <v>34</v>
      </c>
      <c r="E14" s="10">
        <v>3</v>
      </c>
      <c r="F14" s="10">
        <v>3</v>
      </c>
      <c r="G14" s="10">
        <v>1</v>
      </c>
      <c r="H14" s="10">
        <v>5</v>
      </c>
      <c r="I14" s="10">
        <v>10</v>
      </c>
      <c r="J14" s="10">
        <v>0</v>
      </c>
      <c r="K14" s="10">
        <v>3</v>
      </c>
      <c r="L14" s="10">
        <v>1</v>
      </c>
      <c r="M14" s="11">
        <f t="shared" si="0"/>
        <v>84</v>
      </c>
    </row>
    <row r="15" spans="1:13" x14ac:dyDescent="0.45">
      <c r="A15" s="8" t="s">
        <v>27</v>
      </c>
      <c r="B15" s="9">
        <v>1131</v>
      </c>
      <c r="C15" s="10">
        <v>1</v>
      </c>
      <c r="D15" s="10">
        <v>0</v>
      </c>
      <c r="E15" s="10">
        <v>1</v>
      </c>
      <c r="F15" s="10">
        <v>0</v>
      </c>
      <c r="G15" s="10">
        <v>0</v>
      </c>
      <c r="H15" s="10">
        <v>0</v>
      </c>
      <c r="I15" s="10">
        <v>1</v>
      </c>
      <c r="J15" s="10">
        <v>0</v>
      </c>
      <c r="K15" s="10">
        <v>0</v>
      </c>
      <c r="L15" s="10">
        <v>0</v>
      </c>
      <c r="M15" s="11">
        <f t="shared" si="0"/>
        <v>3</v>
      </c>
    </row>
    <row r="16" spans="1:13" x14ac:dyDescent="0.45">
      <c r="A16" s="8" t="s">
        <v>28</v>
      </c>
      <c r="B16" s="9">
        <v>453169</v>
      </c>
      <c r="C16" s="10">
        <v>36</v>
      </c>
      <c r="D16" s="10">
        <v>44</v>
      </c>
      <c r="E16" s="10">
        <v>7</v>
      </c>
      <c r="F16" s="10">
        <v>12</v>
      </c>
      <c r="G16" s="10">
        <v>1</v>
      </c>
      <c r="H16" s="10">
        <v>8</v>
      </c>
      <c r="I16" s="10">
        <v>33</v>
      </c>
      <c r="J16" s="10">
        <v>1</v>
      </c>
      <c r="K16" s="10">
        <v>2</v>
      </c>
      <c r="L16" s="10">
        <v>5</v>
      </c>
      <c r="M16" s="11">
        <f t="shared" si="0"/>
        <v>149</v>
      </c>
    </row>
    <row r="17" spans="1:13" ht="15" customHeight="1" x14ac:dyDescent="0.45">
      <c r="A17" s="8" t="s">
        <v>29</v>
      </c>
      <c r="B17" s="9">
        <v>97652</v>
      </c>
      <c r="C17" s="10">
        <v>9</v>
      </c>
      <c r="D17" s="10">
        <v>14</v>
      </c>
      <c r="E17" s="10">
        <v>9</v>
      </c>
      <c r="F17" s="10">
        <v>8</v>
      </c>
      <c r="G17" s="10">
        <v>2</v>
      </c>
      <c r="H17" s="10">
        <v>4</v>
      </c>
      <c r="I17" s="10">
        <v>7</v>
      </c>
      <c r="J17" s="10">
        <v>0</v>
      </c>
      <c r="K17" s="10">
        <v>1</v>
      </c>
      <c r="L17" s="10">
        <v>1</v>
      </c>
      <c r="M17" s="11">
        <f t="shared" si="0"/>
        <v>55</v>
      </c>
    </row>
    <row r="18" spans="1:13" x14ac:dyDescent="0.45">
      <c r="A18" s="8" t="s">
        <v>30</v>
      </c>
      <c r="B18" s="9">
        <v>409916</v>
      </c>
      <c r="C18" s="10">
        <v>19</v>
      </c>
      <c r="D18" s="10">
        <v>63</v>
      </c>
      <c r="E18" s="10">
        <v>16</v>
      </c>
      <c r="F18" s="10">
        <v>3</v>
      </c>
      <c r="G18" s="10">
        <v>3</v>
      </c>
      <c r="H18" s="10">
        <v>12</v>
      </c>
      <c r="I18" s="10">
        <v>73</v>
      </c>
      <c r="J18" s="10">
        <v>1</v>
      </c>
      <c r="K18" s="10">
        <v>6</v>
      </c>
      <c r="L18" s="10">
        <v>4</v>
      </c>
      <c r="M18" s="11">
        <f t="shared" si="0"/>
        <v>200</v>
      </c>
    </row>
    <row r="19" spans="1:13" x14ac:dyDescent="0.45">
      <c r="A19" s="8" t="s">
        <v>31</v>
      </c>
      <c r="B19" s="9">
        <v>260482</v>
      </c>
      <c r="C19" s="10">
        <v>33</v>
      </c>
      <c r="D19" s="10">
        <v>75</v>
      </c>
      <c r="E19" s="10">
        <v>20</v>
      </c>
      <c r="F19" s="10">
        <v>7</v>
      </c>
      <c r="G19" s="10">
        <v>0</v>
      </c>
      <c r="H19" s="10">
        <v>12</v>
      </c>
      <c r="I19" s="10">
        <v>53</v>
      </c>
      <c r="J19" s="10">
        <v>0</v>
      </c>
      <c r="K19" s="10">
        <v>11</v>
      </c>
      <c r="L19" s="10">
        <v>5</v>
      </c>
      <c r="M19" s="11">
        <f t="shared" si="0"/>
        <v>216</v>
      </c>
    </row>
    <row r="20" spans="1:13" x14ac:dyDescent="0.45">
      <c r="A20" s="8" t="s">
        <v>32</v>
      </c>
      <c r="B20" s="9">
        <v>250000</v>
      </c>
      <c r="C20" s="10">
        <v>21</v>
      </c>
      <c r="D20" s="10">
        <v>54</v>
      </c>
      <c r="E20" s="10">
        <v>10</v>
      </c>
      <c r="F20" s="10">
        <v>5</v>
      </c>
      <c r="G20" s="10">
        <v>0</v>
      </c>
      <c r="H20" s="10">
        <v>9</v>
      </c>
      <c r="I20" s="10">
        <v>31</v>
      </c>
      <c r="J20" s="10">
        <v>0</v>
      </c>
      <c r="K20" s="10">
        <v>2</v>
      </c>
      <c r="L20" s="10">
        <v>7</v>
      </c>
      <c r="M20" s="11">
        <f t="shared" si="0"/>
        <v>139</v>
      </c>
    </row>
    <row r="21" spans="1:13" x14ac:dyDescent="0.45">
      <c r="A21" s="8" t="s">
        <v>33</v>
      </c>
      <c r="B21" s="9">
        <v>1607168</v>
      </c>
      <c r="C21" s="10">
        <v>71</v>
      </c>
      <c r="D21" s="10">
        <v>456</v>
      </c>
      <c r="E21" s="10">
        <v>78</v>
      </c>
      <c r="F21" s="10">
        <v>34</v>
      </c>
      <c r="G21" s="10">
        <v>7</v>
      </c>
      <c r="H21" s="10">
        <v>56</v>
      </c>
      <c r="I21" s="10">
        <v>361</v>
      </c>
      <c r="J21" s="10">
        <v>3</v>
      </c>
      <c r="K21" s="10">
        <v>25</v>
      </c>
      <c r="L21" s="10">
        <v>12</v>
      </c>
      <c r="M21" s="11">
        <f t="shared" si="0"/>
        <v>1103</v>
      </c>
    </row>
    <row r="22" spans="1:13" x14ac:dyDescent="0.45">
      <c r="A22" s="8" t="s">
        <v>34</v>
      </c>
      <c r="B22" s="9">
        <v>396987</v>
      </c>
      <c r="C22" s="10">
        <v>0</v>
      </c>
      <c r="D22" s="10">
        <v>9</v>
      </c>
      <c r="E22" s="10">
        <v>1</v>
      </c>
      <c r="F22" s="10">
        <v>0</v>
      </c>
      <c r="G22" s="10">
        <v>0</v>
      </c>
      <c r="H22" s="10">
        <v>1</v>
      </c>
      <c r="I22" s="10">
        <v>6</v>
      </c>
      <c r="J22" s="10">
        <v>0</v>
      </c>
      <c r="K22" s="10">
        <v>0</v>
      </c>
      <c r="L22" s="10">
        <v>0</v>
      </c>
      <c r="M22" s="11">
        <f t="shared" si="0"/>
        <v>17</v>
      </c>
    </row>
    <row r="23" spans="1:13" x14ac:dyDescent="0.45">
      <c r="A23" s="8" t="s">
        <v>35</v>
      </c>
      <c r="B23" s="9">
        <v>428190</v>
      </c>
      <c r="C23" s="10">
        <v>22</v>
      </c>
      <c r="D23" s="10">
        <v>64</v>
      </c>
      <c r="E23" s="10">
        <v>7</v>
      </c>
      <c r="F23" s="10">
        <v>7</v>
      </c>
      <c r="G23" s="10">
        <v>2</v>
      </c>
      <c r="H23" s="10">
        <v>14</v>
      </c>
      <c r="I23" s="10">
        <v>47</v>
      </c>
      <c r="J23" s="10">
        <v>5</v>
      </c>
      <c r="K23" s="10">
        <v>7</v>
      </c>
      <c r="L23" s="10">
        <v>8</v>
      </c>
      <c r="M23" s="11">
        <f t="shared" si="0"/>
        <v>183</v>
      </c>
    </row>
    <row r="24" spans="1:13" x14ac:dyDescent="0.45">
      <c r="A24" s="8" t="s">
        <v>36</v>
      </c>
      <c r="B24" s="9">
        <v>145711</v>
      </c>
      <c r="C24" s="10">
        <v>12</v>
      </c>
      <c r="D24" s="10">
        <v>22</v>
      </c>
      <c r="E24" s="10">
        <v>2</v>
      </c>
      <c r="F24" s="10">
        <v>10</v>
      </c>
      <c r="G24" s="10">
        <v>0</v>
      </c>
      <c r="H24" s="10">
        <v>6</v>
      </c>
      <c r="I24" s="10">
        <v>15</v>
      </c>
      <c r="J24" s="10">
        <v>0</v>
      </c>
      <c r="K24" s="10">
        <v>3</v>
      </c>
      <c r="L24" s="10">
        <v>2</v>
      </c>
      <c r="M24" s="11">
        <f t="shared" si="0"/>
        <v>72</v>
      </c>
    </row>
    <row r="25" spans="1:13" x14ac:dyDescent="0.45">
      <c r="A25" s="8" t="s">
        <v>37</v>
      </c>
      <c r="B25" s="9">
        <v>1499669</v>
      </c>
      <c r="C25" s="10">
        <v>147</v>
      </c>
      <c r="D25" s="10">
        <v>349</v>
      </c>
      <c r="E25" s="10">
        <v>46</v>
      </c>
      <c r="F25" s="10">
        <v>20</v>
      </c>
      <c r="G25" s="10">
        <v>4</v>
      </c>
      <c r="H25" s="10">
        <v>75</v>
      </c>
      <c r="I25" s="10">
        <v>315</v>
      </c>
      <c r="J25" s="10">
        <v>4</v>
      </c>
      <c r="K25" s="10">
        <v>29</v>
      </c>
      <c r="L25" s="10">
        <v>29</v>
      </c>
      <c r="M25" s="11">
        <f t="shared" si="0"/>
        <v>1018</v>
      </c>
    </row>
    <row r="26" spans="1:13" x14ac:dyDescent="0.45">
      <c r="A26" s="8" t="s">
        <v>38</v>
      </c>
      <c r="B26" s="9">
        <v>1191</v>
      </c>
      <c r="C26" s="10">
        <v>0</v>
      </c>
      <c r="D26" s="10">
        <v>0</v>
      </c>
      <c r="E26" s="10">
        <v>0</v>
      </c>
      <c r="F26" s="10">
        <v>0</v>
      </c>
      <c r="G26" s="10">
        <v>0</v>
      </c>
      <c r="H26" s="10">
        <v>0</v>
      </c>
      <c r="I26" s="10">
        <v>2</v>
      </c>
      <c r="J26" s="10">
        <v>0</v>
      </c>
      <c r="K26" s="10">
        <v>0</v>
      </c>
      <c r="L26" s="10">
        <v>0</v>
      </c>
      <c r="M26" s="11">
        <f t="shared" si="0"/>
        <v>2</v>
      </c>
    </row>
    <row r="27" spans="1:13" x14ac:dyDescent="0.45">
      <c r="A27" s="8" t="s">
        <v>39</v>
      </c>
      <c r="B27" s="9">
        <v>407976</v>
      </c>
      <c r="C27" s="10">
        <v>23</v>
      </c>
      <c r="D27" s="10">
        <v>39</v>
      </c>
      <c r="E27" s="10">
        <v>11</v>
      </c>
      <c r="F27" s="10">
        <v>2</v>
      </c>
      <c r="G27" s="10">
        <v>0</v>
      </c>
      <c r="H27" s="10">
        <v>16</v>
      </c>
      <c r="I27" s="10">
        <v>20</v>
      </c>
      <c r="J27" s="10">
        <v>0</v>
      </c>
      <c r="K27" s="10">
        <v>7</v>
      </c>
      <c r="L27" s="10">
        <v>8</v>
      </c>
      <c r="M27" s="11">
        <f t="shared" si="0"/>
        <v>126</v>
      </c>
    </row>
    <row r="28" spans="1:13" x14ac:dyDescent="0.45">
      <c r="A28" s="8" t="s">
        <v>40</v>
      </c>
      <c r="B28" s="9">
        <v>1102488</v>
      </c>
      <c r="C28" s="10">
        <v>117</v>
      </c>
      <c r="D28" s="10">
        <v>536</v>
      </c>
      <c r="E28" s="10">
        <v>67</v>
      </c>
      <c r="F28" s="10">
        <v>32</v>
      </c>
      <c r="G28" s="10">
        <v>4</v>
      </c>
      <c r="H28" s="10">
        <v>86</v>
      </c>
      <c r="I28" s="10">
        <v>353</v>
      </c>
      <c r="J28" s="10">
        <v>0</v>
      </c>
      <c r="K28" s="10">
        <v>43</v>
      </c>
      <c r="L28" s="10">
        <v>28</v>
      </c>
      <c r="M28" s="11">
        <f t="shared" si="0"/>
        <v>1266</v>
      </c>
    </row>
    <row r="29" spans="1:13" x14ac:dyDescent="0.45">
      <c r="A29" s="8" t="s">
        <v>41</v>
      </c>
      <c r="B29" s="9">
        <v>2364196</v>
      </c>
      <c r="C29" s="10">
        <v>92</v>
      </c>
      <c r="D29" s="10">
        <v>613</v>
      </c>
      <c r="E29" s="10">
        <v>121</v>
      </c>
      <c r="F29" s="10">
        <v>27</v>
      </c>
      <c r="G29" s="10">
        <v>5</v>
      </c>
      <c r="H29" s="10">
        <v>52</v>
      </c>
      <c r="I29" s="10">
        <v>473</v>
      </c>
      <c r="J29" s="10">
        <v>1</v>
      </c>
      <c r="K29" s="10">
        <v>55</v>
      </c>
      <c r="L29" s="10">
        <v>39</v>
      </c>
      <c r="M29" s="11">
        <f t="shared" si="0"/>
        <v>1478</v>
      </c>
    </row>
    <row r="30" spans="1:13" x14ac:dyDescent="0.45">
      <c r="A30" s="8" t="s">
        <v>42</v>
      </c>
      <c r="B30" s="9">
        <v>515</v>
      </c>
      <c r="C30" s="10">
        <v>1</v>
      </c>
      <c r="D30" s="10">
        <v>1</v>
      </c>
      <c r="E30" s="10">
        <v>0</v>
      </c>
      <c r="F30" s="10">
        <v>0</v>
      </c>
      <c r="G30" s="10">
        <v>0</v>
      </c>
      <c r="H30" s="10">
        <v>0</v>
      </c>
      <c r="I30" s="10">
        <v>4</v>
      </c>
      <c r="J30" s="10">
        <v>0</v>
      </c>
      <c r="K30" s="10">
        <v>0</v>
      </c>
      <c r="L30" s="10">
        <v>0</v>
      </c>
      <c r="M30" s="11">
        <f t="shared" si="0"/>
        <v>6</v>
      </c>
    </row>
    <row r="31" spans="1:13" x14ac:dyDescent="0.45">
      <c r="A31" s="8" t="s">
        <v>43</v>
      </c>
      <c r="B31" s="9">
        <v>300366</v>
      </c>
      <c r="C31" s="10">
        <v>0</v>
      </c>
      <c r="D31" s="10">
        <v>1</v>
      </c>
      <c r="E31" s="10">
        <v>0</v>
      </c>
      <c r="F31" s="10">
        <v>0</v>
      </c>
      <c r="G31" s="10">
        <v>0</v>
      </c>
      <c r="H31" s="10">
        <v>0</v>
      </c>
      <c r="I31" s="10">
        <v>1</v>
      </c>
      <c r="J31" s="10">
        <v>0</v>
      </c>
      <c r="K31" s="10">
        <v>0</v>
      </c>
      <c r="L31" s="10">
        <v>0</v>
      </c>
      <c r="M31" s="11">
        <f t="shared" si="0"/>
        <v>2</v>
      </c>
    </row>
    <row r="32" spans="1:13" x14ac:dyDescent="0.45">
      <c r="A32" s="8" t="s">
        <v>44</v>
      </c>
      <c r="B32" s="9">
        <v>599209</v>
      </c>
      <c r="C32" s="10">
        <v>23</v>
      </c>
      <c r="D32" s="10">
        <v>205</v>
      </c>
      <c r="E32" s="10">
        <v>31</v>
      </c>
      <c r="F32" s="10">
        <v>18</v>
      </c>
      <c r="G32" s="10">
        <v>0</v>
      </c>
      <c r="H32" s="10">
        <v>19</v>
      </c>
      <c r="I32" s="10">
        <v>184</v>
      </c>
      <c r="J32" s="10">
        <v>1</v>
      </c>
      <c r="K32" s="10">
        <v>5</v>
      </c>
      <c r="L32" s="10">
        <v>6</v>
      </c>
      <c r="M32" s="11">
        <f t="shared" si="0"/>
        <v>492</v>
      </c>
    </row>
    <row r="33" spans="1:13" x14ac:dyDescent="0.45">
      <c r="A33" s="8" t="s">
        <v>45</v>
      </c>
      <c r="B33" s="9">
        <v>769</v>
      </c>
      <c r="C33" s="10">
        <v>0</v>
      </c>
      <c r="D33" s="10">
        <v>1</v>
      </c>
      <c r="E33" s="10">
        <v>2</v>
      </c>
      <c r="F33" s="10">
        <v>0</v>
      </c>
      <c r="G33" s="10">
        <v>0</v>
      </c>
      <c r="H33" s="10">
        <v>0</v>
      </c>
      <c r="I33" s="10">
        <v>2</v>
      </c>
      <c r="J33" s="10">
        <v>0</v>
      </c>
      <c r="K33" s="10">
        <v>0</v>
      </c>
      <c r="L33" s="10">
        <v>0</v>
      </c>
      <c r="M33" s="11">
        <f t="shared" si="0"/>
        <v>5</v>
      </c>
    </row>
    <row r="34" spans="1:13" x14ac:dyDescent="0.45">
      <c r="A34" s="8" t="s">
        <v>46</v>
      </c>
      <c r="B34" s="9">
        <v>913343</v>
      </c>
      <c r="C34" s="10">
        <v>110</v>
      </c>
      <c r="D34" s="10">
        <v>213</v>
      </c>
      <c r="E34" s="10">
        <v>57</v>
      </c>
      <c r="F34" s="10">
        <v>33</v>
      </c>
      <c r="G34" s="10">
        <v>5</v>
      </c>
      <c r="H34" s="10">
        <v>39</v>
      </c>
      <c r="I34" s="10">
        <v>140</v>
      </c>
      <c r="J34" s="10">
        <v>0</v>
      </c>
      <c r="K34" s="10">
        <v>30</v>
      </c>
      <c r="L34" s="10">
        <v>9</v>
      </c>
      <c r="M34" s="11">
        <f t="shared" si="0"/>
        <v>636</v>
      </c>
    </row>
    <row r="35" spans="1:13" x14ac:dyDescent="0.45">
      <c r="A35" s="8" t="s">
        <v>47</v>
      </c>
      <c r="B35" s="9">
        <v>892</v>
      </c>
      <c r="C35" s="10">
        <v>0</v>
      </c>
      <c r="D35" s="10">
        <v>0</v>
      </c>
      <c r="E35" s="10">
        <v>0</v>
      </c>
      <c r="F35" s="10">
        <v>0</v>
      </c>
      <c r="G35" s="10">
        <v>0</v>
      </c>
      <c r="H35" s="10">
        <v>0</v>
      </c>
      <c r="I35" s="10">
        <v>12</v>
      </c>
      <c r="J35" s="10">
        <v>0</v>
      </c>
      <c r="K35" s="10">
        <v>0</v>
      </c>
      <c r="L35" s="10">
        <v>0</v>
      </c>
      <c r="M35" s="11">
        <f t="shared" si="0"/>
        <v>12</v>
      </c>
    </row>
    <row r="36" spans="1:13" x14ac:dyDescent="0.45">
      <c r="A36" s="8" t="s">
        <v>48</v>
      </c>
      <c r="B36" s="9">
        <v>2673</v>
      </c>
      <c r="C36" s="10">
        <v>0</v>
      </c>
      <c r="D36" s="10">
        <v>1</v>
      </c>
      <c r="E36" s="10">
        <v>0</v>
      </c>
      <c r="F36" s="10">
        <v>0</v>
      </c>
      <c r="G36" s="10">
        <v>0</v>
      </c>
      <c r="H36" s="10">
        <v>0</v>
      </c>
      <c r="I36" s="10">
        <v>0</v>
      </c>
      <c r="J36" s="10">
        <v>0</v>
      </c>
      <c r="K36" s="10">
        <v>0</v>
      </c>
      <c r="L36" s="10">
        <v>0</v>
      </c>
      <c r="M36" s="11">
        <f t="shared" si="0"/>
        <v>1</v>
      </c>
    </row>
    <row r="37" spans="1:13" x14ac:dyDescent="0.45">
      <c r="A37" s="8" t="s">
        <v>49</v>
      </c>
      <c r="B37" s="9">
        <v>174345</v>
      </c>
      <c r="C37" s="10">
        <v>12</v>
      </c>
      <c r="D37" s="10">
        <v>17</v>
      </c>
      <c r="E37" s="10">
        <v>6</v>
      </c>
      <c r="F37" s="10">
        <v>4</v>
      </c>
      <c r="G37" s="10">
        <v>1</v>
      </c>
      <c r="H37" s="10">
        <v>11</v>
      </c>
      <c r="I37" s="10">
        <v>18</v>
      </c>
      <c r="J37" s="10">
        <v>0</v>
      </c>
      <c r="K37" s="10">
        <v>3</v>
      </c>
      <c r="L37" s="10">
        <v>3</v>
      </c>
      <c r="M37" s="11">
        <f t="shared" si="0"/>
        <v>75</v>
      </c>
    </row>
    <row r="38" spans="1:13" x14ac:dyDescent="0.45">
      <c r="A38" s="8" t="s">
        <v>50</v>
      </c>
      <c r="B38" s="9">
        <v>293731</v>
      </c>
      <c r="C38" s="10">
        <v>23</v>
      </c>
      <c r="D38" s="10">
        <v>32</v>
      </c>
      <c r="E38" s="10">
        <v>8</v>
      </c>
      <c r="F38" s="10">
        <v>3</v>
      </c>
      <c r="G38" s="10">
        <v>0</v>
      </c>
      <c r="H38" s="10">
        <v>4</v>
      </c>
      <c r="I38" s="10">
        <v>36</v>
      </c>
      <c r="J38" s="10">
        <v>0</v>
      </c>
      <c r="K38" s="10">
        <v>7</v>
      </c>
      <c r="L38" s="10">
        <v>4</v>
      </c>
      <c r="M38" s="11">
        <f t="shared" si="0"/>
        <v>117</v>
      </c>
    </row>
    <row r="39" spans="1:13" x14ac:dyDescent="0.45">
      <c r="A39" s="8" t="s">
        <v>51</v>
      </c>
      <c r="B39" s="9">
        <v>19487</v>
      </c>
      <c r="C39" s="10">
        <v>0</v>
      </c>
      <c r="D39" s="10">
        <v>2</v>
      </c>
      <c r="E39" s="10">
        <v>2</v>
      </c>
      <c r="F39" s="10">
        <v>1</v>
      </c>
      <c r="G39" s="10">
        <v>0</v>
      </c>
      <c r="H39" s="10">
        <v>1</v>
      </c>
      <c r="I39" s="10">
        <v>9</v>
      </c>
      <c r="J39" s="10">
        <v>0</v>
      </c>
      <c r="K39" s="10">
        <v>0</v>
      </c>
      <c r="L39" s="10">
        <v>2</v>
      </c>
      <c r="M39" s="11">
        <f t="shared" si="0"/>
        <v>17</v>
      </c>
    </row>
    <row r="40" spans="1:13" x14ac:dyDescent="0.45">
      <c r="A40" s="8" t="s">
        <v>52</v>
      </c>
      <c r="B40" s="9">
        <v>880</v>
      </c>
      <c r="C40" s="10">
        <v>0</v>
      </c>
      <c r="D40" s="10">
        <v>1</v>
      </c>
      <c r="E40" s="10">
        <v>0</v>
      </c>
      <c r="F40" s="10">
        <v>0</v>
      </c>
      <c r="G40" s="10">
        <v>0</v>
      </c>
      <c r="H40" s="10">
        <v>0</v>
      </c>
      <c r="I40" s="10">
        <v>0</v>
      </c>
      <c r="J40" s="10">
        <v>0</v>
      </c>
      <c r="K40" s="10">
        <v>0</v>
      </c>
      <c r="L40" s="10">
        <v>0</v>
      </c>
      <c r="M40" s="11">
        <f t="shared" si="0"/>
        <v>1</v>
      </c>
    </row>
    <row r="41" spans="1:13" x14ac:dyDescent="0.45">
      <c r="A41" s="12" t="s">
        <v>53</v>
      </c>
      <c r="B41" s="13">
        <v>468</v>
      </c>
      <c r="C41" s="14">
        <v>0</v>
      </c>
      <c r="D41" s="14">
        <v>2</v>
      </c>
      <c r="E41" s="14">
        <v>0</v>
      </c>
      <c r="F41" s="14">
        <v>0</v>
      </c>
      <c r="G41" s="14">
        <v>0</v>
      </c>
      <c r="H41" s="14">
        <v>0</v>
      </c>
      <c r="I41" s="14">
        <v>1</v>
      </c>
      <c r="J41" s="14">
        <v>0</v>
      </c>
      <c r="K41" s="14">
        <v>0</v>
      </c>
      <c r="L41" s="14">
        <v>0</v>
      </c>
      <c r="M41" s="15">
        <f t="shared" si="0"/>
        <v>3</v>
      </c>
    </row>
    <row r="42" spans="1:13" x14ac:dyDescent="0.45">
      <c r="A42" s="16" t="s">
        <v>15</v>
      </c>
      <c r="B42" s="17">
        <f>SUM(B5:B41)</f>
        <v>15024152</v>
      </c>
      <c r="C42" s="18">
        <f t="shared" ref="C42:M42" si="1">SUM(C5:C41)</f>
        <v>1163</v>
      </c>
      <c r="D42" s="18">
        <f t="shared" si="1"/>
        <v>4529</v>
      </c>
      <c r="E42" s="18">
        <f t="shared" si="1"/>
        <v>837</v>
      </c>
      <c r="F42" s="18">
        <f t="shared" si="1"/>
        <v>340</v>
      </c>
      <c r="G42" s="18">
        <f t="shared" si="1"/>
        <v>53</v>
      </c>
      <c r="H42" s="18">
        <f t="shared" si="1"/>
        <v>984</v>
      </c>
      <c r="I42" s="18">
        <f t="shared" si="1"/>
        <v>3290</v>
      </c>
      <c r="J42" s="18">
        <f t="shared" si="1"/>
        <v>34</v>
      </c>
      <c r="K42" s="18">
        <f t="shared" si="1"/>
        <v>1358</v>
      </c>
      <c r="L42" s="18">
        <f t="shared" si="1"/>
        <v>341</v>
      </c>
      <c r="M42" s="19">
        <f t="shared" si="1"/>
        <v>12929</v>
      </c>
    </row>
    <row r="43" spans="1:13" x14ac:dyDescent="0.45">
      <c r="A43" s="20" t="s">
        <v>54</v>
      </c>
      <c r="B43" s="21" t="s">
        <v>55</v>
      </c>
      <c r="C43" s="22"/>
      <c r="D43" s="22"/>
      <c r="E43" s="22"/>
      <c r="F43" s="22"/>
      <c r="G43" s="22"/>
      <c r="H43" s="22"/>
      <c r="I43" s="23"/>
      <c r="J43" s="24" t="s">
        <v>56</v>
      </c>
      <c r="K43" s="22"/>
      <c r="L43" s="22"/>
      <c r="M43" s="25"/>
    </row>
    <row r="44" spans="1:13" x14ac:dyDescent="0.45">
      <c r="A44" s="26" t="s">
        <v>57</v>
      </c>
      <c r="B44" s="27" t="s">
        <v>58</v>
      </c>
      <c r="C44" s="28"/>
      <c r="D44" s="28"/>
      <c r="E44" s="28"/>
      <c r="F44" s="28"/>
      <c r="G44" s="28"/>
      <c r="H44" s="28"/>
      <c r="I44" s="29"/>
      <c r="J44" s="30" t="s">
        <v>59</v>
      </c>
      <c r="K44" s="28"/>
      <c r="L44" s="28"/>
      <c r="M44" s="31"/>
    </row>
    <row r="45" spans="1:13" x14ac:dyDescent="0.45">
      <c r="A45" s="26" t="s">
        <v>60</v>
      </c>
      <c r="B45" s="27" t="s">
        <v>61</v>
      </c>
      <c r="C45" s="28"/>
      <c r="D45" s="28"/>
      <c r="E45" s="28"/>
      <c r="F45" s="28"/>
      <c r="G45" s="28"/>
      <c r="H45" s="28"/>
      <c r="I45" s="29"/>
      <c r="J45" s="30" t="s">
        <v>62</v>
      </c>
      <c r="K45" s="28"/>
      <c r="L45" s="28"/>
      <c r="M45" s="31"/>
    </row>
    <row r="46" spans="1:13" ht="18" thickBot="1" x14ac:dyDescent="0.5">
      <c r="A46" s="32" t="s">
        <v>63</v>
      </c>
      <c r="B46" s="33"/>
      <c r="C46" s="34"/>
      <c r="D46" s="34"/>
      <c r="E46" s="34"/>
      <c r="F46" s="34"/>
      <c r="G46" s="34"/>
      <c r="H46" s="34"/>
      <c r="I46" s="35"/>
      <c r="J46" s="34"/>
      <c r="K46" s="34"/>
      <c r="L46" s="34"/>
      <c r="M46" s="36"/>
    </row>
  </sheetData>
  <sheetProtection sheet="1" objects="1" scenarios="1" selectLockedCells="1"/>
  <mergeCells count="2">
    <mergeCell ref="A2:M2"/>
    <mergeCell ref="A3:M3"/>
  </mergeCells>
  <pageMargins left="0.25" right="0.25" top="0" bottom="0" header="0.3" footer="0"/>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DHCSDOC-1797567310-8357</_dlc_DocId>
    <_dlc_DocIdUrl xmlns="69bc34b3-1921-46c7-8c7a-d18363374b4b">
      <Url>http://dhcsgovstaging:88/_layouts/15/DocIdRedir.aspx?ID=DHCSDOC-1797567310-8357</Url>
      <Description>DHCSDOC-1797567310-8357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C9B70F-AFFF-4E40-BD06-67B1C5221C5E}">
  <ds:schemaRefs>
    <ds:schemaRef ds:uri="http://schemas.microsoft.com/office/2006/metadata/properties"/>
    <ds:schemaRef ds:uri="http://purl.org/dc/dcmitype/"/>
    <ds:schemaRef ds:uri="http://schemas.microsoft.com/sharepoint/v3"/>
    <ds:schemaRef ds:uri="http://www.w3.org/XML/1998/namespace"/>
    <ds:schemaRef ds:uri="http://schemas.microsoft.com/office/2006/documentManagement/types"/>
    <ds:schemaRef ds:uri="http://purl.org/dc/elements/1.1/"/>
    <ds:schemaRef ds:uri="69bc34b3-1921-46c7-8c7a-d18363374b4b"/>
    <ds:schemaRef ds:uri="http://schemas.microsoft.com/office/infopath/2007/PartnerControls"/>
    <ds:schemaRef ds:uri="http://schemas.openxmlformats.org/package/2006/metadata/core-properties"/>
    <ds:schemaRef ds:uri="c1c1dc04-eeda-4b6e-b2df-40979f5da1d3"/>
    <ds:schemaRef ds:uri="http://purl.org/dc/terms/"/>
  </ds:schemaRefs>
</ds:datastoreItem>
</file>

<file path=customXml/itemProps2.xml><?xml version="1.0" encoding="utf-8"?>
<ds:datastoreItem xmlns:ds="http://schemas.openxmlformats.org/officeDocument/2006/customXml" ds:itemID="{BB8298BB-F800-47CC-952A-860A9A80BC75}">
  <ds:schemaRefs>
    <ds:schemaRef ds:uri="http://schemas.microsoft.com/sharepoint/events"/>
  </ds:schemaRefs>
</ds:datastoreItem>
</file>

<file path=customXml/itemProps3.xml><?xml version="1.0" encoding="utf-8"?>
<ds:datastoreItem xmlns:ds="http://schemas.openxmlformats.org/officeDocument/2006/customXml" ds:itemID="{19F733D5-E442-4076-B546-F50D0E5D5F63}">
  <ds:schemaRefs>
    <ds:schemaRef ds:uri="http://schemas.microsoft.com/sharepoint/v3/contenttype/forms"/>
  </ds:schemaRefs>
</ds:datastoreItem>
</file>

<file path=customXml/itemProps4.xml><?xml version="1.0" encoding="utf-8"?>
<ds:datastoreItem xmlns:ds="http://schemas.openxmlformats.org/officeDocument/2006/customXml" ds:itemID="{87991BB9-9A7B-49A8-ADA1-21BEC945BB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MCAG Report v2</vt:lpstr>
      <vt:lpstr>'MCAG Report v2'!Print_Area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MCAG-Report-Q4-April-2024</dc:title>
  <dc:subject/>
  <dc:creator>Apache POI</dc:creator>
  <cp:keywords/>
  <dc:description/>
  <cp:lastModifiedBy>Bogan, Britt@DHCS</cp:lastModifiedBy>
  <cp:revision/>
  <dcterms:created xsi:type="dcterms:W3CDTF">2020-10-12T17:37:55Z</dcterms:created>
  <dcterms:modified xsi:type="dcterms:W3CDTF">2024-10-02T19:09:54Z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9330c74b-d74a-4a67-a569-c17fe9267f4d</vt:lpwstr>
  </property>
  <property fmtid="{D5CDD505-2E9C-101B-9397-08002B2CF9AE}" pid="5" name="Division">
    <vt:lpwstr>20;#Managed Care Quality and Monitoring|b4f48c19-b6a3-4072-85c4-d61dba84e35f</vt:lpwstr>
  </property>
</Properties>
</file>