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ebell\OneDrive - California Department of Health Care Services\Documents\ADA and Equidox\"/>
    </mc:Choice>
  </mc:AlternateContent>
  <xr:revisionPtr revIDLastSave="0" documentId="13_ncr:1_{1A31104C-B6D0-442E-B94C-F65F0DC4A860}" xr6:coauthVersionLast="47" xr6:coauthVersionMax="47" xr10:uidLastSave="{00000000-0000-0000-0000-000000000000}"/>
  <bookViews>
    <workbookView xWindow="-110" yWindow="-110" windowWidth="19420" windowHeight="11620" xr2:uid="{00000000-000D-0000-FFFF-FFFF00000000}"/>
  </bookViews>
  <sheets>
    <sheet name="December 2023" sheetId="3" r:id="rId1"/>
  </sheets>
  <definedNames>
    <definedName name="_xlnm.Print_Area" localSheetId="0">'December 2023'!$A$2:$H$76</definedName>
    <definedName name="_xlnm.Print_Titles" localSheetId="0">'December 2023'!$2:$10</definedName>
    <definedName name="TitleRegion1.a9.h69.1" localSheetId="0">'December 2023'!$A$10:$H$71</definedName>
    <definedName name="TitleRegion1.a9.h69.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3" l="1"/>
  <c r="F71" i="3"/>
  <c r="E71" i="3"/>
  <c r="D71" i="3"/>
  <c r="C71" i="3"/>
  <c r="B71"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71" i="3" l="1"/>
</calcChain>
</file>

<file path=xl/sharedStrings.xml><?xml version="1.0" encoding="utf-8"?>
<sst xmlns="http://schemas.openxmlformats.org/spreadsheetml/2006/main" count="91" uniqueCount="91">
  <si>
    <t>Press TAB to move to input areas. Press UP or DOWN ARROW in column A to read through the document</t>
  </si>
  <si>
    <t>Department of Health Care Services</t>
  </si>
  <si>
    <t>Mental Health Services Act</t>
  </si>
  <si>
    <t>Reallocated MHSA Funds by Component</t>
  </si>
  <si>
    <t>Description: WIC 5892(h)(1); WIC 5899.1(a). Redistribution from the MHSA Reversion Fund.</t>
  </si>
  <si>
    <t>For assistance, please contact MHSA@dhcs.ca.gov</t>
  </si>
  <si>
    <t>A</t>
  </si>
  <si>
    <t>B</t>
  </si>
  <si>
    <t>C</t>
  </si>
  <si>
    <t>D</t>
  </si>
  <si>
    <t>E</t>
  </si>
  <si>
    <t>F</t>
  </si>
  <si>
    <t>G</t>
  </si>
  <si>
    <t>H=C+D+E+F+G</t>
  </si>
  <si>
    <t>County</t>
  </si>
  <si>
    <r>
      <t>Funds Deposited into Reversion Account</t>
    </r>
    <r>
      <rPr>
        <b/>
        <vertAlign val="superscript"/>
        <sz val="12"/>
        <color theme="1"/>
        <rFont val="Arial"/>
        <family val="2"/>
      </rPr>
      <t>1</t>
    </r>
  </si>
  <si>
    <t>CSS</t>
  </si>
  <si>
    <t>PEI</t>
  </si>
  <si>
    <t xml:space="preserve">INN </t>
  </si>
  <si>
    <t>WET</t>
  </si>
  <si>
    <t>CFTN</t>
  </si>
  <si>
    <r>
      <t>Total</t>
    </r>
    <r>
      <rPr>
        <b/>
        <vertAlign val="superscript"/>
        <sz val="12"/>
        <color theme="1"/>
        <rFont val="Arial"/>
        <family val="2"/>
      </rPr>
      <t>2</t>
    </r>
  </si>
  <si>
    <t>Alameda</t>
  </si>
  <si>
    <t xml:space="preserve">Alpine </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</si>
  <si>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</si>
  <si>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</si>
  <si>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</si>
  <si>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</si>
  <si>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</si>
  <si>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</si>
  <si>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</si>
  <si>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</si>
  <si>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</si>
  <si>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</si>
  <si>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</si>
  <si>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</si>
  <si>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</si>
  <si>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</si>
  <si>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</si>
  <si>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</si>
  <si>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</si>
  <si>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</si>
  <si>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</si>
  <si>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</si>
  <si>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</si>
  <si>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</si>
  <si>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</si>
  <si>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</si>
  <si>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</si>
  <si>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</si>
  <si>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</si>
  <si>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</si>
  <si>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</si>
  <si>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</si>
  <si>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</si>
  <si>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</si>
  <si>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</si>
  <si>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</si>
  <si>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</si>
  <si>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</si>
  <si>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</si>
  <si>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</si>
  <si>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</si>
  <si>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</si>
  <si>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</si>
  <si>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</si>
  <si>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</si>
  <si>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</si>
  <si>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</si>
  <si>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</si>
  <si>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</si>
  <si>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</si>
  <si>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</si>
  <si>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</si>
  <si>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</si>
  <si>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</si>
  <si>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</si>
  <si>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</si>
  <si>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</si>
  <si>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</si>
  <si>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</si>
  <si>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</si>
  <si>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r>
      <rPr>
        <vertAlign val="superscript"/>
        <sz val="12"/>
        <color theme="1"/>
        <rFont val="Arial"/>
        <family val="2"/>
      </rPr>
      <t>1</t>
    </r>
    <r>
      <rPr>
        <sz val="12"/>
        <color theme="1"/>
        <rFont val="Arial"/>
        <family val="2"/>
      </rPr>
      <t>MHSA funds reverted and deposited into the reversion account in prior months that were distributed by the State Controllers Office within</t>
    </r>
  </si>
  <si>
    <t>this month's report. Due to processing times, deposits and reallocations may not occur in the same months.</t>
  </si>
  <si>
    <r>
      <rPr>
        <vertAlign val="superscript"/>
        <sz val="12"/>
        <color theme="1"/>
        <rFont val="Arial"/>
        <family val="2"/>
      </rPr>
      <t>2</t>
    </r>
    <r>
      <rPr>
        <sz val="12"/>
        <color theme="1"/>
        <rFont val="Arial"/>
        <family val="2"/>
      </rPr>
      <t xml:space="preserve">The monthly MHSA distribution from the State Controller’s Office will include: The monthly distribution from the Mental Health Services Fund and
</t>
    </r>
  </si>
  <si>
    <t>the monthly redistribution from the Reversion Fund</t>
  </si>
  <si>
    <r>
      <rPr>
        <vertAlign val="superscript"/>
        <sz val="12"/>
        <color theme="1"/>
        <rFont val="Arial"/>
        <family val="2"/>
      </rPr>
      <t>3</t>
    </r>
    <r>
      <rPr>
        <sz val="12"/>
        <color theme="1"/>
        <rFont val="Arial"/>
        <family val="2"/>
      </rPr>
      <t>DHCS previously adjusted the February 2023 reallocation payment to offset overpayment or underpayment amounts made in prior months.</t>
    </r>
  </si>
  <si>
    <t>This balance is included in this month's payment.</t>
  </si>
  <si>
    <r>
      <t>Adjustments</t>
    </r>
    <r>
      <rPr>
        <b/>
        <vertAlign val="superscript"/>
        <sz val="12"/>
        <rFont val="Arial"/>
        <family val="2"/>
      </rPr>
      <t>3</t>
    </r>
  </si>
  <si>
    <t>Month: December 2023</t>
  </si>
  <si>
    <t>Fiscal Year: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</si>
</sst>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2"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2"/>
      <color theme="0"/>
      <name val="Arial"/>
      <family val="2"/>
    </font>
    <font>
      <sz val="12"/>
      <color theme="1"/>
      <name val="Arial"/>
      <family val="2"/>
    </font>
    <font>
      <b/>
      <sz val="12"/>
      <color theme="1"/>
      <name val="Arial"/>
      <family val="2"/>
    </font>
    <font>
      <b/>
      <sz val="12"/>
      <name val="Arial"/>
      <family val="2"/>
    </font>
    <font>
      <b/>
      <vertAlign val="superscript"/>
      <sz val="12"/>
      <color theme="1"/>
      <name val="Arial"/>
      <family val="2"/>
    </font>
    <font>
      <sz val="12"/>
      <name val="Arial"/>
      <family val="2"/>
    </font>
    <font>
      <vertAlign val="superscript"/>
      <sz val="12"/>
      <color theme="1"/>
      <name val="Arial"/>
      <family val="2"/>
    </font>
    <font>
      <b/>
      <vertAlign val="superscript"/>
      <sz val="12"/>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9" fillId="0" borderId="0"/>
  </cellStyleXfs>
  <cellXfs count="35">
    <xf numFmtId="0" fontId="0" fillId="0" borderId="0" xfId="0"/>
    <xf numFmtId="0" fontId="4" fillId="0" borderId="0" xfId="0" applyFont="1" applyProtection="1">
      <protection locked="0"/>
    </xf>
    <xf numFmtId="0" fontId="5" fillId="0" borderId="0" xfId="0" applyFont="1" applyProtection="1"/>
    <xf numFmtId="0" fontId="5" fillId="0" borderId="0" xfId="0" applyFont="1" applyProtection="1">
      <protection locked="0"/>
    </xf>
    <xf numFmtId="0" fontId="6" fillId="0" borderId="0" xfId="0" applyFont="1" applyProtection="1">
      <protection locked="0"/>
    </xf>
    <xf numFmtId="0" fontId="6" fillId="0" borderId="0" xfId="0" applyFont="1" applyFill="1" applyProtection="1">
      <protection locked="0"/>
    </xf>
    <xf numFmtId="49" fontId="7" fillId="0" borderId="0" xfId="0" applyNumberFormat="1" applyFont="1" applyFill="1" applyBorder="1" applyAlignment="1" applyProtection="1"/>
    <xf numFmtId="49" fontId="7" fillId="0" borderId="0" xfId="0" applyNumberFormat="1" applyFont="1" applyFill="1" applyBorder="1" applyAlignment="1" applyProtection="1">
      <alignment horizontal="center"/>
    </xf>
    <xf numFmtId="49" fontId="7" fillId="0" borderId="0" xfId="0" applyNumberFormat="1" applyFont="1" applyFill="1" applyBorder="1" applyAlignment="1" applyProtection="1">
      <protection locked="0"/>
    </xf>
    <xf numFmtId="14" fontId="5"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164" fontId="5" fillId="0" borderId="0" xfId="0" applyNumberFormat="1" applyFont="1" applyBorder="1" applyAlignment="1" applyProtection="1">
      <alignment horizontal="center" vertical="center"/>
    </xf>
    <xf numFmtId="164" fontId="5" fillId="0" borderId="0" xfId="0" applyNumberFormat="1" applyFont="1" applyBorder="1" applyAlignment="1" applyProtection="1">
      <alignment horizontal="center" vertical="center"/>
      <protection locked="0"/>
    </xf>
    <xf numFmtId="0" fontId="5" fillId="0" borderId="0" xfId="0" applyFont="1" applyAlignment="1" applyProtection="1">
      <alignment horizontal="center"/>
      <protection locked="0"/>
    </xf>
    <xf numFmtId="14" fontId="5" fillId="0" borderId="0" xfId="0" applyNumberFormat="1" applyFont="1" applyFill="1" applyBorder="1" applyAlignment="1" applyProtection="1">
      <alignment horizontal="center" vertical="center"/>
      <protection locked="0"/>
    </xf>
    <xf numFmtId="14" fontId="5" fillId="0" borderId="0" xfId="0" applyNumberFormat="1"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44" fontId="5" fillId="0" borderId="0" xfId="0" applyNumberFormat="1" applyFont="1" applyBorder="1" applyAlignment="1" applyProtection="1">
      <alignment horizontal="center" vertical="center"/>
      <protection locked="0"/>
    </xf>
    <xf numFmtId="164" fontId="6" fillId="0" borderId="1" xfId="0" applyNumberFormat="1" applyFont="1" applyBorder="1" applyAlignment="1" applyProtection="1">
      <alignment horizontal="center" vertical="center" wrapText="1"/>
      <protection locked="0"/>
    </xf>
    <xf numFmtId="164" fontId="6" fillId="0" borderId="0" xfId="0" applyNumberFormat="1" applyFont="1" applyBorder="1" applyAlignment="1" applyProtection="1">
      <alignment horizontal="center" vertical="center"/>
      <protection locked="0"/>
    </xf>
    <xf numFmtId="164" fontId="7" fillId="0" borderId="1" xfId="2" applyNumberFormat="1" applyFont="1" applyFill="1" applyBorder="1" applyAlignment="1" applyProtection="1">
      <alignment horizontal="center" vertical="center"/>
      <protection locked="0"/>
    </xf>
    <xf numFmtId="44" fontId="9" fillId="0" borderId="1" xfId="1" applyFont="1" applyBorder="1" applyAlignment="1" applyProtection="1">
      <alignment horizontal="center" vertical="center"/>
      <protection locked="0"/>
    </xf>
    <xf numFmtId="44" fontId="5" fillId="0" borderId="1" xfId="0" applyNumberFormat="1" applyFont="1" applyBorder="1" applyAlignment="1" applyProtection="1">
      <alignment horizontal="center" vertical="center"/>
      <protection locked="0"/>
    </xf>
    <xf numFmtId="164" fontId="6" fillId="0" borderId="1" xfId="2" applyNumberFormat="1" applyFont="1" applyFill="1" applyBorder="1" applyAlignment="1" applyProtection="1">
      <alignment horizontal="center" vertical="center"/>
      <protection locked="0"/>
    </xf>
    <xf numFmtId="164" fontId="7" fillId="0" borderId="1" xfId="2" applyNumberFormat="1" applyFont="1" applyBorder="1" applyAlignment="1" applyProtection="1">
      <alignment horizontal="center" vertical="center"/>
      <protection locked="0"/>
    </xf>
    <xf numFmtId="44" fontId="5" fillId="0" borderId="1" xfId="0" applyNumberFormat="1" applyFont="1" applyFill="1" applyBorder="1" applyAlignment="1" applyProtection="1">
      <alignment horizontal="center" vertical="center"/>
      <protection locked="0"/>
    </xf>
    <xf numFmtId="10" fontId="6" fillId="0" borderId="1" xfId="0" applyNumberFormat="1" applyFont="1" applyBorder="1" applyAlignment="1" applyProtection="1">
      <alignment horizontal="center" vertical="center"/>
      <protection locked="0"/>
    </xf>
    <xf numFmtId="10" fontId="6" fillId="0" borderId="0" xfId="0" applyNumberFormat="1" applyFont="1" applyBorder="1" applyAlignment="1" applyProtection="1">
      <alignment horizontal="center" vertical="center"/>
    </xf>
    <xf numFmtId="44" fontId="5" fillId="0" borderId="0" xfId="0" applyNumberFormat="1" applyFont="1" applyBorder="1" applyAlignment="1" applyProtection="1">
      <alignment horizontal="center" vertical="center"/>
    </xf>
    <xf numFmtId="44" fontId="5" fillId="0" borderId="0" xfId="0" applyNumberFormat="1" applyFont="1" applyFill="1" applyBorder="1" applyAlignment="1" applyProtection="1">
      <alignment horizontal="center" vertical="center"/>
    </xf>
    <xf numFmtId="0" fontId="5"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44" fontId="5" fillId="0" borderId="1" xfId="1" applyFont="1" applyBorder="1" applyAlignment="1" applyProtection="1">
      <alignment horizontal="center" vertical="center"/>
      <protection locked="0"/>
    </xf>
    <xf numFmtId="44" fontId="5" fillId="0" borderId="1" xfId="1" applyFont="1" applyFill="1" applyBorder="1" applyAlignment="1" applyProtection="1">
      <alignment horizontal="center" vertical="center"/>
      <protection locked="0"/>
    </xf>
  </cellXfs>
  <cellStyles count="3">
    <cellStyle name="Currency" xfId="1" builtinId="4"/>
    <cellStyle name="Normal" xfId="0" builtinId="0"/>
    <cellStyle name="Normal 2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0A802-EDA6-4A87-9F16-96C2F639CEAF}">
  <sheetPr>
    <pageSetUpPr fitToPage="1"/>
  </sheetPr>
  <dimension ref="A1:I78"/>
  <sheetViews>
    <sheetView tabSelected="1" zoomScaleNormal="100" zoomScalePageLayoutView="70" workbookViewId="0"/>
  </sheetViews>
  <sheetFormatPr defaultColWidth="0" defaultRowHeight="15.5" zeroHeight="1" x14ac:dyDescent="0.35"/>
  <cols>
    <col min="1" max="1" width="19.54296875" style="3" bestFit="1" customWidth="1"/>
    <col min="2" max="8" width="17.7265625" style="3" customWidth="1"/>
    <col min="9" max="9" width="8.54296875" style="3" hidden="1" customWidth="1"/>
    <col min="10" max="16384" width="9.1796875" style="3" hidden="1"/>
  </cols>
  <sheetData>
    <row r="1" spans="1:9" x14ac:dyDescent="0.35">
      <c r="A1" s="1" t="s">
        <v>0</v>
      </c>
      <c r="B1" s="2"/>
      <c r="C1" s="2"/>
      <c r="D1" s="2"/>
      <c r="E1" s="2"/>
      <c r="F1" s="2"/>
      <c r="G1" s="2"/>
      <c r="H1" s="2"/>
    </row>
    <row r="2" spans="1:9" x14ac:dyDescent="0.35">
      <c r="A2" s="4" t="s">
        <v>1</v>
      </c>
      <c r="B2" s="2"/>
      <c r="C2" s="2"/>
      <c r="D2" s="2"/>
      <c r="E2" s="2"/>
      <c r="F2" s="2"/>
      <c r="G2" s="2"/>
      <c r="H2" s="2"/>
    </row>
    <row r="3" spans="1:9" x14ac:dyDescent="0.35">
      <c r="A3" s="4" t="s">
        <v>2</v>
      </c>
      <c r="B3" s="2"/>
      <c r="C3" s="2"/>
      <c r="D3" s="2"/>
      <c r="E3" s="2"/>
      <c r="F3" s="2"/>
      <c r="G3" s="2"/>
      <c r="H3" s="2"/>
    </row>
    <row r="4" spans="1:9" x14ac:dyDescent="0.35">
      <c r="A4" s="4" t="s">
        <v>3</v>
      </c>
      <c r="B4" s="2"/>
      <c r="C4" s="2"/>
      <c r="D4" s="2"/>
      <c r="E4" s="2"/>
      <c r="F4" s="2"/>
      <c r="G4" s="2"/>
      <c r="H4" s="2"/>
    </row>
    <row r="5" spans="1:9" x14ac:dyDescent="0.35">
      <c r="A5" s="5" t="s">
        <v>90</v>
      </c>
      <c r="B5" s="2"/>
      <c r="C5" s="2"/>
      <c r="D5" s="2"/>
      <c r="E5" s="2"/>
      <c r="F5" s="2"/>
      <c r="G5" s="2"/>
      <c r="H5" s="2"/>
    </row>
    <row r="6" spans="1:9" x14ac:dyDescent="0.35">
      <c r="A6" s="5" t="s">
        <v>89</v>
      </c>
      <c r="B6" s="2"/>
      <c r="C6" s="2"/>
      <c r="D6" s="2"/>
      <c r="E6" s="2"/>
      <c r="F6" s="2"/>
      <c r="G6" s="2"/>
      <c r="H6" s="2"/>
    </row>
    <row r="7" spans="1:9" x14ac:dyDescent="0.35">
      <c r="A7" s="4" t="s">
        <v>4</v>
      </c>
      <c r="B7" s="2"/>
      <c r="C7" s="2"/>
      <c r="D7" s="6"/>
      <c r="E7" s="7"/>
      <c r="F7" s="6"/>
      <c r="G7" s="6"/>
      <c r="H7" s="6"/>
      <c r="I7" s="8"/>
    </row>
    <row r="8" spans="1:9" x14ac:dyDescent="0.35">
      <c r="A8" s="4" t="s">
        <v>5</v>
      </c>
      <c r="B8" s="2"/>
      <c r="C8" s="9"/>
      <c r="D8" s="10"/>
      <c r="E8" s="10"/>
      <c r="F8" s="10"/>
      <c r="G8" s="10"/>
      <c r="H8" s="11"/>
      <c r="I8" s="12"/>
    </row>
    <row r="9" spans="1:9" x14ac:dyDescent="0.35">
      <c r="A9" s="13" t="s">
        <v>6</v>
      </c>
      <c r="B9" s="14" t="s">
        <v>7</v>
      </c>
      <c r="C9" s="15" t="s">
        <v>8</v>
      </c>
      <c r="D9" s="16" t="s">
        <v>9</v>
      </c>
      <c r="E9" s="16" t="s">
        <v>10</v>
      </c>
      <c r="F9" s="16" t="s">
        <v>11</v>
      </c>
      <c r="G9" s="16" t="s">
        <v>12</v>
      </c>
      <c r="H9" s="17" t="s">
        <v>13</v>
      </c>
      <c r="I9" s="12"/>
    </row>
    <row r="10" spans="1:9" ht="64" x14ac:dyDescent="0.35">
      <c r="A10" s="18" t="s">
        <v>14</v>
      </c>
      <c r="B10" s="18" t="s">
        <v>15</v>
      </c>
      <c r="C10" s="18" t="s">
        <v>16</v>
      </c>
      <c r="D10" s="18" t="s">
        <v>17</v>
      </c>
      <c r="E10" s="18" t="s">
        <v>18</v>
      </c>
      <c r="F10" s="18" t="s">
        <v>19</v>
      </c>
      <c r="G10" s="18" t="s">
        <v>20</v>
      </c>
      <c r="H10" s="18" t="s">
        <v>21</v>
      </c>
      <c r="I10" s="19"/>
    </row>
    <row r="11" spans="1:9" x14ac:dyDescent="0.35">
      <c r="A11" s="20" t="s">
        <v>22</v>
      </c>
      <c r="B11" s="21">
        <v>0</v>
      </c>
      <c r="C11" s="33">
        <v>0</v>
      </c>
      <c r="D11" s="33">
        <v>0</v>
      </c>
      <c r="E11" s="33">
        <v>0</v>
      </c>
      <c r="F11" s="33">
        <v>0</v>
      </c>
      <c r="G11" s="33">
        <v>0</v>
      </c>
      <c r="H11" s="22">
        <f>SUM(C11:G11)</f>
        <v>0</v>
      </c>
      <c r="I11" s="17"/>
    </row>
    <row r="12" spans="1:9" x14ac:dyDescent="0.35">
      <c r="A12" s="20" t="s">
        <v>23</v>
      </c>
      <c r="B12" s="21">
        <v>0</v>
      </c>
      <c r="C12" s="33">
        <v>0</v>
      </c>
      <c r="D12" s="33">
        <v>0</v>
      </c>
      <c r="E12" s="33">
        <v>0</v>
      </c>
      <c r="F12" s="33">
        <v>0</v>
      </c>
      <c r="G12" s="33">
        <v>0</v>
      </c>
      <c r="H12" s="22">
        <f t="shared" ref="H12:H69" si="0">SUM(C12:G12)</f>
        <v>0</v>
      </c>
      <c r="I12" s="17"/>
    </row>
    <row r="13" spans="1:9" x14ac:dyDescent="0.35">
      <c r="A13" s="20" t="s">
        <v>24</v>
      </c>
      <c r="B13" s="21">
        <v>0</v>
      </c>
      <c r="C13" s="33">
        <v>0</v>
      </c>
      <c r="D13" s="33">
        <v>0</v>
      </c>
      <c r="E13" s="33">
        <v>0</v>
      </c>
      <c r="F13" s="33">
        <v>0</v>
      </c>
      <c r="G13" s="33">
        <v>0</v>
      </c>
      <c r="H13" s="22">
        <f t="shared" si="0"/>
        <v>0</v>
      </c>
      <c r="I13" s="17"/>
    </row>
    <row r="14" spans="1:9" x14ac:dyDescent="0.35">
      <c r="A14" s="20" t="s">
        <v>25</v>
      </c>
      <c r="B14" s="21">
        <v>153.78</v>
      </c>
      <c r="C14" s="33">
        <v>0</v>
      </c>
      <c r="D14" s="33">
        <v>0</v>
      </c>
      <c r="E14" s="33">
        <v>0</v>
      </c>
      <c r="F14" s="33">
        <v>0</v>
      </c>
      <c r="G14" s="33">
        <v>0</v>
      </c>
      <c r="H14" s="22">
        <f t="shared" si="0"/>
        <v>0</v>
      </c>
      <c r="I14" s="17"/>
    </row>
    <row r="15" spans="1:9" x14ac:dyDescent="0.35">
      <c r="A15" s="20" t="s">
        <v>26</v>
      </c>
      <c r="B15" s="21">
        <v>0</v>
      </c>
      <c r="C15" s="33">
        <v>0</v>
      </c>
      <c r="D15" s="33">
        <v>0</v>
      </c>
      <c r="E15" s="33">
        <v>0</v>
      </c>
      <c r="F15" s="33">
        <v>0</v>
      </c>
      <c r="G15" s="33">
        <v>0</v>
      </c>
      <c r="H15" s="22">
        <f t="shared" si="0"/>
        <v>0</v>
      </c>
      <c r="I15" s="17"/>
    </row>
    <row r="16" spans="1:9" x14ac:dyDescent="0.35">
      <c r="A16" s="23" t="s">
        <v>27</v>
      </c>
      <c r="B16" s="21">
        <v>0</v>
      </c>
      <c r="C16" s="33">
        <v>0</v>
      </c>
      <c r="D16" s="33">
        <v>0</v>
      </c>
      <c r="E16" s="33">
        <v>0</v>
      </c>
      <c r="F16" s="33">
        <v>0</v>
      </c>
      <c r="G16" s="33">
        <v>0</v>
      </c>
      <c r="H16" s="22">
        <f t="shared" si="0"/>
        <v>0</v>
      </c>
      <c r="I16" s="17"/>
    </row>
    <row r="17" spans="1:9" x14ac:dyDescent="0.35">
      <c r="A17" s="20" t="s">
        <v>28</v>
      </c>
      <c r="B17" s="21">
        <v>17666.240000000002</v>
      </c>
      <c r="C17" s="33">
        <v>0</v>
      </c>
      <c r="D17" s="33">
        <v>0</v>
      </c>
      <c r="E17" s="33">
        <v>0</v>
      </c>
      <c r="F17" s="33">
        <v>0</v>
      </c>
      <c r="G17" s="33">
        <v>0</v>
      </c>
      <c r="H17" s="22">
        <f t="shared" si="0"/>
        <v>0</v>
      </c>
      <c r="I17" s="17"/>
    </row>
    <row r="18" spans="1:9" x14ac:dyDescent="0.35">
      <c r="A18" s="24" t="s">
        <v>29</v>
      </c>
      <c r="B18" s="21">
        <v>0</v>
      </c>
      <c r="C18" s="33">
        <v>7071.13</v>
      </c>
      <c r="D18" s="33">
        <v>0</v>
      </c>
      <c r="E18" s="33">
        <v>5193.32</v>
      </c>
      <c r="F18" s="33">
        <v>4164.46</v>
      </c>
      <c r="G18" s="33">
        <v>0</v>
      </c>
      <c r="H18" s="22">
        <f t="shared" si="0"/>
        <v>16428.91</v>
      </c>
      <c r="I18" s="17"/>
    </row>
    <row r="19" spans="1:9" x14ac:dyDescent="0.35">
      <c r="A19" s="24" t="s">
        <v>30</v>
      </c>
      <c r="B19" s="21">
        <v>1560.14</v>
      </c>
      <c r="C19" s="33">
        <v>0</v>
      </c>
      <c r="D19" s="33">
        <v>0</v>
      </c>
      <c r="E19" s="33">
        <v>0</v>
      </c>
      <c r="F19" s="33">
        <v>0</v>
      </c>
      <c r="G19" s="33">
        <v>0</v>
      </c>
      <c r="H19" s="22">
        <f t="shared" si="0"/>
        <v>0</v>
      </c>
      <c r="I19" s="17"/>
    </row>
    <row r="20" spans="1:9" x14ac:dyDescent="0.35">
      <c r="A20" s="24" t="s">
        <v>31</v>
      </c>
      <c r="B20" s="21">
        <v>13429.9172</v>
      </c>
      <c r="C20" s="33">
        <v>0</v>
      </c>
      <c r="D20" s="33">
        <v>0</v>
      </c>
      <c r="E20" s="33">
        <v>0</v>
      </c>
      <c r="F20" s="33">
        <v>0</v>
      </c>
      <c r="G20" s="33">
        <v>0</v>
      </c>
      <c r="H20" s="22">
        <f t="shared" si="0"/>
        <v>0</v>
      </c>
      <c r="I20" s="17"/>
    </row>
    <row r="21" spans="1:9" x14ac:dyDescent="0.35">
      <c r="A21" s="24" t="s">
        <v>32</v>
      </c>
      <c r="B21" s="21">
        <v>0</v>
      </c>
      <c r="C21" s="33">
        <v>7384.59</v>
      </c>
      <c r="D21" s="33">
        <v>1869.34</v>
      </c>
      <c r="E21" s="33">
        <v>5423.43</v>
      </c>
      <c r="F21" s="33">
        <v>4356.75</v>
      </c>
      <c r="G21" s="33">
        <v>0</v>
      </c>
      <c r="H21" s="22">
        <f t="shared" si="0"/>
        <v>19034.11</v>
      </c>
      <c r="I21" s="17"/>
    </row>
    <row r="22" spans="1:9" x14ac:dyDescent="0.35">
      <c r="A22" s="24" t="s">
        <v>33</v>
      </c>
      <c r="B22" s="21">
        <v>1040.7400000000002</v>
      </c>
      <c r="C22" s="33">
        <v>0</v>
      </c>
      <c r="D22" s="33">
        <v>0</v>
      </c>
      <c r="E22" s="33">
        <v>0</v>
      </c>
      <c r="F22" s="33">
        <v>0</v>
      </c>
      <c r="G22" s="33">
        <v>0</v>
      </c>
      <c r="H22" s="22">
        <f t="shared" si="0"/>
        <v>0</v>
      </c>
      <c r="I22" s="17"/>
    </row>
    <row r="23" spans="1:9" x14ac:dyDescent="0.35">
      <c r="A23" s="24" t="s">
        <v>34</v>
      </c>
      <c r="B23" s="21">
        <v>0</v>
      </c>
      <c r="C23" s="33">
        <v>0</v>
      </c>
      <c r="D23" s="33">
        <v>0</v>
      </c>
      <c r="E23" s="33">
        <v>0</v>
      </c>
      <c r="F23" s="33">
        <v>0</v>
      </c>
      <c r="G23" s="33">
        <v>0</v>
      </c>
      <c r="H23" s="22">
        <f t="shared" si="0"/>
        <v>0</v>
      </c>
      <c r="I23" s="17"/>
    </row>
    <row r="24" spans="1:9" x14ac:dyDescent="0.35">
      <c r="A24" s="24" t="s">
        <v>35</v>
      </c>
      <c r="B24" s="21">
        <v>0</v>
      </c>
      <c r="C24" s="33">
        <v>0</v>
      </c>
      <c r="D24" s="33">
        <v>0</v>
      </c>
      <c r="E24" s="33">
        <v>0</v>
      </c>
      <c r="F24" s="33">
        <v>0</v>
      </c>
      <c r="G24" s="33">
        <v>0</v>
      </c>
      <c r="H24" s="22">
        <f t="shared" si="0"/>
        <v>0</v>
      </c>
      <c r="I24" s="17"/>
    </row>
    <row r="25" spans="1:9" x14ac:dyDescent="0.35">
      <c r="A25" s="24" t="s">
        <v>36</v>
      </c>
      <c r="B25" s="21">
        <v>16541.28</v>
      </c>
      <c r="C25" s="33">
        <v>0</v>
      </c>
      <c r="D25" s="33">
        <v>0</v>
      </c>
      <c r="E25" s="33">
        <v>0</v>
      </c>
      <c r="F25" s="33">
        <v>0</v>
      </c>
      <c r="G25" s="33">
        <v>0</v>
      </c>
      <c r="H25" s="22">
        <f t="shared" si="0"/>
        <v>0</v>
      </c>
      <c r="I25" s="17"/>
    </row>
    <row r="26" spans="1:9" x14ac:dyDescent="0.35">
      <c r="A26" s="24" t="s">
        <v>37</v>
      </c>
      <c r="B26" s="21">
        <v>0</v>
      </c>
      <c r="C26" s="33">
        <v>5529.09</v>
      </c>
      <c r="D26" s="33">
        <v>0</v>
      </c>
      <c r="E26" s="33">
        <v>4057.82</v>
      </c>
      <c r="F26" s="33">
        <v>3278.31</v>
      </c>
      <c r="G26" s="33">
        <v>0</v>
      </c>
      <c r="H26" s="22">
        <f t="shared" si="0"/>
        <v>12865.22</v>
      </c>
      <c r="I26" s="17"/>
    </row>
    <row r="27" spans="1:9" x14ac:dyDescent="0.35">
      <c r="A27" s="24" t="s">
        <v>38</v>
      </c>
      <c r="B27" s="21">
        <v>0</v>
      </c>
      <c r="C27" s="33">
        <v>0</v>
      </c>
      <c r="D27" s="33">
        <v>0</v>
      </c>
      <c r="E27" s="33">
        <v>0</v>
      </c>
      <c r="F27" s="33">
        <v>0</v>
      </c>
      <c r="G27" s="33">
        <v>0</v>
      </c>
      <c r="H27" s="22">
        <f t="shared" si="0"/>
        <v>0</v>
      </c>
      <c r="I27" s="17"/>
    </row>
    <row r="28" spans="1:9" x14ac:dyDescent="0.35">
      <c r="A28" s="24" t="s">
        <v>39</v>
      </c>
      <c r="B28" s="21">
        <v>0</v>
      </c>
      <c r="C28" s="33">
        <v>0</v>
      </c>
      <c r="D28" s="33">
        <v>0</v>
      </c>
      <c r="E28" s="33">
        <v>0</v>
      </c>
      <c r="F28" s="33">
        <v>0</v>
      </c>
      <c r="G28" s="33">
        <v>0</v>
      </c>
      <c r="H28" s="22">
        <f t="shared" si="0"/>
        <v>0</v>
      </c>
      <c r="I28" s="17"/>
    </row>
    <row r="29" spans="1:9" x14ac:dyDescent="0.35">
      <c r="A29" s="24" t="s">
        <v>40</v>
      </c>
      <c r="B29" s="21">
        <v>228213.77</v>
      </c>
      <c r="C29" s="33">
        <v>0</v>
      </c>
      <c r="D29" s="33">
        <v>0</v>
      </c>
      <c r="E29" s="33">
        <v>0</v>
      </c>
      <c r="F29" s="33">
        <v>0</v>
      </c>
      <c r="G29" s="33">
        <v>0</v>
      </c>
      <c r="H29" s="22">
        <f t="shared" si="0"/>
        <v>0</v>
      </c>
      <c r="I29" s="17"/>
    </row>
    <row r="30" spans="1:9" x14ac:dyDescent="0.35">
      <c r="A30" s="24" t="s">
        <v>41</v>
      </c>
      <c r="B30" s="21">
        <v>0</v>
      </c>
      <c r="C30" s="34">
        <v>82825.23</v>
      </c>
      <c r="D30" s="33">
        <v>20965.89</v>
      </c>
      <c r="E30" s="33">
        <v>60837.3</v>
      </c>
      <c r="F30" s="33">
        <v>48809.95</v>
      </c>
      <c r="G30" s="33">
        <v>13884.44</v>
      </c>
      <c r="H30" s="22">
        <f t="shared" si="0"/>
        <v>227322.81</v>
      </c>
      <c r="I30" s="17"/>
    </row>
    <row r="31" spans="1:9" x14ac:dyDescent="0.35">
      <c r="A31" s="24" t="s">
        <v>42</v>
      </c>
      <c r="B31" s="21">
        <v>0</v>
      </c>
      <c r="C31" s="33">
        <v>0</v>
      </c>
      <c r="D31" s="33">
        <v>0</v>
      </c>
      <c r="E31" s="33">
        <v>0</v>
      </c>
      <c r="F31" s="33">
        <v>0</v>
      </c>
      <c r="G31" s="33">
        <v>0</v>
      </c>
      <c r="H31" s="22">
        <f t="shared" si="0"/>
        <v>0</v>
      </c>
      <c r="I31" s="17"/>
    </row>
    <row r="32" spans="1:9" x14ac:dyDescent="0.35">
      <c r="A32" s="24" t="s">
        <v>43</v>
      </c>
      <c r="B32" s="21">
        <v>0</v>
      </c>
      <c r="C32" s="33">
        <v>0</v>
      </c>
      <c r="D32" s="33">
        <v>0</v>
      </c>
      <c r="E32" s="33">
        <v>0</v>
      </c>
      <c r="F32" s="33">
        <v>0</v>
      </c>
      <c r="G32" s="33">
        <v>0</v>
      </c>
      <c r="H32" s="22">
        <f t="shared" si="0"/>
        <v>0</v>
      </c>
      <c r="I32" s="17"/>
    </row>
    <row r="33" spans="1:9" x14ac:dyDescent="0.35">
      <c r="A33" s="24" t="s">
        <v>44</v>
      </c>
      <c r="B33" s="21">
        <v>705.21</v>
      </c>
      <c r="C33" s="33">
        <v>0</v>
      </c>
      <c r="D33" s="33">
        <v>0</v>
      </c>
      <c r="E33" s="33">
        <v>0</v>
      </c>
      <c r="F33" s="33">
        <v>0</v>
      </c>
      <c r="G33" s="33">
        <v>0</v>
      </c>
      <c r="H33" s="22">
        <f t="shared" si="0"/>
        <v>0</v>
      </c>
      <c r="I33" s="17"/>
    </row>
    <row r="34" spans="1:9" x14ac:dyDescent="0.35">
      <c r="A34" s="24" t="s">
        <v>45</v>
      </c>
      <c r="B34" s="21">
        <v>2450.42</v>
      </c>
      <c r="C34" s="33">
        <v>0</v>
      </c>
      <c r="D34" s="33">
        <v>0</v>
      </c>
      <c r="E34" s="33">
        <v>0</v>
      </c>
      <c r="F34" s="33">
        <v>0</v>
      </c>
      <c r="G34" s="33">
        <v>0</v>
      </c>
      <c r="H34" s="22">
        <f t="shared" si="0"/>
        <v>0</v>
      </c>
      <c r="I34" s="17"/>
    </row>
    <row r="35" spans="1:9" x14ac:dyDescent="0.35">
      <c r="A35" s="24" t="s">
        <v>46</v>
      </c>
      <c r="B35" s="21">
        <v>0</v>
      </c>
      <c r="C35" s="33">
        <v>0</v>
      </c>
      <c r="D35" s="33">
        <v>0</v>
      </c>
      <c r="E35" s="33">
        <v>0</v>
      </c>
      <c r="F35" s="33">
        <v>0</v>
      </c>
      <c r="G35" s="33">
        <v>0</v>
      </c>
      <c r="H35" s="22">
        <f t="shared" si="0"/>
        <v>0</v>
      </c>
      <c r="I35" s="17"/>
    </row>
    <row r="36" spans="1:9" x14ac:dyDescent="0.35">
      <c r="A36" s="24" t="s">
        <v>47</v>
      </c>
      <c r="B36" s="21">
        <v>0</v>
      </c>
      <c r="C36" s="33">
        <v>0</v>
      </c>
      <c r="D36" s="33">
        <v>0</v>
      </c>
      <c r="E36" s="33">
        <v>0</v>
      </c>
      <c r="F36" s="33">
        <v>0</v>
      </c>
      <c r="G36" s="33">
        <v>0</v>
      </c>
      <c r="H36" s="22">
        <f t="shared" si="0"/>
        <v>0</v>
      </c>
      <c r="I36" s="17"/>
    </row>
    <row r="37" spans="1:9" x14ac:dyDescent="0.35">
      <c r="A37" s="24" t="s">
        <v>48</v>
      </c>
      <c r="B37" s="21">
        <v>7848.79</v>
      </c>
      <c r="C37" s="33">
        <v>0</v>
      </c>
      <c r="D37" s="33">
        <v>0</v>
      </c>
      <c r="E37" s="33">
        <v>0</v>
      </c>
      <c r="F37" s="33">
        <v>0</v>
      </c>
      <c r="G37" s="33">
        <v>0</v>
      </c>
      <c r="H37" s="22">
        <f t="shared" si="0"/>
        <v>0</v>
      </c>
      <c r="I37" s="17"/>
    </row>
    <row r="38" spans="1:9" x14ac:dyDescent="0.35">
      <c r="A38" s="24" t="s">
        <v>49</v>
      </c>
      <c r="B38" s="21">
        <v>0</v>
      </c>
      <c r="C38" s="33">
        <v>0</v>
      </c>
      <c r="D38" s="33">
        <v>0</v>
      </c>
      <c r="E38" s="33">
        <v>0</v>
      </c>
      <c r="F38" s="33">
        <v>0</v>
      </c>
      <c r="G38" s="33">
        <v>0</v>
      </c>
      <c r="H38" s="22">
        <f t="shared" si="0"/>
        <v>0</v>
      </c>
      <c r="I38" s="17"/>
    </row>
    <row r="39" spans="1:9" x14ac:dyDescent="0.35">
      <c r="A39" s="24" t="s">
        <v>50</v>
      </c>
      <c r="B39" s="21">
        <v>0</v>
      </c>
      <c r="C39" s="33">
        <v>0</v>
      </c>
      <c r="D39" s="33">
        <v>0</v>
      </c>
      <c r="E39" s="33">
        <v>0</v>
      </c>
      <c r="F39" s="33">
        <v>0</v>
      </c>
      <c r="G39" s="33">
        <v>0</v>
      </c>
      <c r="H39" s="22">
        <f t="shared" si="0"/>
        <v>0</v>
      </c>
      <c r="I39" s="17"/>
    </row>
    <row r="40" spans="1:9" x14ac:dyDescent="0.35">
      <c r="A40" s="24" t="s">
        <v>51</v>
      </c>
      <c r="B40" s="21">
        <v>60710.02</v>
      </c>
      <c r="C40" s="33">
        <v>0</v>
      </c>
      <c r="D40" s="33">
        <v>0</v>
      </c>
      <c r="E40" s="33">
        <v>0</v>
      </c>
      <c r="F40" s="33">
        <v>0</v>
      </c>
      <c r="G40" s="33">
        <v>0</v>
      </c>
      <c r="H40" s="22">
        <f t="shared" si="0"/>
        <v>0</v>
      </c>
      <c r="I40" s="17"/>
    </row>
    <row r="41" spans="1:9" x14ac:dyDescent="0.35">
      <c r="A41" s="24" t="s">
        <v>52</v>
      </c>
      <c r="B41" s="21">
        <v>0</v>
      </c>
      <c r="C41" s="33">
        <v>22234.3</v>
      </c>
      <c r="D41" s="33">
        <v>5628.74</v>
      </c>
      <c r="E41" s="33">
        <v>16326.04</v>
      </c>
      <c r="F41" s="33">
        <v>13113.49</v>
      </c>
      <c r="G41" s="33">
        <v>3731.36</v>
      </c>
      <c r="H41" s="22">
        <f t="shared" si="0"/>
        <v>61033.93</v>
      </c>
      <c r="I41" s="17"/>
    </row>
    <row r="42" spans="1:9" x14ac:dyDescent="0.35">
      <c r="A42" s="24" t="s">
        <v>53</v>
      </c>
      <c r="B42" s="21">
        <v>0</v>
      </c>
      <c r="C42" s="33">
        <v>0</v>
      </c>
      <c r="D42" s="33">
        <v>0</v>
      </c>
      <c r="E42" s="33">
        <v>0</v>
      </c>
      <c r="F42" s="33">
        <v>0</v>
      </c>
      <c r="G42" s="33">
        <v>0</v>
      </c>
      <c r="H42" s="22">
        <f t="shared" si="0"/>
        <v>0</v>
      </c>
      <c r="I42" s="17"/>
    </row>
    <row r="43" spans="1:9" x14ac:dyDescent="0.35">
      <c r="A43" s="24" t="s">
        <v>54</v>
      </c>
      <c r="B43" s="21">
        <v>44112.23</v>
      </c>
      <c r="C43" s="33">
        <v>0</v>
      </c>
      <c r="D43" s="33">
        <v>0</v>
      </c>
      <c r="E43" s="33">
        <v>0</v>
      </c>
      <c r="F43" s="33">
        <v>0</v>
      </c>
      <c r="G43" s="33">
        <v>0</v>
      </c>
      <c r="H43" s="22">
        <f t="shared" si="0"/>
        <v>0</v>
      </c>
      <c r="I43" s="17"/>
    </row>
    <row r="44" spans="1:9" x14ac:dyDescent="0.35">
      <c r="A44" s="24" t="s">
        <v>55</v>
      </c>
      <c r="B44" s="21">
        <v>0</v>
      </c>
      <c r="C44" s="33">
        <v>6741.76</v>
      </c>
      <c r="D44" s="33">
        <v>0</v>
      </c>
      <c r="E44" s="33">
        <v>4924.41</v>
      </c>
      <c r="F44" s="33">
        <v>3848.87</v>
      </c>
      <c r="G44" s="33">
        <v>0</v>
      </c>
      <c r="H44" s="22">
        <f t="shared" si="0"/>
        <v>15515.04</v>
      </c>
      <c r="I44" s="17"/>
    </row>
    <row r="45" spans="1:9" x14ac:dyDescent="0.35">
      <c r="A45" s="24" t="s">
        <v>56</v>
      </c>
      <c r="B45" s="21">
        <v>0</v>
      </c>
      <c r="C45" s="33">
        <v>9736.86</v>
      </c>
      <c r="D45" s="33">
        <v>2464.63</v>
      </c>
      <c r="E45" s="33">
        <v>7150.3</v>
      </c>
      <c r="F45" s="33">
        <v>5786.31</v>
      </c>
      <c r="G45" s="33">
        <v>0</v>
      </c>
      <c r="H45" s="22">
        <f t="shared" si="0"/>
        <v>25138.100000000002</v>
      </c>
      <c r="I45" s="17"/>
    </row>
    <row r="46" spans="1:9" x14ac:dyDescent="0.35">
      <c r="A46" s="24" t="s">
        <v>57</v>
      </c>
      <c r="B46" s="21">
        <v>39301.5</v>
      </c>
      <c r="C46" s="33">
        <v>0</v>
      </c>
      <c r="D46" s="33">
        <v>0</v>
      </c>
      <c r="E46" s="33">
        <v>0</v>
      </c>
      <c r="F46" s="33">
        <v>0</v>
      </c>
      <c r="G46" s="33">
        <v>0</v>
      </c>
      <c r="H46" s="22">
        <f t="shared" si="0"/>
        <v>0</v>
      </c>
      <c r="I46" s="17"/>
    </row>
    <row r="47" spans="1:9" x14ac:dyDescent="0.35">
      <c r="A47" s="24" t="s">
        <v>58</v>
      </c>
      <c r="B47" s="21">
        <v>0</v>
      </c>
      <c r="C47" s="33">
        <v>0</v>
      </c>
      <c r="D47" s="33">
        <v>0</v>
      </c>
      <c r="E47" s="33">
        <v>0</v>
      </c>
      <c r="F47" s="33">
        <v>0</v>
      </c>
      <c r="G47" s="33">
        <v>0</v>
      </c>
      <c r="H47" s="22">
        <f t="shared" si="0"/>
        <v>0</v>
      </c>
      <c r="I47" s="17"/>
    </row>
    <row r="48" spans="1:9" x14ac:dyDescent="0.35">
      <c r="A48" s="24" t="s">
        <v>59</v>
      </c>
      <c r="B48" s="21">
        <v>0</v>
      </c>
      <c r="C48" s="33">
        <v>18857.11</v>
      </c>
      <c r="D48" s="33">
        <v>4775.08</v>
      </c>
      <c r="E48" s="33">
        <v>13835.06</v>
      </c>
      <c r="F48" s="33">
        <v>11081.78</v>
      </c>
      <c r="G48" s="33">
        <v>0</v>
      </c>
      <c r="H48" s="22">
        <f t="shared" si="0"/>
        <v>48549.03</v>
      </c>
      <c r="I48" s="17"/>
    </row>
    <row r="49" spans="1:9" x14ac:dyDescent="0.35">
      <c r="A49" s="24" t="s">
        <v>60</v>
      </c>
      <c r="B49" s="21">
        <v>0</v>
      </c>
      <c r="C49" s="33">
        <v>0</v>
      </c>
      <c r="D49" s="33">
        <v>0</v>
      </c>
      <c r="E49" s="33">
        <v>0</v>
      </c>
      <c r="F49" s="33">
        <v>0</v>
      </c>
      <c r="G49" s="33">
        <v>0</v>
      </c>
      <c r="H49" s="22">
        <f t="shared" si="0"/>
        <v>0</v>
      </c>
      <c r="I49" s="17"/>
    </row>
    <row r="50" spans="1:9" x14ac:dyDescent="0.35">
      <c r="A50" s="24" t="s">
        <v>61</v>
      </c>
      <c r="B50" s="21">
        <v>0</v>
      </c>
      <c r="C50" s="33">
        <v>0</v>
      </c>
      <c r="D50" s="33">
        <v>0</v>
      </c>
      <c r="E50" s="33">
        <v>0</v>
      </c>
      <c r="F50" s="33">
        <v>2001.37</v>
      </c>
      <c r="G50" s="33">
        <v>0</v>
      </c>
      <c r="H50" s="22">
        <f t="shared" si="0"/>
        <v>2001.37</v>
      </c>
      <c r="I50" s="17"/>
    </row>
    <row r="51" spans="1:9" x14ac:dyDescent="0.35">
      <c r="A51" s="24" t="s">
        <v>62</v>
      </c>
      <c r="B51" s="21">
        <v>4686.33</v>
      </c>
      <c r="C51" s="33">
        <v>0</v>
      </c>
      <c r="D51" s="33">
        <v>0</v>
      </c>
      <c r="E51" s="33">
        <v>0</v>
      </c>
      <c r="F51" s="33">
        <v>0</v>
      </c>
      <c r="G51" s="33">
        <v>0</v>
      </c>
      <c r="H51" s="22">
        <f t="shared" si="0"/>
        <v>0</v>
      </c>
      <c r="I51" s="17"/>
    </row>
    <row r="52" spans="1:9" x14ac:dyDescent="0.35">
      <c r="A52" s="24" t="s">
        <v>63</v>
      </c>
      <c r="B52" s="21">
        <v>0</v>
      </c>
      <c r="C52" s="33">
        <v>0</v>
      </c>
      <c r="D52" s="33">
        <v>0</v>
      </c>
      <c r="E52" s="33">
        <v>0</v>
      </c>
      <c r="F52" s="33">
        <v>0</v>
      </c>
      <c r="G52" s="33">
        <v>0</v>
      </c>
      <c r="H52" s="22">
        <f t="shared" si="0"/>
        <v>0</v>
      </c>
      <c r="I52" s="17"/>
    </row>
    <row r="53" spans="1:9" x14ac:dyDescent="0.35">
      <c r="A53" s="24" t="s">
        <v>64</v>
      </c>
      <c r="B53" s="21">
        <v>17251.16</v>
      </c>
      <c r="C53" s="33">
        <v>0</v>
      </c>
      <c r="D53" s="33">
        <v>0</v>
      </c>
      <c r="E53" s="33">
        <v>0</v>
      </c>
      <c r="F53" s="33">
        <v>0</v>
      </c>
      <c r="G53" s="33">
        <v>0</v>
      </c>
      <c r="H53" s="22">
        <f t="shared" si="0"/>
        <v>0</v>
      </c>
      <c r="I53" s="17"/>
    </row>
    <row r="54" spans="1:9" x14ac:dyDescent="0.35">
      <c r="A54" s="24" t="s">
        <v>65</v>
      </c>
      <c r="B54" s="21">
        <v>0</v>
      </c>
      <c r="C54" s="33">
        <v>11603.18</v>
      </c>
      <c r="D54" s="33">
        <v>2937.98</v>
      </c>
      <c r="E54" s="33">
        <v>8517.76</v>
      </c>
      <c r="F54" s="33">
        <v>6776.28</v>
      </c>
      <c r="G54" s="33">
        <v>0</v>
      </c>
      <c r="H54" s="22">
        <f t="shared" si="0"/>
        <v>29835.199999999997</v>
      </c>
      <c r="I54" s="17"/>
    </row>
    <row r="55" spans="1:9" x14ac:dyDescent="0.35">
      <c r="A55" s="24" t="s">
        <v>66</v>
      </c>
      <c r="B55" s="21">
        <v>0</v>
      </c>
      <c r="C55" s="33">
        <v>0</v>
      </c>
      <c r="D55" s="33">
        <v>0</v>
      </c>
      <c r="E55" s="33">
        <v>0</v>
      </c>
      <c r="F55" s="33">
        <v>0</v>
      </c>
      <c r="G55" s="33">
        <v>0</v>
      </c>
      <c r="H55" s="22">
        <f t="shared" si="0"/>
        <v>0</v>
      </c>
      <c r="I55" s="17"/>
    </row>
    <row r="56" spans="1:9" x14ac:dyDescent="0.35">
      <c r="A56" s="24" t="s">
        <v>67</v>
      </c>
      <c r="B56" s="21">
        <v>0</v>
      </c>
      <c r="C56" s="33">
        <v>0</v>
      </c>
      <c r="D56" s="33">
        <v>0</v>
      </c>
      <c r="E56" s="33">
        <v>0</v>
      </c>
      <c r="F56" s="33">
        <v>0</v>
      </c>
      <c r="G56" s="33">
        <v>0</v>
      </c>
      <c r="H56" s="22">
        <f t="shared" si="0"/>
        <v>0</v>
      </c>
      <c r="I56" s="17"/>
    </row>
    <row r="57" spans="1:9" x14ac:dyDescent="0.35">
      <c r="A57" s="24" t="s">
        <v>68</v>
      </c>
      <c r="B57" s="21">
        <v>471.26</v>
      </c>
      <c r="C57" s="33">
        <v>0</v>
      </c>
      <c r="D57" s="33">
        <v>0</v>
      </c>
      <c r="E57" s="33">
        <v>0</v>
      </c>
      <c r="F57" s="33">
        <v>0</v>
      </c>
      <c r="G57" s="33">
        <v>0</v>
      </c>
      <c r="H57" s="22">
        <f t="shared" si="0"/>
        <v>0</v>
      </c>
      <c r="I57" s="17"/>
    </row>
    <row r="58" spans="1:9" x14ac:dyDescent="0.35">
      <c r="A58" s="24" t="s">
        <v>69</v>
      </c>
      <c r="B58" s="21">
        <v>5234.01</v>
      </c>
      <c r="C58" s="33">
        <v>0</v>
      </c>
      <c r="D58" s="33">
        <v>0</v>
      </c>
      <c r="E58" s="33">
        <v>0</v>
      </c>
      <c r="F58" s="33">
        <v>0</v>
      </c>
      <c r="G58" s="33">
        <v>0</v>
      </c>
      <c r="H58" s="22">
        <f t="shared" si="0"/>
        <v>0</v>
      </c>
      <c r="I58" s="17"/>
    </row>
    <row r="59" spans="1:9" x14ac:dyDescent="0.35">
      <c r="A59" s="24" t="s">
        <v>70</v>
      </c>
      <c r="B59" s="21">
        <v>0</v>
      </c>
      <c r="C59" s="33">
        <v>0</v>
      </c>
      <c r="D59" s="33">
        <v>0</v>
      </c>
      <c r="E59" s="33">
        <v>0</v>
      </c>
      <c r="F59" s="33">
        <v>0</v>
      </c>
      <c r="G59" s="33">
        <v>0</v>
      </c>
      <c r="H59" s="22">
        <f t="shared" si="0"/>
        <v>0</v>
      </c>
      <c r="I59" s="17"/>
    </row>
    <row r="60" spans="1:9" x14ac:dyDescent="0.35">
      <c r="A60" s="24" t="s">
        <v>71</v>
      </c>
      <c r="B60" s="21">
        <v>0</v>
      </c>
      <c r="C60" s="33">
        <v>0</v>
      </c>
      <c r="D60" s="33">
        <v>0</v>
      </c>
      <c r="E60" s="33">
        <v>0</v>
      </c>
      <c r="F60" s="33">
        <v>0</v>
      </c>
      <c r="G60" s="33">
        <v>0</v>
      </c>
      <c r="H60" s="22">
        <f t="shared" si="0"/>
        <v>0</v>
      </c>
      <c r="I60" s="17"/>
    </row>
    <row r="61" spans="1:9" x14ac:dyDescent="0.35">
      <c r="A61" s="23" t="s">
        <v>72</v>
      </c>
      <c r="B61" s="21">
        <v>0</v>
      </c>
      <c r="C61" s="33">
        <v>0</v>
      </c>
      <c r="D61" s="33">
        <v>0</v>
      </c>
      <c r="E61" s="33">
        <v>0</v>
      </c>
      <c r="F61" s="33">
        <v>0</v>
      </c>
      <c r="G61" s="33">
        <v>0</v>
      </c>
      <c r="H61" s="22">
        <f t="shared" si="0"/>
        <v>0</v>
      </c>
      <c r="I61" s="17"/>
    </row>
    <row r="62" spans="1:9" x14ac:dyDescent="0.35">
      <c r="A62" s="23" t="s">
        <v>73</v>
      </c>
      <c r="B62" s="21">
        <v>0</v>
      </c>
      <c r="C62" s="33">
        <v>0</v>
      </c>
      <c r="D62" s="33">
        <v>0</v>
      </c>
      <c r="E62" s="33">
        <v>0</v>
      </c>
      <c r="F62" s="33">
        <v>0</v>
      </c>
      <c r="G62" s="33">
        <v>0</v>
      </c>
      <c r="H62" s="22">
        <f t="shared" si="0"/>
        <v>0</v>
      </c>
      <c r="I62" s="17"/>
    </row>
    <row r="63" spans="1:9" x14ac:dyDescent="0.35">
      <c r="A63" s="23" t="s">
        <v>74</v>
      </c>
      <c r="B63" s="21">
        <v>0</v>
      </c>
      <c r="C63" s="33">
        <v>0</v>
      </c>
      <c r="D63" s="33">
        <v>0</v>
      </c>
      <c r="E63" s="33">
        <v>0</v>
      </c>
      <c r="F63" s="33">
        <v>0</v>
      </c>
      <c r="G63" s="33">
        <v>0</v>
      </c>
      <c r="H63" s="22">
        <f t="shared" si="0"/>
        <v>0</v>
      </c>
      <c r="I63" s="17"/>
    </row>
    <row r="64" spans="1:9" x14ac:dyDescent="0.35">
      <c r="A64" s="23" t="s">
        <v>75</v>
      </c>
      <c r="B64" s="21">
        <v>2038.21</v>
      </c>
      <c r="C64" s="33">
        <v>0</v>
      </c>
      <c r="D64" s="33">
        <v>0</v>
      </c>
      <c r="E64" s="33">
        <v>0</v>
      </c>
      <c r="F64" s="33">
        <v>0</v>
      </c>
      <c r="G64" s="33">
        <v>0</v>
      </c>
      <c r="H64" s="22">
        <f t="shared" si="0"/>
        <v>0</v>
      </c>
      <c r="I64" s="17"/>
    </row>
    <row r="65" spans="1:9" x14ac:dyDescent="0.35">
      <c r="A65" s="23" t="s">
        <v>76</v>
      </c>
      <c r="B65" s="21">
        <v>233.12</v>
      </c>
      <c r="C65" s="33">
        <v>0</v>
      </c>
      <c r="D65" s="33">
        <v>0</v>
      </c>
      <c r="E65" s="33">
        <v>0</v>
      </c>
      <c r="F65" s="33">
        <v>0</v>
      </c>
      <c r="G65" s="33">
        <v>0</v>
      </c>
      <c r="H65" s="22">
        <f t="shared" si="0"/>
        <v>0</v>
      </c>
      <c r="I65" s="17"/>
    </row>
    <row r="66" spans="1:9" x14ac:dyDescent="0.35">
      <c r="A66" s="23" t="s">
        <v>77</v>
      </c>
      <c r="B66" s="21">
        <v>65.28</v>
      </c>
      <c r="C66" s="33">
        <v>0</v>
      </c>
      <c r="D66" s="33">
        <v>0</v>
      </c>
      <c r="E66" s="33">
        <v>0</v>
      </c>
      <c r="F66" s="33">
        <v>0</v>
      </c>
      <c r="G66" s="33">
        <v>0</v>
      </c>
      <c r="H66" s="22">
        <f t="shared" si="0"/>
        <v>0</v>
      </c>
      <c r="I66" s="17"/>
    </row>
    <row r="67" spans="1:9" x14ac:dyDescent="0.35">
      <c r="A67" s="24" t="s">
        <v>78</v>
      </c>
      <c r="B67" s="21">
        <v>1378.48</v>
      </c>
      <c r="C67" s="33">
        <v>0</v>
      </c>
      <c r="D67" s="33">
        <v>0</v>
      </c>
      <c r="E67" s="33">
        <v>0</v>
      </c>
      <c r="F67" s="33">
        <v>0</v>
      </c>
      <c r="G67" s="33">
        <v>0</v>
      </c>
      <c r="H67" s="22">
        <f t="shared" si="0"/>
        <v>0</v>
      </c>
      <c r="I67" s="17"/>
    </row>
    <row r="68" spans="1:9" x14ac:dyDescent="0.35">
      <c r="A68" s="24" t="s">
        <v>79</v>
      </c>
      <c r="B68" s="21">
        <v>0</v>
      </c>
      <c r="C68" s="33">
        <v>5120.6499999999996</v>
      </c>
      <c r="D68" s="33">
        <v>0</v>
      </c>
      <c r="E68" s="33">
        <v>3758.95</v>
      </c>
      <c r="F68" s="33">
        <v>3013.89</v>
      </c>
      <c r="G68" s="33">
        <v>0</v>
      </c>
      <c r="H68" s="22">
        <f t="shared" si="0"/>
        <v>11893.489999999998</v>
      </c>
      <c r="I68" s="17"/>
    </row>
    <row r="69" spans="1:9" x14ac:dyDescent="0.35">
      <c r="A69" s="24" t="s">
        <v>80</v>
      </c>
      <c r="B69" s="21">
        <v>0</v>
      </c>
      <c r="C69" s="33">
        <v>0</v>
      </c>
      <c r="D69" s="33">
        <v>0</v>
      </c>
      <c r="E69" s="33">
        <v>0</v>
      </c>
      <c r="F69" s="33">
        <v>0</v>
      </c>
      <c r="G69" s="33">
        <v>0</v>
      </c>
      <c r="H69" s="22">
        <f t="shared" si="0"/>
        <v>0</v>
      </c>
      <c r="I69" s="17"/>
    </row>
    <row r="70" spans="1:9" ht="17.5" x14ac:dyDescent="0.35">
      <c r="A70" s="24" t="s">
        <v>88</v>
      </c>
      <c r="B70" s="21">
        <v>4525.32</v>
      </c>
      <c r="C70" s="22"/>
      <c r="D70" s="22"/>
      <c r="E70" s="22"/>
      <c r="F70" s="22"/>
      <c r="G70" s="22"/>
      <c r="H70" s="22"/>
      <c r="I70" s="17"/>
    </row>
    <row r="71" spans="1:9" x14ac:dyDescent="0.35">
      <c r="A71" s="26" t="s">
        <v>81</v>
      </c>
      <c r="B71" s="22">
        <f>SUM(B11:B70)</f>
        <v>469617.2072</v>
      </c>
      <c r="C71" s="22">
        <f>SUM(C11:C69)</f>
        <v>177103.9</v>
      </c>
      <c r="D71" s="22">
        <f t="shared" ref="D71:H71" si="1">SUM(D11:D69)</f>
        <v>38641.660000000003</v>
      </c>
      <c r="E71" s="22">
        <f t="shared" si="1"/>
        <v>130024.39</v>
      </c>
      <c r="F71" s="22">
        <f t="shared" si="1"/>
        <v>106231.45999999998</v>
      </c>
      <c r="G71" s="22">
        <f t="shared" si="1"/>
        <v>17615.8</v>
      </c>
      <c r="H71" s="25">
        <f t="shared" si="1"/>
        <v>469617.2099999999</v>
      </c>
      <c r="I71" s="17"/>
    </row>
    <row r="72" spans="1:9" x14ac:dyDescent="0.35">
      <c r="A72" s="27"/>
      <c r="B72" s="28"/>
      <c r="C72" s="28"/>
      <c r="D72" s="28"/>
      <c r="E72" s="28"/>
      <c r="F72" s="28"/>
      <c r="G72" s="28"/>
      <c r="H72" s="29"/>
      <c r="I72" s="17"/>
    </row>
    <row r="73" spans="1:9" s="2" customFormat="1" ht="18.5" x14ac:dyDescent="0.35">
      <c r="A73" s="3" t="s">
        <v>82</v>
      </c>
    </row>
    <row r="74" spans="1:9" s="2" customFormat="1" x14ac:dyDescent="0.35">
      <c r="A74" s="3" t="s">
        <v>83</v>
      </c>
    </row>
    <row r="75" spans="1:9" s="2" customFormat="1" ht="18.5" x14ac:dyDescent="0.35">
      <c r="A75" s="30" t="s">
        <v>84</v>
      </c>
    </row>
    <row r="76" spans="1:9" s="2" customFormat="1" x14ac:dyDescent="0.35">
      <c r="A76" s="3" t="s">
        <v>85</v>
      </c>
    </row>
    <row r="77" spans="1:9" ht="18.5" x14ac:dyDescent="0.35">
      <c r="A77" s="31" t="s">
        <v>86</v>
      </c>
      <c r="B77" s="2"/>
      <c r="C77" s="2"/>
      <c r="D77" s="2"/>
      <c r="E77" s="2"/>
      <c r="F77" s="2"/>
      <c r="G77" s="2"/>
      <c r="H77" s="2"/>
    </row>
    <row r="78" spans="1:9" x14ac:dyDescent="0.35">
      <c r="A78" s="32" t="s">
        <v>87</v>
      </c>
      <c r="B78" s="2"/>
      <c r="C78" s="2"/>
      <c r="D78" s="2"/>
      <c r="E78" s="2"/>
      <c r="F78" s="2"/>
      <c r="G78" s="2"/>
      <c r="H78" s="2"/>
    </row>
  </sheetData>
  <sheetProtection sheet="1" objects="1" scenarios="1" selectLockedCells="1"/>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DHCSDOC-1797567310-7499</_dlc_DocId>
    <_dlc_DocIdUrl xmlns="69bc34b3-1921-46c7-8c7a-d18363374b4b">
      <Url>http://dhcsgovstaging:88/_layouts/15/DocIdRedir.aspx?ID=DHCSDOC-1797567310-7499</Url>
      <Description>DHCSDOC-1797567310-7499</Description>
    </_dlc_DocIdUrl>
  </documentManagement>
</p:properties>
</file>

<file path=customXml/itemProps1.xml><?xml version="1.0" encoding="utf-8"?>
<ds:datastoreItem xmlns:ds="http://schemas.openxmlformats.org/officeDocument/2006/customXml" ds:itemID="{27B4CD9D-34D5-4664-9575-BD6C52A7D326}"/>
</file>

<file path=customXml/itemProps2.xml><?xml version="1.0" encoding="utf-8"?>
<ds:datastoreItem xmlns:ds="http://schemas.openxmlformats.org/officeDocument/2006/customXml" ds:itemID="{20C189D5-16B8-4BD5-840C-3DCB63B7DC7B}"/>
</file>

<file path=customXml/itemProps3.xml><?xml version="1.0" encoding="utf-8"?>
<ds:datastoreItem xmlns:ds="http://schemas.openxmlformats.org/officeDocument/2006/customXml" ds:itemID="{290E3C4D-A51C-42FD-BA09-68940E2B7CED}"/>
</file>

<file path=customXml/itemProps4.xml><?xml version="1.0" encoding="utf-8"?>
<ds:datastoreItem xmlns:ds="http://schemas.openxmlformats.org/officeDocument/2006/customXml" ds:itemID="{2C0263BE-B81B-4E9E-BD03-156A30557B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December 2023</vt:lpstr>
      <vt:lpstr>'December 2023'!Print_Area</vt:lpstr>
      <vt:lpstr>'December 2023'!Print_Titles</vt:lpstr>
      <vt:lpstr>'December 2023'!TitleRegion1.a9.h69.1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2023-12-Reallocated-Funds-by-Component</dc:title>
  <dc:creator>Hoang, Minh@DHCS</dc:creator>
  <cp:keywords/>
  <cp:lastModifiedBy>Bell, Emily@DHCS</cp:lastModifiedBy>
  <dcterms:created xsi:type="dcterms:W3CDTF">2023-03-14T23:22:25Z</dcterms:created>
  <dcterms:modified xsi:type="dcterms:W3CDTF">2023-12-21T23:14:44Z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87a655d5-fd18-4aa9-81a4-aafb0e8a5ab6</vt:lpwstr>
  </property>
  <property fmtid="{D5CDD505-2E9C-101B-9397-08002B2CF9AE}" pid="4" name="Division">
    <vt:lpwstr>11;#Community Services|c23dee46-a4de-4c29-8bbc-79830d9e7d7c</vt:lpwstr>
  </property>
</Properties>
</file>