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Jramel\Desktop\"/>
    </mc:Choice>
  </mc:AlternateContent>
  <xr:revisionPtr revIDLastSave="0" documentId="8_{4351BF19-855D-4CA7-9350-9C004BB3E7C6}" xr6:coauthVersionLast="47" xr6:coauthVersionMax="47" xr10:uidLastSave="{00000000-0000-0000-0000-000000000000}"/>
  <bookViews>
    <workbookView xWindow="-110" yWindow="-110" windowWidth="19420" windowHeight="10420" xr2:uid="{00000000-000D-0000-FFFF-FFFF00000000}"/>
  </bookViews>
  <sheets>
    <sheet name="September 2023" sheetId="1" r:id="rId1"/>
  </sheets>
  <definedNames>
    <definedName name="_xlnm.Print_Area" localSheetId="0">'September 2023'!$A$2:$H$75</definedName>
    <definedName name="_xlnm.Print_Titles" localSheetId="0">'September 2023'!$2:$10</definedName>
    <definedName name="TitleRegion1.a9.h69.1">'September 2023'!$A$10:$H$70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1" l="1"/>
  <c r="H60" i="1"/>
  <c r="H58" i="1"/>
  <c r="H52" i="1"/>
  <c r="H44" i="1"/>
  <c r="H41" i="1"/>
  <c r="H37" i="1"/>
  <c r="H36" i="1"/>
  <c r="H35" i="1"/>
  <c r="H28" i="1"/>
  <c r="H22" i="1"/>
  <c r="H20" i="1"/>
  <c r="H19" i="1"/>
  <c r="H16" i="1"/>
  <c r="H15" i="1"/>
  <c r="H12" i="1"/>
  <c r="C70" i="1"/>
  <c r="D70" i="1" l="1"/>
  <c r="H24" i="1"/>
  <c r="H30" i="1"/>
  <c r="H32" i="1"/>
  <c r="H45" i="1"/>
  <c r="H49" i="1"/>
  <c r="H66" i="1"/>
  <c r="B70" i="1"/>
  <c r="H23" i="1"/>
  <c r="H27" i="1"/>
  <c r="H38" i="1"/>
  <c r="H53" i="1"/>
  <c r="H57" i="1"/>
  <c r="F70" i="1"/>
  <c r="H18" i="1"/>
  <c r="H31" i="1"/>
  <c r="H40" i="1"/>
  <c r="H46" i="1"/>
  <c r="H48" i="1"/>
  <c r="H61" i="1"/>
  <c r="H65" i="1"/>
  <c r="G70" i="1"/>
  <c r="H26" i="1"/>
  <c r="H39" i="1"/>
  <c r="H43" i="1"/>
  <c r="H54" i="1"/>
  <c r="H56" i="1"/>
  <c r="H69" i="1"/>
  <c r="E70" i="1"/>
  <c r="H13" i="1"/>
  <c r="H17" i="1"/>
  <c r="H34" i="1"/>
  <c r="H47" i="1"/>
  <c r="H51" i="1"/>
  <c r="H62" i="1"/>
  <c r="H21" i="1"/>
  <c r="H25" i="1"/>
  <c r="H42" i="1"/>
  <c r="H55" i="1"/>
  <c r="H59" i="1"/>
  <c r="H64" i="1"/>
  <c r="H14" i="1"/>
  <c r="H29" i="1"/>
  <c r="H33" i="1"/>
  <c r="H50" i="1"/>
  <c r="H63" i="1"/>
  <c r="H67" i="1"/>
  <c r="H11" i="1"/>
  <c r="H70" i="1" s="1"/>
</calcChain>
</file>

<file path=xl/sharedStrings.xml><?xml version="1.0" encoding="utf-8"?>
<sst xmlns="http://schemas.openxmlformats.org/spreadsheetml/2006/main" count="88" uniqueCount="88">
  <si>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</si>
  <si>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</si>
  <si>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</si>
  <si>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</si>
  <si>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</si>
  <si>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</si>
  <si>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</si>
  <si>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</si>
  <si>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</si>
  <si>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</si>
  <si>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</si>
  <si>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</si>
  <si>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</si>
  <si>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</si>
  <si>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</si>
  <si>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r>
      <t>Funds Deposited into Reversion Account</t>
    </r>
    <r>
      <rPr>
        <b/>
        <vertAlign val="superscript"/>
        <sz val="12"/>
        <color theme="1"/>
        <rFont val="Arial"/>
        <family val="2"/>
      </rPr>
      <t>1</t>
    </r>
  </si>
  <si>
    <t>CSS</t>
  </si>
  <si>
    <t>PEI</t>
  </si>
  <si>
    <t xml:space="preserve">INN </t>
  </si>
  <si>
    <t>WET</t>
  </si>
  <si>
    <t>CFTN</t>
  </si>
  <si>
    <r>
      <t>Total</t>
    </r>
    <r>
      <rPr>
        <b/>
        <vertAlign val="superscript"/>
        <sz val="12"/>
        <color theme="1"/>
        <rFont val="Arial"/>
        <family val="2"/>
      </rPr>
      <t>2</t>
    </r>
  </si>
  <si>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</si>
  <si>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</si>
  <si>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</si>
  <si>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</si>
  <si>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</si>
  <si>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</si>
  <si>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</si>
  <si>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</si>
  <si>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</si>
  <si>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</si>
  <si>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</si>
  <si>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</si>
  <si>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</si>
  <si>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</si>
  <si>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</si>
  <si>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</si>
  <si>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</si>
  <si>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</si>
  <si>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</si>
  <si>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</si>
  <si>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</si>
  <si>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</si>
  <si>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</si>
  <si>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</si>
  <si>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</si>
  <si>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</si>
  <si>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</si>
  <si>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</si>
  <si>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</si>
  <si>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</si>
  <si>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</si>
  <si>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</si>
  <si>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</si>
  <si>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</si>
  <si>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</si>
  <si>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</si>
  <si>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</si>
  <si>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</si>
  <si>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</si>
  <si>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</si>
  <si>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</si>
  <si>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</si>
  <si>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</si>
  <si>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</si>
  <si>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</si>
  <si>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</si>
  <si>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</si>
  <si>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</si>
  <si>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</si>
  <si>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</si>
  <si>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</si>
  <si>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</si>
  <si>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</si>
  <si>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</si>
  <si>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</si>
  <si>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</si>
  <si>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</si>
  <si>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</si>
  <si>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</si>
  <si>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</si>
  <si>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r>
      <rPr>
        <vertAlign val="superscript"/>
        <sz val="12"/>
        <color theme="1"/>
        <rFont val="Arial"/>
        <family val="2"/>
      </rPr>
      <t>1</t>
    </r>
    <r>
      <rPr>
        <sz val="12"/>
        <color theme="1"/>
        <rFont val="Arial"/>
        <family val="2"/>
      </rPr>
      <t>MHSA funds reverted and deposited into the reversion account in prior months that were distributed by the State Controllers Office within</t>
    </r>
  </si>
  <si>
    <t>this month's report. Due to processing times, deposits and reallocations may not occur in the same months.</t>
  </si>
  <si>
    <r>
      <rPr>
        <vertAlign val="superscript"/>
        <sz val="12"/>
        <color theme="1"/>
        <rFont val="Arial"/>
        <family val="2"/>
      </rPr>
      <t>2</t>
    </r>
    <r>
      <rPr>
        <sz val="12"/>
        <color theme="1"/>
        <rFont val="Arial"/>
        <family val="2"/>
      </rPr>
      <t xml:space="preserve">The monthly MHSA distribution from the State Controller’s Office will include: The monthly distribution from the Mental Health Services Fund and
</t>
    </r>
  </si>
  <si>
    <t>the monthly redistribution from the Reversion Fund</t>
  </si>
  <si>
    <t>Fiscal Year: 2023-24</t>
  </si>
  <si>
    <t>Month: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</si>
</sst>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2" x14ac:knownFonts="1">
    <font>
      <sz val="11"/>
      <color theme="1"/>
      <name val="Calibri"/>
      <family val="2"/>
      <scheme val="minor"/>
    </font>
    <font>
      <sz val="12"/>
      <color theme="1"/>
      <name val="Arial"/>
      <family val="2"/>
    </font>
    <font>
      <sz val="11"/>
      <color theme="1"/>
      <name val="Calibri"/>
      <family val="2"/>
      <scheme val="minor"/>
    </font>
    <font>
      <sz val="12"/>
      <color theme="0"/>
      <name val="Arial"/>
      <family val="2"/>
    </font>
    <font>
      <sz val="12"/>
      <color theme="1"/>
      <name val="Arial"/>
      <family val="2"/>
    </font>
    <font>
      <b/>
      <sz val="12"/>
      <color theme="1"/>
      <name val="Arial"/>
      <family val="2"/>
    </font>
    <font>
      <b/>
      <sz val="12"/>
      <name val="Arial"/>
      <family val="2"/>
    </font>
    <font>
      <b/>
      <vertAlign val="superscript"/>
      <sz val="12"/>
      <color theme="1"/>
      <name val="Arial"/>
      <family val="2"/>
    </font>
    <font>
      <sz val="12"/>
      <name val="Arial"/>
      <family val="2"/>
    </font>
    <font>
      <vertAlign val="superscrip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8" fillId="0" borderId="0"/>
    <xf numFmtId="0" fontId="10" fillId="0" borderId="0" applyNumberFormat="0" applyFill="0" applyBorder="0" applyAlignment="0" applyProtection="0"/>
  </cellStyleXfs>
  <cellXfs count="34">
    <xf numFmtId="0" fontId="0" fillId="0" borderId="0" xfId="0"/>
    <xf numFmtId="0" fontId="3" fillId="0" borderId="0" xfId="0" applyFont="1" applyProtection="1">
      <protection locked="0"/>
    </xf>
    <xf numFmtId="0" fontId="4" fillId="0" borderId="0" xfId="0" applyFont="1" applyProtection="1"/>
    <xf numFmtId="0" fontId="4" fillId="0" borderId="0" xfId="0" applyFont="1" applyProtection="1">
      <protection locked="0"/>
    </xf>
    <xf numFmtId="0" fontId="5" fillId="0" borderId="0" xfId="0" applyFont="1" applyProtection="1">
      <protection locked="0"/>
    </xf>
    <xf numFmtId="0" fontId="5" fillId="0" borderId="0" xfId="0" applyFont="1" applyFill="1" applyProtection="1">
      <protection locked="0"/>
    </xf>
    <xf numFmtId="49" fontId="6" fillId="0" borderId="0" xfId="0" applyNumberFormat="1" applyFont="1" applyFill="1" applyBorder="1" applyAlignment="1" applyProtection="1"/>
    <xf numFmtId="49" fontId="6" fillId="0" borderId="0" xfId="0" applyNumberFormat="1" applyFont="1" applyFill="1" applyBorder="1" applyAlignment="1" applyProtection="1">
      <alignment horizontal="center"/>
    </xf>
    <xf numFmtId="49" fontId="6" fillId="0" borderId="0" xfId="0" applyNumberFormat="1" applyFont="1" applyFill="1" applyBorder="1" applyAlignment="1" applyProtection="1">
      <protection locked="0"/>
    </xf>
    <xf numFmtId="14" fontId="4" fillId="0" borderId="0" xfId="0" applyNumberFormat="1" applyFont="1" applyFill="1" applyBorder="1" applyAlignment="1" applyProtection="1">
      <alignment horizontal="center" vertical="center"/>
    </xf>
    <xf numFmtId="14"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164" fontId="4" fillId="0" borderId="0" xfId="0" applyNumberFormat="1" applyFont="1" applyBorder="1" applyAlignment="1" applyProtection="1">
      <alignment horizontal="center" vertical="center"/>
    </xf>
    <xf numFmtId="164" fontId="4" fillId="0" borderId="0" xfId="0" applyNumberFormat="1" applyFont="1" applyBorder="1" applyAlignment="1" applyProtection="1">
      <alignment horizontal="center" vertical="center"/>
      <protection locked="0"/>
    </xf>
    <xf numFmtId="0" fontId="4" fillId="0" borderId="0" xfId="0" applyFont="1" applyAlignment="1" applyProtection="1">
      <alignment horizontal="center"/>
      <protection locked="0"/>
    </xf>
    <xf numFmtId="14" fontId="4" fillId="0" borderId="0" xfId="0" applyNumberFormat="1" applyFont="1" applyFill="1" applyBorder="1" applyAlignment="1" applyProtection="1">
      <alignment horizontal="center" vertical="center"/>
      <protection locked="0"/>
    </xf>
    <xf numFmtId="14" fontId="4" fillId="0" borderId="0"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44" fontId="4" fillId="0" borderId="0" xfId="0" applyNumberFormat="1" applyFont="1" applyBorder="1" applyAlignment="1" applyProtection="1">
      <alignment horizontal="center" vertical="center"/>
      <protection locked="0"/>
    </xf>
    <xf numFmtId="164" fontId="5" fillId="0" borderId="1" xfId="0" applyNumberFormat="1" applyFont="1" applyBorder="1" applyAlignment="1" applyProtection="1">
      <alignment horizontal="center" vertical="center" wrapText="1"/>
      <protection locked="0"/>
    </xf>
    <xf numFmtId="164" fontId="5" fillId="0" borderId="0" xfId="0" applyNumberFormat="1" applyFont="1" applyBorder="1" applyAlignment="1" applyProtection="1">
      <alignment horizontal="center" vertical="center"/>
      <protection locked="0"/>
    </xf>
    <xf numFmtId="164" fontId="6" fillId="0" borderId="1" xfId="2" applyNumberFormat="1" applyFont="1" applyFill="1" applyBorder="1" applyAlignment="1" applyProtection="1">
      <alignment horizontal="center" vertical="center"/>
      <protection locked="0"/>
    </xf>
    <xf numFmtId="44" fontId="8" fillId="0" borderId="1" xfId="1"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protection locked="0"/>
    </xf>
    <xf numFmtId="164" fontId="5" fillId="0" borderId="1" xfId="2" applyNumberFormat="1" applyFont="1" applyFill="1" applyBorder="1" applyAlignment="1" applyProtection="1">
      <alignment horizontal="center" vertical="center"/>
      <protection locked="0"/>
    </xf>
    <xf numFmtId="164" fontId="6" fillId="0" borderId="1" xfId="2" applyNumberFormat="1" applyFont="1" applyBorder="1" applyAlignment="1" applyProtection="1">
      <alignment horizontal="center" vertical="center"/>
      <protection locked="0"/>
    </xf>
    <xf numFmtId="44" fontId="4" fillId="0" borderId="1" xfId="0" applyNumberFormat="1" applyFont="1" applyFill="1" applyBorder="1" applyAlignment="1" applyProtection="1">
      <alignment horizontal="center" vertical="center"/>
      <protection locked="0"/>
    </xf>
    <xf numFmtId="10" fontId="5" fillId="0" borderId="1" xfId="0" applyNumberFormat="1" applyFont="1" applyBorder="1" applyAlignment="1" applyProtection="1">
      <alignment horizontal="center" vertical="center"/>
      <protection locked="0"/>
    </xf>
    <xf numFmtId="10" fontId="5" fillId="0" borderId="0" xfId="0" applyNumberFormat="1" applyFont="1" applyBorder="1" applyAlignment="1" applyProtection="1">
      <alignment horizontal="center" vertical="center"/>
    </xf>
    <xf numFmtId="44" fontId="4" fillId="0" borderId="0" xfId="0" applyNumberFormat="1" applyFont="1" applyBorder="1" applyAlignment="1" applyProtection="1">
      <alignment horizontal="center" vertical="center"/>
    </xf>
    <xf numFmtId="44" fontId="4" fillId="0" borderId="0" xfId="0" applyNumberFormat="1" applyFont="1" applyFill="1" applyBorder="1" applyAlignment="1" applyProtection="1">
      <alignment horizontal="center" vertical="center"/>
    </xf>
    <xf numFmtId="44" fontId="4" fillId="0" borderId="0" xfId="0" applyNumberFormat="1" applyFont="1" applyFill="1" applyProtection="1"/>
    <xf numFmtId="0" fontId="4" fillId="0" borderId="0" xfId="0" applyFont="1" applyAlignment="1" applyProtection="1">
      <protection locked="0"/>
    </xf>
    <xf numFmtId="0" fontId="11" fillId="0" borderId="0" xfId="3" applyFont="1" applyProtection="1">
      <protection locked="0"/>
    </xf>
  </cellXfs>
  <cellStyles count="4">
    <cellStyle name="Currency" xfId="1" builtinId="4"/>
    <cellStyle name="Hyperlink" xfId="3" builtinId="8"/>
    <cellStyle name="Normal" xfId="0" builtinId="0"/>
    <cellStyle name="Normal 2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6"/>
  <sheetViews>
    <sheetView tabSelected="1" zoomScaleNormal="100" zoomScalePageLayoutView="70" workbookViewId="0">
      <selection activeCell="A72" sqref="A72:A75"/>
    </sheetView>
  </sheetViews>
  <sheetFormatPr defaultColWidth="0" defaultRowHeight="15.5" zeroHeight="1" x14ac:dyDescent="0.35"/>
  <cols>
    <col min="1" max="1" width="19.54296875" style="3" bestFit="1" customWidth="1"/>
    <col min="2" max="8" width="17.7265625" style="3" customWidth="1"/>
    <col min="9" max="9" width="8.54296875" style="3" hidden="1" customWidth="1"/>
    <col min="10" max="16384" width="9.1796875" style="3" hidden="1"/>
  </cols>
  <sheetData>
    <row r="1" spans="1:9" s="2" customFormat="1" x14ac:dyDescent="0.35">
      <c r="A1" s="1" t="s">
        <v>0</v>
      </c>
    </row>
    <row r="2" spans="1:9" x14ac:dyDescent="0.35">
      <c r="A2" s="4" t="s">
        <v>1</v>
      </c>
      <c r="B2" s="2"/>
      <c r="C2" s="2"/>
      <c r="D2" s="2"/>
      <c r="E2" s="2"/>
      <c r="F2" s="2"/>
      <c r="G2" s="2"/>
      <c r="H2" s="2"/>
    </row>
    <row r="3" spans="1:9" x14ac:dyDescent="0.35">
      <c r="A3" s="4" t="s">
        <v>2</v>
      </c>
      <c r="B3" s="2"/>
      <c r="C3" s="2"/>
      <c r="D3" s="2"/>
      <c r="E3" s="2"/>
      <c r="F3" s="2"/>
      <c r="G3" s="2"/>
      <c r="H3" s="2"/>
    </row>
    <row r="4" spans="1:9" x14ac:dyDescent="0.35">
      <c r="A4" s="4" t="s">
        <v>3</v>
      </c>
      <c r="B4" s="2"/>
      <c r="C4" s="2"/>
      <c r="D4" s="2"/>
      <c r="E4" s="2"/>
      <c r="F4" s="2"/>
      <c r="G4" s="2"/>
      <c r="H4" s="2"/>
    </row>
    <row r="5" spans="1:9" x14ac:dyDescent="0.35">
      <c r="A5" s="5" t="s">
        <v>86</v>
      </c>
      <c r="B5" s="2"/>
      <c r="C5" s="2"/>
      <c r="D5" s="2"/>
      <c r="E5" s="2"/>
      <c r="F5" s="2"/>
      <c r="G5" s="2"/>
      <c r="H5" s="2"/>
    </row>
    <row r="6" spans="1:9" x14ac:dyDescent="0.35">
      <c r="A6" s="5" t="s">
        <v>87</v>
      </c>
      <c r="B6" s="2"/>
      <c r="C6" s="2"/>
      <c r="D6" s="2"/>
      <c r="E6" s="2"/>
      <c r="F6" s="2"/>
      <c r="G6" s="2"/>
      <c r="H6" s="2"/>
    </row>
    <row r="7" spans="1:9" x14ac:dyDescent="0.35">
      <c r="A7" s="4" t="s">
        <v>4</v>
      </c>
      <c r="B7" s="2"/>
      <c r="C7" s="2"/>
      <c r="D7" s="6"/>
      <c r="E7" s="7"/>
      <c r="F7" s="6"/>
      <c r="G7" s="6"/>
      <c r="H7" s="6"/>
      <c r="I7" s="8"/>
    </row>
    <row r="8" spans="1:9" x14ac:dyDescent="0.35">
      <c r="A8" s="4" t="s">
        <v>5</v>
      </c>
      <c r="B8" s="9"/>
      <c r="C8" s="10"/>
      <c r="D8" s="11"/>
      <c r="E8" s="11"/>
      <c r="F8" s="11"/>
      <c r="G8" s="11"/>
      <c r="H8" s="12"/>
      <c r="I8" s="13"/>
    </row>
    <row r="9" spans="1:9" x14ac:dyDescent="0.35">
      <c r="A9" s="14" t="s">
        <v>6</v>
      </c>
      <c r="B9" s="15" t="s">
        <v>7</v>
      </c>
      <c r="C9" s="16" t="s">
        <v>8</v>
      </c>
      <c r="D9" s="17" t="s">
        <v>9</v>
      </c>
      <c r="E9" s="17" t="s">
        <v>10</v>
      </c>
      <c r="F9" s="17" t="s">
        <v>11</v>
      </c>
      <c r="G9" s="17" t="s">
        <v>12</v>
      </c>
      <c r="H9" s="18" t="s">
        <v>13</v>
      </c>
      <c r="I9" s="13"/>
    </row>
    <row r="10" spans="1:9" ht="64" x14ac:dyDescent="0.35">
      <c r="A10" s="19" t="s">
        <v>14</v>
      </c>
      <c r="B10" s="19" t="s">
        <v>15</v>
      </c>
      <c r="C10" s="19" t="s">
        <v>16</v>
      </c>
      <c r="D10" s="19" t="s">
        <v>17</v>
      </c>
      <c r="E10" s="19" t="s">
        <v>18</v>
      </c>
      <c r="F10" s="19" t="s">
        <v>19</v>
      </c>
      <c r="G10" s="19" t="s">
        <v>20</v>
      </c>
      <c r="H10" s="19" t="s">
        <v>21</v>
      </c>
      <c r="I10" s="20"/>
    </row>
    <row r="11" spans="1:9" x14ac:dyDescent="0.35">
      <c r="A11" s="21" t="s">
        <v>22</v>
      </c>
      <c r="B11" s="22">
        <v>0</v>
      </c>
      <c r="C11" s="23">
        <v>648.72</v>
      </c>
      <c r="D11" s="23">
        <v>102130.48</v>
      </c>
      <c r="E11" s="23">
        <v>6138.52</v>
      </c>
      <c r="F11" s="23">
        <v>0</v>
      </c>
      <c r="G11" s="23">
        <v>0</v>
      </c>
      <c r="H11" s="23">
        <f>SUM(C11:G11)</f>
        <v>108917.72</v>
      </c>
      <c r="I11" s="18"/>
    </row>
    <row r="12" spans="1:9" x14ac:dyDescent="0.35">
      <c r="A12" s="21" t="s">
        <v>23</v>
      </c>
      <c r="B12" s="22">
        <v>78943.59</v>
      </c>
      <c r="C12" s="23">
        <v>5.58</v>
      </c>
      <c r="D12" s="23">
        <v>878.9</v>
      </c>
      <c r="E12" s="23">
        <v>27.47</v>
      </c>
      <c r="F12" s="23">
        <v>0</v>
      </c>
      <c r="G12" s="23">
        <v>0</v>
      </c>
      <c r="H12" s="23">
        <f t="shared" ref="H12:H69" si="0">SUM(C12:G12)</f>
        <v>911.95</v>
      </c>
      <c r="I12" s="18"/>
    </row>
    <row r="13" spans="1:9" x14ac:dyDescent="0.35">
      <c r="A13" s="21" t="s">
        <v>24</v>
      </c>
      <c r="B13" s="22">
        <v>0</v>
      </c>
      <c r="C13" s="23">
        <v>17.93</v>
      </c>
      <c r="D13" s="23">
        <v>2822.45</v>
      </c>
      <c r="E13" s="23">
        <v>169.64</v>
      </c>
      <c r="F13" s="23">
        <v>0</v>
      </c>
      <c r="G13" s="23">
        <v>0</v>
      </c>
      <c r="H13" s="23">
        <f t="shared" si="0"/>
        <v>3010.0199999999995</v>
      </c>
      <c r="I13" s="18"/>
    </row>
    <row r="14" spans="1:9" x14ac:dyDescent="0.35">
      <c r="A14" s="21" t="s">
        <v>25</v>
      </c>
      <c r="B14" s="22">
        <v>0</v>
      </c>
      <c r="C14" s="23">
        <v>53.93</v>
      </c>
      <c r="D14" s="23">
        <v>8491.18</v>
      </c>
      <c r="E14" s="23">
        <v>510.36</v>
      </c>
      <c r="F14" s="23">
        <v>0</v>
      </c>
      <c r="G14" s="23">
        <v>0</v>
      </c>
      <c r="H14" s="23">
        <f t="shared" si="0"/>
        <v>9055.4700000000012</v>
      </c>
      <c r="I14" s="18"/>
    </row>
    <row r="15" spans="1:9" x14ac:dyDescent="0.35">
      <c r="A15" s="21" t="s">
        <v>26</v>
      </c>
      <c r="B15" s="22">
        <v>0</v>
      </c>
      <c r="C15" s="23">
        <v>92.91</v>
      </c>
      <c r="D15" s="23">
        <v>14627.77</v>
      </c>
      <c r="E15" s="23">
        <v>879.2</v>
      </c>
      <c r="F15" s="23">
        <v>0</v>
      </c>
      <c r="G15" s="23">
        <v>0</v>
      </c>
      <c r="H15" s="23">
        <f t="shared" si="0"/>
        <v>15599.880000000001</v>
      </c>
      <c r="I15" s="18"/>
    </row>
    <row r="16" spans="1:9" x14ac:dyDescent="0.35">
      <c r="A16" s="24" t="s">
        <v>27</v>
      </c>
      <c r="B16" s="22">
        <v>0</v>
      </c>
      <c r="C16" s="23">
        <v>21.56</v>
      </c>
      <c r="D16" s="23">
        <v>3394.69</v>
      </c>
      <c r="E16" s="23">
        <v>204.04</v>
      </c>
      <c r="F16" s="23">
        <v>0</v>
      </c>
      <c r="G16" s="23">
        <v>0</v>
      </c>
      <c r="H16" s="23">
        <f t="shared" si="0"/>
        <v>3620.29</v>
      </c>
      <c r="I16" s="18"/>
    </row>
    <row r="17" spans="1:9" x14ac:dyDescent="0.35">
      <c r="A17" s="21" t="s">
        <v>28</v>
      </c>
      <c r="B17" s="22">
        <v>0</v>
      </c>
      <c r="C17" s="23">
        <v>13.84</v>
      </c>
      <c r="D17" s="23">
        <v>2179.46</v>
      </c>
      <c r="E17" s="23">
        <v>131</v>
      </c>
      <c r="F17" s="23">
        <v>0</v>
      </c>
      <c r="G17" s="23">
        <v>0</v>
      </c>
      <c r="H17" s="23">
        <f t="shared" si="0"/>
        <v>2324.3000000000002</v>
      </c>
      <c r="I17" s="18"/>
    </row>
    <row r="18" spans="1:9" x14ac:dyDescent="0.35">
      <c r="A18" s="25" t="s">
        <v>29</v>
      </c>
      <c r="B18" s="22">
        <v>0</v>
      </c>
      <c r="C18" s="23">
        <v>444.33</v>
      </c>
      <c r="D18" s="23">
        <v>69952.69</v>
      </c>
      <c r="E18" s="23">
        <v>4204.49</v>
      </c>
      <c r="F18" s="23">
        <v>0</v>
      </c>
      <c r="G18" s="23">
        <v>0</v>
      </c>
      <c r="H18" s="23">
        <f t="shared" si="0"/>
        <v>74601.510000000009</v>
      </c>
      <c r="I18" s="18"/>
    </row>
    <row r="19" spans="1:9" x14ac:dyDescent="0.35">
      <c r="A19" s="25" t="s">
        <v>30</v>
      </c>
      <c r="B19" s="22">
        <v>0</v>
      </c>
      <c r="C19" s="23">
        <v>15.51</v>
      </c>
      <c r="D19" s="23">
        <v>2441.54</v>
      </c>
      <c r="E19" s="23">
        <v>146.75</v>
      </c>
      <c r="F19" s="23">
        <v>0</v>
      </c>
      <c r="G19" s="23">
        <v>0</v>
      </c>
      <c r="H19" s="23">
        <f t="shared" si="0"/>
        <v>2603.8000000000002</v>
      </c>
      <c r="I19" s="18"/>
    </row>
    <row r="20" spans="1:9" x14ac:dyDescent="0.35">
      <c r="A20" s="25" t="s">
        <v>31</v>
      </c>
      <c r="B20" s="22">
        <v>0</v>
      </c>
      <c r="C20" s="23">
        <v>68.63</v>
      </c>
      <c r="D20" s="23">
        <v>10805.32</v>
      </c>
      <c r="E20" s="23">
        <v>649.45000000000005</v>
      </c>
      <c r="F20" s="23">
        <v>0</v>
      </c>
      <c r="G20" s="23">
        <v>0</v>
      </c>
      <c r="H20" s="23">
        <f t="shared" si="0"/>
        <v>11523.4</v>
      </c>
      <c r="I20" s="18"/>
    </row>
    <row r="21" spans="1:9" x14ac:dyDescent="0.35">
      <c r="A21" s="25" t="s">
        <v>32</v>
      </c>
      <c r="B21" s="22">
        <v>0</v>
      </c>
      <c r="C21" s="23">
        <v>459.14</v>
      </c>
      <c r="D21" s="23">
        <v>72284.73</v>
      </c>
      <c r="E21" s="23">
        <v>4344.6499999999996</v>
      </c>
      <c r="F21" s="23">
        <v>0</v>
      </c>
      <c r="G21" s="23">
        <v>0</v>
      </c>
      <c r="H21" s="23">
        <f t="shared" si="0"/>
        <v>77088.51999999999</v>
      </c>
      <c r="I21" s="18"/>
    </row>
    <row r="22" spans="1:9" x14ac:dyDescent="0.35">
      <c r="A22" s="25" t="s">
        <v>33</v>
      </c>
      <c r="B22" s="22">
        <v>0</v>
      </c>
      <c r="C22" s="23">
        <v>16.8</v>
      </c>
      <c r="D22" s="23">
        <v>2645.32</v>
      </c>
      <c r="E22" s="23">
        <v>159</v>
      </c>
      <c r="F22" s="23">
        <v>0</v>
      </c>
      <c r="G22" s="23">
        <v>0</v>
      </c>
      <c r="H22" s="23">
        <f t="shared" si="0"/>
        <v>2821.1200000000003</v>
      </c>
      <c r="I22" s="18"/>
    </row>
    <row r="23" spans="1:9" x14ac:dyDescent="0.35">
      <c r="A23" s="25" t="s">
        <v>34</v>
      </c>
      <c r="B23" s="22">
        <v>0</v>
      </c>
      <c r="C23" s="23">
        <v>60.91</v>
      </c>
      <c r="D23" s="23">
        <v>9589.82</v>
      </c>
      <c r="E23" s="23">
        <v>576.39</v>
      </c>
      <c r="F23" s="23">
        <v>0</v>
      </c>
      <c r="G23" s="23">
        <v>0</v>
      </c>
      <c r="H23" s="23">
        <f t="shared" si="0"/>
        <v>10227.119999999999</v>
      </c>
      <c r="I23" s="18"/>
    </row>
    <row r="24" spans="1:9" x14ac:dyDescent="0.35">
      <c r="A24" s="25" t="s">
        <v>35</v>
      </c>
      <c r="B24" s="22">
        <v>0</v>
      </c>
      <c r="C24" s="23">
        <v>82.54</v>
      </c>
      <c r="D24" s="23">
        <v>12994.49</v>
      </c>
      <c r="E24" s="23">
        <v>781.03</v>
      </c>
      <c r="F24" s="23">
        <v>0</v>
      </c>
      <c r="G24" s="23">
        <v>0</v>
      </c>
      <c r="H24" s="23">
        <f t="shared" si="0"/>
        <v>13858.060000000001</v>
      </c>
      <c r="I24" s="18"/>
    </row>
    <row r="25" spans="1:9" x14ac:dyDescent="0.35">
      <c r="A25" s="25" t="s">
        <v>36</v>
      </c>
      <c r="B25" s="22">
        <v>0</v>
      </c>
      <c r="C25" s="23">
        <v>10.16</v>
      </c>
      <c r="D25" s="23">
        <v>1600.27</v>
      </c>
      <c r="E25" s="23">
        <v>96.18</v>
      </c>
      <c r="F25" s="23">
        <v>0</v>
      </c>
      <c r="G25" s="23">
        <v>0</v>
      </c>
      <c r="H25" s="23">
        <f t="shared" si="0"/>
        <v>1706.6100000000001</v>
      </c>
      <c r="I25" s="18"/>
    </row>
    <row r="26" spans="1:9" x14ac:dyDescent="0.35">
      <c r="A26" s="25" t="s">
        <v>37</v>
      </c>
      <c r="B26" s="22">
        <v>0</v>
      </c>
      <c r="C26" s="23">
        <v>401.76</v>
      </c>
      <c r="D26" s="23">
        <v>63250.57</v>
      </c>
      <c r="E26" s="23">
        <v>3801.66</v>
      </c>
      <c r="F26" s="23">
        <v>0</v>
      </c>
      <c r="G26" s="23">
        <v>0</v>
      </c>
      <c r="H26" s="23">
        <f t="shared" si="0"/>
        <v>67453.990000000005</v>
      </c>
      <c r="I26" s="18"/>
    </row>
    <row r="27" spans="1:9" x14ac:dyDescent="0.35">
      <c r="A27" s="25" t="s">
        <v>38</v>
      </c>
      <c r="B27" s="22">
        <v>0</v>
      </c>
      <c r="C27" s="23">
        <v>68.47</v>
      </c>
      <c r="D27" s="23">
        <v>10779.62</v>
      </c>
      <c r="E27" s="23">
        <v>647.91</v>
      </c>
      <c r="F27" s="23">
        <v>0</v>
      </c>
      <c r="G27" s="23">
        <v>0</v>
      </c>
      <c r="H27" s="23">
        <f t="shared" si="0"/>
        <v>11496</v>
      </c>
      <c r="I27" s="18"/>
    </row>
    <row r="28" spans="1:9" x14ac:dyDescent="0.35">
      <c r="A28" s="25" t="s">
        <v>39</v>
      </c>
      <c r="B28" s="22">
        <v>0</v>
      </c>
      <c r="C28" s="23">
        <v>31.2</v>
      </c>
      <c r="D28" s="23">
        <v>4911.8100000000004</v>
      </c>
      <c r="E28" s="23">
        <v>295.22000000000003</v>
      </c>
      <c r="F28" s="23">
        <v>0</v>
      </c>
      <c r="G28" s="23">
        <v>0</v>
      </c>
      <c r="H28" s="23">
        <f t="shared" si="0"/>
        <v>5238.2300000000005</v>
      </c>
      <c r="I28" s="18"/>
    </row>
    <row r="29" spans="1:9" x14ac:dyDescent="0.35">
      <c r="A29" s="25" t="s">
        <v>40</v>
      </c>
      <c r="B29" s="22">
        <v>0</v>
      </c>
      <c r="C29" s="23">
        <v>14.84</v>
      </c>
      <c r="D29" s="23">
        <v>2335.87</v>
      </c>
      <c r="E29" s="23">
        <v>140.4</v>
      </c>
      <c r="F29" s="23">
        <v>0</v>
      </c>
      <c r="G29" s="23">
        <v>0</v>
      </c>
      <c r="H29" s="23">
        <f t="shared" si="0"/>
        <v>2491.11</v>
      </c>
      <c r="I29" s="18"/>
    </row>
    <row r="30" spans="1:9" x14ac:dyDescent="0.35">
      <c r="A30" s="25" t="s">
        <v>41</v>
      </c>
      <c r="B30" s="22">
        <v>0</v>
      </c>
      <c r="C30" s="26">
        <v>4777.6499999999951</v>
      </c>
      <c r="D30" s="23">
        <v>752161.44999999972</v>
      </c>
      <c r="E30" s="23">
        <v>45208.46</v>
      </c>
      <c r="F30" s="23">
        <v>0</v>
      </c>
      <c r="G30" s="23">
        <v>0</v>
      </c>
      <c r="H30" s="23">
        <f t="shared" si="0"/>
        <v>802147.55999999971</v>
      </c>
      <c r="I30" s="18"/>
    </row>
    <row r="31" spans="1:9" x14ac:dyDescent="0.35">
      <c r="A31" s="25" t="s">
        <v>42</v>
      </c>
      <c r="B31" s="22">
        <v>0</v>
      </c>
      <c r="C31" s="23">
        <v>74.540000000000006</v>
      </c>
      <c r="D31" s="23">
        <v>11734.77</v>
      </c>
      <c r="E31" s="23">
        <v>705.31</v>
      </c>
      <c r="F31" s="23">
        <v>0</v>
      </c>
      <c r="G31" s="23">
        <v>0</v>
      </c>
      <c r="H31" s="23">
        <f t="shared" si="0"/>
        <v>12514.62</v>
      </c>
      <c r="I31" s="18"/>
    </row>
    <row r="32" spans="1:9" x14ac:dyDescent="0.35">
      <c r="A32" s="25" t="s">
        <v>43</v>
      </c>
      <c r="B32" s="22">
        <v>0</v>
      </c>
      <c r="C32" s="23">
        <v>109.09</v>
      </c>
      <c r="D32" s="23">
        <v>17174.43</v>
      </c>
      <c r="E32" s="23">
        <v>1032.26</v>
      </c>
      <c r="F32" s="23">
        <v>0</v>
      </c>
      <c r="G32" s="23">
        <v>0</v>
      </c>
      <c r="H32" s="23">
        <f t="shared" si="0"/>
        <v>18315.78</v>
      </c>
      <c r="I32" s="18"/>
    </row>
    <row r="33" spans="1:9" x14ac:dyDescent="0.35">
      <c r="A33" s="25" t="s">
        <v>44</v>
      </c>
      <c r="B33" s="22">
        <v>0</v>
      </c>
      <c r="C33" s="23">
        <v>10.01</v>
      </c>
      <c r="D33" s="23">
        <v>1575.34</v>
      </c>
      <c r="E33" s="23">
        <v>94.69</v>
      </c>
      <c r="F33" s="23">
        <v>0</v>
      </c>
      <c r="G33" s="23">
        <v>0</v>
      </c>
      <c r="H33" s="23">
        <f t="shared" si="0"/>
        <v>1680.04</v>
      </c>
      <c r="I33" s="18"/>
    </row>
    <row r="34" spans="1:9" x14ac:dyDescent="0.35">
      <c r="A34" s="25" t="s">
        <v>45</v>
      </c>
      <c r="B34" s="22">
        <v>0</v>
      </c>
      <c r="C34" s="23">
        <v>39.369999999999997</v>
      </c>
      <c r="D34" s="23">
        <v>6197.7</v>
      </c>
      <c r="E34" s="23">
        <v>372.51</v>
      </c>
      <c r="F34" s="23">
        <v>0</v>
      </c>
      <c r="G34" s="23">
        <v>0</v>
      </c>
      <c r="H34" s="23">
        <f t="shared" si="0"/>
        <v>6609.58</v>
      </c>
      <c r="I34" s="18"/>
    </row>
    <row r="35" spans="1:9" x14ac:dyDescent="0.35">
      <c r="A35" s="25" t="s">
        <v>46</v>
      </c>
      <c r="B35" s="22">
        <v>0</v>
      </c>
      <c r="C35" s="23">
        <v>132.83000000000001</v>
      </c>
      <c r="D35" s="23">
        <v>20911.62</v>
      </c>
      <c r="E35" s="23">
        <v>1256.8900000000001</v>
      </c>
      <c r="F35" s="23">
        <v>0</v>
      </c>
      <c r="G35" s="23">
        <v>0</v>
      </c>
      <c r="H35" s="23">
        <f t="shared" si="0"/>
        <v>22301.34</v>
      </c>
      <c r="I35" s="18"/>
    </row>
    <row r="36" spans="1:9" x14ac:dyDescent="0.35">
      <c r="A36" s="25" t="s">
        <v>47</v>
      </c>
      <c r="B36" s="22">
        <v>0</v>
      </c>
      <c r="C36" s="23">
        <v>7.75</v>
      </c>
      <c r="D36" s="23">
        <v>1219.9100000000001</v>
      </c>
      <c r="E36" s="23">
        <v>73.319999999999993</v>
      </c>
      <c r="F36" s="23">
        <v>0</v>
      </c>
      <c r="G36" s="23">
        <v>0</v>
      </c>
      <c r="H36" s="23">
        <f t="shared" si="0"/>
        <v>1300.98</v>
      </c>
      <c r="I36" s="18"/>
    </row>
    <row r="37" spans="1:9" x14ac:dyDescent="0.35">
      <c r="A37" s="25" t="s">
        <v>48</v>
      </c>
      <c r="B37" s="22">
        <v>0</v>
      </c>
      <c r="C37" s="23">
        <v>8.9700000000000006</v>
      </c>
      <c r="D37" s="23">
        <v>1411.89</v>
      </c>
      <c r="E37" s="23">
        <v>84.86</v>
      </c>
      <c r="F37" s="23">
        <v>0</v>
      </c>
      <c r="G37" s="23">
        <v>0</v>
      </c>
      <c r="H37" s="23">
        <f t="shared" si="0"/>
        <v>1505.72</v>
      </c>
      <c r="I37" s="18"/>
    </row>
    <row r="38" spans="1:9" x14ac:dyDescent="0.35">
      <c r="A38" s="25" t="s">
        <v>49</v>
      </c>
      <c r="B38" s="22">
        <v>0</v>
      </c>
      <c r="C38" s="23">
        <v>198.56</v>
      </c>
      <c r="D38" s="23">
        <v>31259.78</v>
      </c>
      <c r="E38" s="23">
        <v>1878.86</v>
      </c>
      <c r="F38" s="23">
        <v>0</v>
      </c>
      <c r="G38" s="23">
        <v>0</v>
      </c>
      <c r="H38" s="23">
        <f t="shared" si="0"/>
        <v>33337.199999999997</v>
      </c>
      <c r="I38" s="18"/>
    </row>
    <row r="39" spans="1:9" x14ac:dyDescent="0.35">
      <c r="A39" s="25" t="s">
        <v>50</v>
      </c>
      <c r="B39" s="22">
        <v>0</v>
      </c>
      <c r="C39" s="23">
        <v>52.81</v>
      </c>
      <c r="D39" s="23">
        <v>8313.56</v>
      </c>
      <c r="E39" s="23">
        <v>499.68</v>
      </c>
      <c r="F39" s="23">
        <v>0</v>
      </c>
      <c r="G39" s="23">
        <v>0</v>
      </c>
      <c r="H39" s="23">
        <f t="shared" si="0"/>
        <v>8866.0499999999993</v>
      </c>
      <c r="I39" s="18"/>
    </row>
    <row r="40" spans="1:9" x14ac:dyDescent="0.35">
      <c r="A40" s="25" t="s">
        <v>51</v>
      </c>
      <c r="B40" s="22">
        <v>0</v>
      </c>
      <c r="C40" s="23">
        <v>40.520000000000003</v>
      </c>
      <c r="D40" s="23">
        <v>6379.56</v>
      </c>
      <c r="E40" s="23">
        <v>383.44</v>
      </c>
      <c r="F40" s="23">
        <v>0</v>
      </c>
      <c r="G40" s="23">
        <v>0</v>
      </c>
      <c r="H40" s="23">
        <f t="shared" si="0"/>
        <v>6803.52</v>
      </c>
      <c r="I40" s="18"/>
    </row>
    <row r="41" spans="1:9" x14ac:dyDescent="0.35">
      <c r="A41" s="25" t="s">
        <v>52</v>
      </c>
      <c r="B41" s="22">
        <v>0</v>
      </c>
      <c r="C41" s="23">
        <v>1412.02</v>
      </c>
      <c r="D41" s="23">
        <v>222299.95</v>
      </c>
      <c r="E41" s="23">
        <v>13361.28</v>
      </c>
      <c r="F41" s="23">
        <v>0</v>
      </c>
      <c r="G41" s="23">
        <v>0</v>
      </c>
      <c r="H41" s="23">
        <f t="shared" si="0"/>
        <v>237073.25</v>
      </c>
      <c r="I41" s="18"/>
    </row>
    <row r="42" spans="1:9" x14ac:dyDescent="0.35">
      <c r="A42" s="25" t="s">
        <v>53</v>
      </c>
      <c r="B42" s="22">
        <v>0</v>
      </c>
      <c r="C42" s="23">
        <v>137.22</v>
      </c>
      <c r="D42" s="23">
        <v>21602.31</v>
      </c>
      <c r="E42" s="23">
        <v>1298.4000000000001</v>
      </c>
      <c r="F42" s="23">
        <v>0</v>
      </c>
      <c r="G42" s="23">
        <v>0</v>
      </c>
      <c r="H42" s="23">
        <f t="shared" si="0"/>
        <v>23037.930000000004</v>
      </c>
      <c r="I42" s="18"/>
    </row>
    <row r="43" spans="1:9" x14ac:dyDescent="0.35">
      <c r="A43" s="25" t="s">
        <v>54</v>
      </c>
      <c r="B43" s="22">
        <v>0</v>
      </c>
      <c r="C43" s="23">
        <v>12.13</v>
      </c>
      <c r="D43" s="23">
        <v>1908.93</v>
      </c>
      <c r="E43" s="23">
        <v>114.74</v>
      </c>
      <c r="F43" s="23">
        <v>0</v>
      </c>
      <c r="G43" s="23">
        <v>0</v>
      </c>
      <c r="H43" s="23">
        <f t="shared" si="0"/>
        <v>2035.8000000000002</v>
      </c>
      <c r="I43" s="18"/>
    </row>
    <row r="44" spans="1:9" x14ac:dyDescent="0.35">
      <c r="A44" s="25" t="s">
        <v>55</v>
      </c>
      <c r="B44" s="22">
        <v>0</v>
      </c>
      <c r="C44" s="23">
        <v>1001.95</v>
      </c>
      <c r="D44" s="23">
        <v>157741.46</v>
      </c>
      <c r="E44" s="23">
        <v>9481.01</v>
      </c>
      <c r="F44" s="23">
        <v>0</v>
      </c>
      <c r="G44" s="23">
        <v>0</v>
      </c>
      <c r="H44" s="23">
        <f t="shared" si="0"/>
        <v>168224.42</v>
      </c>
      <c r="I44" s="18"/>
    </row>
    <row r="45" spans="1:9" x14ac:dyDescent="0.35">
      <c r="A45" s="25" t="s">
        <v>56</v>
      </c>
      <c r="B45" s="22">
        <v>0</v>
      </c>
      <c r="C45" s="23">
        <v>615.71</v>
      </c>
      <c r="D45" s="23">
        <v>96934.21</v>
      </c>
      <c r="E45" s="23">
        <v>5826.2</v>
      </c>
      <c r="F45" s="23">
        <v>0</v>
      </c>
      <c r="G45" s="23">
        <v>0</v>
      </c>
      <c r="H45" s="23">
        <f t="shared" si="0"/>
        <v>103376.12000000001</v>
      </c>
      <c r="I45" s="18"/>
    </row>
    <row r="46" spans="1:9" x14ac:dyDescent="0.35">
      <c r="A46" s="25" t="s">
        <v>57</v>
      </c>
      <c r="B46" s="22">
        <v>0</v>
      </c>
      <c r="C46" s="23">
        <v>28.92</v>
      </c>
      <c r="D46" s="23">
        <v>4553.53</v>
      </c>
      <c r="E46" s="23">
        <v>273.69</v>
      </c>
      <c r="F46" s="23">
        <v>0</v>
      </c>
      <c r="G46" s="23">
        <v>0</v>
      </c>
      <c r="H46" s="23">
        <f t="shared" si="0"/>
        <v>4856.1399999999994</v>
      </c>
      <c r="I46" s="18"/>
    </row>
    <row r="47" spans="1:9" x14ac:dyDescent="0.35">
      <c r="A47" s="25" t="s">
        <v>58</v>
      </c>
      <c r="B47" s="22">
        <v>0</v>
      </c>
      <c r="C47" s="23">
        <v>939.86</v>
      </c>
      <c r="D47" s="23">
        <v>147965.84</v>
      </c>
      <c r="E47" s="23">
        <v>8893.4500000000007</v>
      </c>
      <c r="F47" s="23">
        <v>0</v>
      </c>
      <c r="G47" s="23">
        <v>0</v>
      </c>
      <c r="H47" s="23">
        <f t="shared" si="0"/>
        <v>157799.15</v>
      </c>
      <c r="I47" s="18"/>
    </row>
    <row r="48" spans="1:9" x14ac:dyDescent="0.35">
      <c r="A48" s="25" t="s">
        <v>59</v>
      </c>
      <c r="B48" s="22">
        <v>0</v>
      </c>
      <c r="C48" s="23">
        <v>1429.34</v>
      </c>
      <c r="D48" s="23">
        <v>225025.71</v>
      </c>
      <c r="E48" s="23">
        <v>13525.11</v>
      </c>
      <c r="F48" s="23">
        <v>0</v>
      </c>
      <c r="G48" s="23">
        <v>0</v>
      </c>
      <c r="H48" s="23">
        <f t="shared" si="0"/>
        <v>239980.15999999997</v>
      </c>
      <c r="I48" s="18"/>
    </row>
    <row r="49" spans="1:9" x14ac:dyDescent="0.35">
      <c r="A49" s="25" t="s">
        <v>60</v>
      </c>
      <c r="B49" s="22">
        <v>0</v>
      </c>
      <c r="C49" s="23">
        <v>358.94</v>
      </c>
      <c r="D49" s="23">
        <v>56509.8</v>
      </c>
      <c r="E49" s="23">
        <v>3396.51</v>
      </c>
      <c r="F49" s="23">
        <v>0</v>
      </c>
      <c r="G49" s="23">
        <v>0</v>
      </c>
      <c r="H49" s="23">
        <f t="shared" si="0"/>
        <v>60265.250000000007</v>
      </c>
      <c r="I49" s="18"/>
    </row>
    <row r="50" spans="1:9" x14ac:dyDescent="0.35">
      <c r="A50" s="25" t="s">
        <v>61</v>
      </c>
      <c r="B50" s="22">
        <v>0</v>
      </c>
      <c r="C50" s="23">
        <v>319.95999999999998</v>
      </c>
      <c r="D50" s="23">
        <v>50373.16</v>
      </c>
      <c r="E50" s="23">
        <v>3027.66</v>
      </c>
      <c r="F50" s="23">
        <v>0</v>
      </c>
      <c r="G50" s="23">
        <v>0</v>
      </c>
      <c r="H50" s="23">
        <f t="shared" si="0"/>
        <v>53720.78</v>
      </c>
      <c r="I50" s="18"/>
    </row>
    <row r="51" spans="1:9" x14ac:dyDescent="0.35">
      <c r="A51" s="25" t="s">
        <v>62</v>
      </c>
      <c r="B51" s="22">
        <v>0</v>
      </c>
      <c r="C51" s="23">
        <v>111.99</v>
      </c>
      <c r="D51" s="23">
        <v>17630.27</v>
      </c>
      <c r="E51" s="23">
        <v>1059.6600000000001</v>
      </c>
      <c r="F51" s="23">
        <v>0</v>
      </c>
      <c r="G51" s="23">
        <v>0</v>
      </c>
      <c r="H51" s="23">
        <f t="shared" si="0"/>
        <v>18801.920000000002</v>
      </c>
      <c r="I51" s="18"/>
    </row>
    <row r="52" spans="1:9" x14ac:dyDescent="0.35">
      <c r="A52" s="25" t="s">
        <v>63</v>
      </c>
      <c r="B52" s="22">
        <v>0</v>
      </c>
      <c r="C52" s="23">
        <v>318.08</v>
      </c>
      <c r="D52" s="23">
        <v>50076.73</v>
      </c>
      <c r="E52" s="23">
        <v>3009.85</v>
      </c>
      <c r="F52" s="23">
        <v>0</v>
      </c>
      <c r="G52" s="23">
        <v>0</v>
      </c>
      <c r="H52" s="23">
        <f t="shared" si="0"/>
        <v>53404.66</v>
      </c>
      <c r="I52" s="18"/>
    </row>
    <row r="53" spans="1:9" x14ac:dyDescent="0.35">
      <c r="A53" s="25" t="s">
        <v>64</v>
      </c>
      <c r="B53" s="22">
        <v>0</v>
      </c>
      <c r="C53" s="23">
        <v>218.38</v>
      </c>
      <c r="D53" s="23">
        <v>34379.910000000003</v>
      </c>
      <c r="E53" s="23">
        <v>2066.4</v>
      </c>
      <c r="F53" s="23">
        <v>0</v>
      </c>
      <c r="G53" s="23">
        <v>0</v>
      </c>
      <c r="H53" s="23">
        <f t="shared" si="0"/>
        <v>36664.69</v>
      </c>
      <c r="I53" s="18"/>
    </row>
    <row r="54" spans="1:9" x14ac:dyDescent="0.35">
      <c r="A54" s="25" t="s">
        <v>65</v>
      </c>
      <c r="B54" s="22">
        <v>0</v>
      </c>
      <c r="C54" s="23">
        <v>783.69</v>
      </c>
      <c r="D54" s="23">
        <v>123379.91</v>
      </c>
      <c r="E54" s="23">
        <v>7415.72</v>
      </c>
      <c r="F54" s="23">
        <v>0</v>
      </c>
      <c r="G54" s="23">
        <v>0</v>
      </c>
      <c r="H54" s="23">
        <f t="shared" si="0"/>
        <v>131579.32</v>
      </c>
      <c r="I54" s="18"/>
    </row>
    <row r="55" spans="1:9" x14ac:dyDescent="0.35">
      <c r="A55" s="25" t="s">
        <v>66</v>
      </c>
      <c r="B55" s="22">
        <v>0</v>
      </c>
      <c r="C55" s="23">
        <v>126.64</v>
      </c>
      <c r="D55" s="23">
        <v>19937.759999999998</v>
      </c>
      <c r="E55" s="23">
        <v>1198.3499999999999</v>
      </c>
      <c r="F55" s="23">
        <v>0</v>
      </c>
      <c r="G55" s="23">
        <v>0</v>
      </c>
      <c r="H55" s="23">
        <f t="shared" si="0"/>
        <v>21262.749999999996</v>
      </c>
      <c r="I55" s="18"/>
    </row>
    <row r="56" spans="1:9" x14ac:dyDescent="0.35">
      <c r="A56" s="25" t="s">
        <v>67</v>
      </c>
      <c r="B56" s="22">
        <v>0</v>
      </c>
      <c r="C56" s="23">
        <v>77.25</v>
      </c>
      <c r="D56" s="23">
        <v>12161.74</v>
      </c>
      <c r="E56" s="23">
        <v>730.98</v>
      </c>
      <c r="F56" s="23">
        <v>0</v>
      </c>
      <c r="G56" s="23">
        <v>0</v>
      </c>
      <c r="H56" s="23">
        <f t="shared" si="0"/>
        <v>12969.97</v>
      </c>
      <c r="I56" s="18"/>
    </row>
    <row r="57" spans="1:9" x14ac:dyDescent="0.35">
      <c r="A57" s="25" t="s">
        <v>68</v>
      </c>
      <c r="B57" s="22">
        <v>85496.72</v>
      </c>
      <c r="C57" s="23">
        <v>6.03</v>
      </c>
      <c r="D57" s="23">
        <v>949.15</v>
      </c>
      <c r="E57" s="23">
        <v>27.39</v>
      </c>
      <c r="F57" s="23">
        <v>0</v>
      </c>
      <c r="G57" s="23">
        <v>0</v>
      </c>
      <c r="H57" s="23">
        <f t="shared" si="0"/>
        <v>982.56999999999994</v>
      </c>
      <c r="I57" s="18"/>
    </row>
    <row r="58" spans="1:9" x14ac:dyDescent="0.35">
      <c r="A58" s="25" t="s">
        <v>69</v>
      </c>
      <c r="B58" s="22">
        <v>0</v>
      </c>
      <c r="C58" s="23">
        <v>21.81</v>
      </c>
      <c r="D58" s="23">
        <v>3434.07</v>
      </c>
      <c r="E58" s="23">
        <v>206.4</v>
      </c>
      <c r="F58" s="23">
        <v>0</v>
      </c>
      <c r="G58" s="23">
        <v>0</v>
      </c>
      <c r="H58" s="23">
        <f t="shared" si="0"/>
        <v>3662.28</v>
      </c>
      <c r="I58" s="18"/>
    </row>
    <row r="59" spans="1:9" x14ac:dyDescent="0.35">
      <c r="A59" s="25" t="s">
        <v>70</v>
      </c>
      <c r="B59" s="22">
        <v>0</v>
      </c>
      <c r="C59" s="23">
        <v>163.98</v>
      </c>
      <c r="D59" s="23">
        <v>25815.91</v>
      </c>
      <c r="E59" s="23">
        <v>1551.66</v>
      </c>
      <c r="F59" s="23">
        <v>0</v>
      </c>
      <c r="G59" s="23">
        <v>0</v>
      </c>
      <c r="H59" s="23">
        <f t="shared" si="0"/>
        <v>27531.55</v>
      </c>
      <c r="I59" s="18"/>
    </row>
    <row r="60" spans="1:9" x14ac:dyDescent="0.35">
      <c r="A60" s="25" t="s">
        <v>71</v>
      </c>
      <c r="B60" s="22">
        <v>0</v>
      </c>
      <c r="C60" s="23">
        <v>188.29</v>
      </c>
      <c r="D60" s="23">
        <v>29643.07</v>
      </c>
      <c r="E60" s="23">
        <v>1781.69</v>
      </c>
      <c r="F60" s="23">
        <v>0</v>
      </c>
      <c r="G60" s="23">
        <v>0</v>
      </c>
      <c r="H60" s="23">
        <f t="shared" si="0"/>
        <v>31613.05</v>
      </c>
      <c r="I60" s="18"/>
    </row>
    <row r="61" spans="1:9" x14ac:dyDescent="0.35">
      <c r="A61" s="24" t="s">
        <v>72</v>
      </c>
      <c r="B61" s="22">
        <v>17152.14</v>
      </c>
      <c r="C61" s="23">
        <v>0</v>
      </c>
      <c r="D61" s="23">
        <v>36486.769999999997</v>
      </c>
      <c r="E61" s="23">
        <v>2193.0300000000002</v>
      </c>
      <c r="F61" s="23">
        <v>0</v>
      </c>
      <c r="G61" s="23">
        <v>0</v>
      </c>
      <c r="H61" s="23">
        <f t="shared" si="0"/>
        <v>38679.799999999996</v>
      </c>
      <c r="I61" s="18"/>
    </row>
    <row r="62" spans="1:9" x14ac:dyDescent="0.35">
      <c r="A62" s="24" t="s">
        <v>73</v>
      </c>
      <c r="B62" s="22">
        <v>0</v>
      </c>
      <c r="C62" s="23">
        <v>78.5</v>
      </c>
      <c r="D62" s="23">
        <v>12358.16</v>
      </c>
      <c r="E62" s="23">
        <v>742.78</v>
      </c>
      <c r="F62" s="23">
        <v>0</v>
      </c>
      <c r="G62" s="23">
        <v>0</v>
      </c>
      <c r="H62" s="23">
        <f t="shared" si="0"/>
        <v>13179.44</v>
      </c>
      <c r="I62" s="18"/>
    </row>
    <row r="63" spans="1:9" x14ac:dyDescent="0.35">
      <c r="A63" s="24" t="s">
        <v>74</v>
      </c>
      <c r="B63" s="22">
        <v>0</v>
      </c>
      <c r="C63" s="23">
        <v>30.19</v>
      </c>
      <c r="D63" s="23">
        <v>4752.7700000000004</v>
      </c>
      <c r="E63" s="23">
        <v>285.66000000000003</v>
      </c>
      <c r="F63" s="23">
        <v>0</v>
      </c>
      <c r="G63" s="23">
        <v>0</v>
      </c>
      <c r="H63" s="23">
        <f t="shared" si="0"/>
        <v>5068.62</v>
      </c>
      <c r="I63" s="18"/>
    </row>
    <row r="64" spans="1:9" x14ac:dyDescent="0.35">
      <c r="A64" s="24" t="s">
        <v>75</v>
      </c>
      <c r="B64" s="22">
        <v>0</v>
      </c>
      <c r="C64" s="23">
        <v>96.64</v>
      </c>
      <c r="D64" s="23">
        <v>15213.83</v>
      </c>
      <c r="E64" s="23">
        <v>914.42</v>
      </c>
      <c r="F64" s="23">
        <v>0</v>
      </c>
      <c r="G64" s="23">
        <v>0</v>
      </c>
      <c r="H64" s="23">
        <f t="shared" si="0"/>
        <v>16224.89</v>
      </c>
      <c r="I64" s="18"/>
    </row>
    <row r="65" spans="1:9" x14ac:dyDescent="0.35">
      <c r="A65" s="24" t="s">
        <v>76</v>
      </c>
      <c r="B65" s="22">
        <v>0</v>
      </c>
      <c r="C65" s="23">
        <v>10.11</v>
      </c>
      <c r="D65" s="23">
        <v>1591.78</v>
      </c>
      <c r="E65" s="23">
        <v>95.67</v>
      </c>
      <c r="F65" s="23">
        <v>0</v>
      </c>
      <c r="G65" s="23">
        <v>0</v>
      </c>
      <c r="H65" s="23">
        <f t="shared" si="0"/>
        <v>1697.56</v>
      </c>
      <c r="I65" s="18"/>
    </row>
    <row r="66" spans="1:9" x14ac:dyDescent="0.35">
      <c r="A66" s="24" t="s">
        <v>77</v>
      </c>
      <c r="B66" s="22">
        <v>0</v>
      </c>
      <c r="C66" s="23">
        <v>220.11</v>
      </c>
      <c r="D66" s="23">
        <v>34652.14</v>
      </c>
      <c r="E66" s="23">
        <v>2082.7600000000002</v>
      </c>
      <c r="F66" s="23">
        <v>0</v>
      </c>
      <c r="G66" s="23">
        <v>0</v>
      </c>
      <c r="H66" s="23">
        <f t="shared" si="0"/>
        <v>36955.01</v>
      </c>
      <c r="I66" s="18"/>
    </row>
    <row r="67" spans="1:9" x14ac:dyDescent="0.35">
      <c r="A67" s="25" t="s">
        <v>78</v>
      </c>
      <c r="B67" s="22">
        <v>0</v>
      </c>
      <c r="C67" s="23">
        <v>23.72</v>
      </c>
      <c r="D67" s="23">
        <v>3733.89</v>
      </c>
      <c r="E67" s="23">
        <v>224.42</v>
      </c>
      <c r="F67" s="23">
        <v>0</v>
      </c>
      <c r="G67" s="23">
        <v>0</v>
      </c>
      <c r="H67" s="23">
        <f t="shared" si="0"/>
        <v>3982.0299999999997</v>
      </c>
      <c r="I67" s="18"/>
    </row>
    <row r="68" spans="1:9" x14ac:dyDescent="0.35">
      <c r="A68" s="25" t="s">
        <v>79</v>
      </c>
      <c r="B68" s="22">
        <v>2683121.41</v>
      </c>
      <c r="C68" s="23">
        <v>341.04</v>
      </c>
      <c r="D68" s="23">
        <v>0</v>
      </c>
      <c r="E68" s="23">
        <v>3227.05</v>
      </c>
      <c r="F68" s="23">
        <v>0</v>
      </c>
      <c r="G68" s="23">
        <v>0</v>
      </c>
      <c r="H68" s="23">
        <f t="shared" si="0"/>
        <v>3568.09</v>
      </c>
      <c r="I68" s="18"/>
    </row>
    <row r="69" spans="1:9" x14ac:dyDescent="0.35">
      <c r="A69" s="25" t="s">
        <v>80</v>
      </c>
      <c r="B69" s="22">
        <v>0</v>
      </c>
      <c r="C69" s="23">
        <v>98.78</v>
      </c>
      <c r="D69" s="23">
        <v>15551.66</v>
      </c>
      <c r="E69" s="23">
        <v>934.73</v>
      </c>
      <c r="F69" s="23">
        <v>0</v>
      </c>
      <c r="G69" s="23">
        <v>0</v>
      </c>
      <c r="H69" s="23">
        <f t="shared" si="0"/>
        <v>16585.170000000002</v>
      </c>
      <c r="I69" s="18"/>
    </row>
    <row r="70" spans="1:9" x14ac:dyDescent="0.35">
      <c r="A70" s="27" t="s">
        <v>81</v>
      </c>
      <c r="B70" s="23">
        <f>SUM(B11:B69)</f>
        <v>2864713.8600000003</v>
      </c>
      <c r="C70" s="23">
        <f>SUM(C11:C69)</f>
        <v>17152.14</v>
      </c>
      <c r="D70" s="23">
        <f t="shared" ref="D70:H70" si="1">SUM(D11:D69)</f>
        <v>2683121.41</v>
      </c>
      <c r="E70" s="23">
        <f t="shared" si="1"/>
        <v>164440.31000000008</v>
      </c>
      <c r="F70" s="23">
        <f t="shared" si="1"/>
        <v>0</v>
      </c>
      <c r="G70" s="23">
        <f t="shared" si="1"/>
        <v>0</v>
      </c>
      <c r="H70" s="26">
        <f t="shared" si="1"/>
        <v>2864713.8599999985</v>
      </c>
      <c r="I70" s="18"/>
    </row>
    <row r="71" spans="1:9" s="2" customFormat="1" x14ac:dyDescent="0.35">
      <c r="A71" s="28"/>
      <c r="B71" s="29"/>
      <c r="C71" s="29"/>
      <c r="D71" s="29"/>
      <c r="E71" s="29"/>
      <c r="F71" s="29"/>
      <c r="G71" s="29"/>
      <c r="H71" s="30"/>
      <c r="I71" s="29"/>
    </row>
    <row r="72" spans="1:9" s="2" customFormat="1" ht="18.5" x14ac:dyDescent="0.35">
      <c r="A72" s="3" t="s">
        <v>82</v>
      </c>
      <c r="H72" s="31"/>
    </row>
    <row r="73" spans="1:9" s="2" customFormat="1" x14ac:dyDescent="0.35">
      <c r="A73" s="3" t="s">
        <v>83</v>
      </c>
      <c r="H73" s="31"/>
    </row>
    <row r="74" spans="1:9" s="2" customFormat="1" ht="18.5" x14ac:dyDescent="0.35">
      <c r="A74" s="32" t="s">
        <v>84</v>
      </c>
    </row>
    <row r="75" spans="1:9" s="2" customFormat="1" x14ac:dyDescent="0.35">
      <c r="A75" s="3" t="s">
        <v>85</v>
      </c>
    </row>
    <row r="76" spans="1:9" hidden="1" x14ac:dyDescent="0.35">
      <c r="A76" s="33"/>
    </row>
  </sheetData>
  <sheetProtection sheet="1" formatCells="0" formatColumns="0" formatRows="0" insertColumns="0" insertRows="0" insertHyperlinks="0" deleteColumns="0" deleteRows="0" selectLockedCells="1" sort="0" autoFilter="0" pivotTables="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DHCSDOC-1797567310-6965</_dlc_DocId>
    <_dlc_DocIdUrl xmlns="69bc34b3-1921-46c7-8c7a-d18363374b4b">
      <Url>http://dhcsgovstaging:88/_layouts/15/DocIdRedir.aspx?ID=DHCSDOC-1797567310-6965</Url>
      <Description>DHCSDOC-1797567310-6965</Description>
    </_dlc_DocIdUrl>
  </documentManagement>
</p:properties>
</file>

<file path=customXml/itemProps1.xml><?xml version="1.0" encoding="utf-8"?>
<ds:datastoreItem xmlns:ds="http://schemas.openxmlformats.org/officeDocument/2006/customXml" ds:itemID="{55ACD8B8-61A5-4272-AA5F-F905C09A9848}"/>
</file>

<file path=customXml/itemProps2.xml><?xml version="1.0" encoding="utf-8"?>
<ds:datastoreItem xmlns:ds="http://schemas.openxmlformats.org/officeDocument/2006/customXml" ds:itemID="{D53EC1A5-B029-4AD2-98FB-09ED07FCADA0}"/>
</file>

<file path=customXml/itemProps3.xml><?xml version="1.0" encoding="utf-8"?>
<ds:datastoreItem xmlns:ds="http://schemas.openxmlformats.org/officeDocument/2006/customXml" ds:itemID="{F4ABC55A-AB7D-4E11-BCBF-7E1CCC3DE8FB}"/>
</file>

<file path=customXml/itemProps4.xml><?xml version="1.0" encoding="utf-8"?>
<ds:datastoreItem xmlns:ds="http://schemas.openxmlformats.org/officeDocument/2006/customXml" ds:itemID="{8131E418-C544-4FEB-835F-9761905474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September 2023</vt:lpstr>
      <vt:lpstr>'September 2023'!Print_Area</vt:lpstr>
      <vt:lpstr>'September 2023'!Print_Titles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2023-09-Reallocated-Funds-by-Component</dc:title>
  <dc:creator>Hoang, Minh@DHCS</dc:creator>
  <cp:keywords/>
  <cp:lastModifiedBy>Ramel, Jennifer@DHCS</cp:lastModifiedBy>
  <dcterms:created xsi:type="dcterms:W3CDTF">2023-03-14T23:22:25Z</dcterms:created>
  <dcterms:modified xsi:type="dcterms:W3CDTF">2023-09-20T16:43:58Z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61bdcae9-0aad-47b5-9e18-1b0b90206c52</vt:lpwstr>
  </property>
  <property fmtid="{D5CDD505-2E9C-101B-9397-08002B2CF9AE}" pid="4" name="Division">
    <vt:lpwstr>11;#Community Services|c23dee46-a4de-4c29-8bbc-79830d9e7d7c</vt:lpwstr>
  </property>
</Properties>
</file>