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New folder\"/>
    </mc:Choice>
  </mc:AlternateContent>
  <bookViews>
    <workbookView xWindow="0" yWindow="0" windowWidth="21580" windowHeight="9410" activeTab="1"/>
  </bookViews>
  <sheets>
    <sheet name="Information" sheetId="2" r:id="rId1"/>
    <sheet name="Final Adjustment ENC 10" sheetId="1" r:id="rId2"/>
  </sheets>
  <externalReferences>
    <externalReference r:id="rId3"/>
  </externalReferences>
  <definedNames>
    <definedName name="TitleRegion1.a4.f64.2">'Final Adjustment ENC 10'!$B$4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1" l="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B7" i="1"/>
  <c r="E7" i="1" s="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E57" i="1" l="1"/>
  <c r="E52" i="1"/>
  <c r="E41" i="1"/>
  <c r="E48" i="1"/>
  <c r="E27" i="1"/>
  <c r="E11" i="1"/>
  <c r="E21" i="1"/>
  <c r="E42" i="1"/>
  <c r="E39" i="1"/>
  <c r="E31" i="1"/>
  <c r="E63" i="1"/>
  <c r="E60" i="1" l="1"/>
  <c r="E9" i="1"/>
  <c r="E12" i="1"/>
  <c r="E51" i="1"/>
  <c r="E44" i="1"/>
  <c r="E58" i="1"/>
  <c r="E45" i="1"/>
  <c r="E25" i="1"/>
  <c r="E17" i="1"/>
  <c r="E16" i="1"/>
  <c r="E34" i="1"/>
  <c r="E30" i="1"/>
  <c r="E26" i="1"/>
  <c r="E62" i="1"/>
  <c r="E23" i="1"/>
  <c r="E56" i="1"/>
  <c r="E14" i="1"/>
  <c r="E36" i="1"/>
  <c r="E54" i="1"/>
  <c r="E10" i="1"/>
  <c r="E29" i="1"/>
  <c r="E50" i="1"/>
  <c r="E18" i="1"/>
  <c r="E46" i="1"/>
  <c r="E32" i="1"/>
  <c r="E8" i="1"/>
  <c r="E35" i="1"/>
  <c r="E40" i="1"/>
  <c r="E43" i="1"/>
  <c r="E53" i="1"/>
  <c r="E13" i="1"/>
  <c r="E33" i="1"/>
  <c r="E61" i="1"/>
  <c r="E49" i="1"/>
  <c r="E28" i="1"/>
  <c r="E19" i="1"/>
  <c r="E37" i="1"/>
  <c r="E59" i="1"/>
  <c r="E20" i="1"/>
  <c r="E47" i="1"/>
  <c r="E24" i="1"/>
  <c r="E15" i="1"/>
  <c r="E55" i="1"/>
  <c r="E22" i="1"/>
  <c r="E38" i="1" l="1"/>
  <c r="E64" i="1" s="1"/>
</calcChain>
</file>

<file path=xl/sharedStrings.xml><?xml version="1.0" encoding="utf-8"?>
<sst xmlns="http://schemas.openxmlformats.org/spreadsheetml/2006/main" count="80" uniqueCount="79">
  <si>
    <t>County</t>
  </si>
  <si>
    <t>Revised Need Adjusted by Resources</t>
  </si>
  <si>
    <t>Rev Need</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</si>
  <si>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</si>
  <si>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</si>
  <si>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</si>
  <si>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</si>
  <si>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</si>
  <si>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</si>
  <si>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</si>
  <si>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</si>
  <si>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</si>
  <si>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</si>
  <si>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</si>
  <si>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</si>
  <si>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</si>
  <si>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</si>
  <si>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</si>
  <si>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</si>
  <si>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</si>
  <si>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</si>
  <si>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</si>
  <si>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</si>
  <si>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</si>
  <si>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</si>
  <si>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</si>
  <si>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</si>
  <si>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</si>
  <si>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</si>
  <si>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</si>
  <si>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</si>
  <si>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</si>
  <si>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</si>
  <si>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</si>
  <si>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</si>
  <si>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</si>
  <si>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</si>
  <si>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</si>
  <si>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</si>
  <si>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</si>
  <si>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</si>
  <si>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</si>
  <si>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</si>
  <si>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</si>
  <si>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</si>
  <si>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</si>
  <si>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</si>
  <si>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</si>
  <si>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</si>
  <si>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</si>
  <si>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</si>
  <si>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</si>
  <si>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</si>
  <si>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</si>
  <si>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</si>
  <si>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</si>
  <si>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</si>
  <si>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</si>
  <si>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</si>
  <si>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</si>
  <si>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</si>
  <si>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Enclosure 10</t>
  </si>
  <si>
    <t>A</t>
  </si>
  <si>
    <t>B</t>
  </si>
  <si>
    <t>C</t>
  </si>
  <si>
    <t>D</t>
  </si>
  <si>
    <t>E</t>
  </si>
  <si>
    <t>Option 1</t>
  </si>
  <si>
    <t>Option 2</t>
  </si>
  <si>
    <t>Option 3</t>
  </si>
  <si>
    <t>Option Used</t>
  </si>
  <si>
    <t xml:space="preserve">Revised Need Adjusted by Resources (Enclosure 10)
</t>
  </si>
  <si>
    <t xml:space="preserve">Enclosure 10 displays the revised need adjusted by resources, as determined in Enclosures 7, 8, and 9.
</t>
  </si>
  <si>
    <t xml:space="preserve">Column A displays the revised need adjusted by resources for those counties with a Revised Need greater than Resources (Enclosure 7).  
</t>
  </si>
  <si>
    <t xml:space="preserve">Column B displays the revised need adjusted by resources for those counties with Resources Greater than Two Times Revised Need (Enclosure 8).
</t>
  </si>
  <si>
    <t xml:space="preserve">Column C displays the revised need adjusted by resources for those counties with Resources Between One and Two Times the Revised Need (Enclosure 9).
</t>
  </si>
  <si>
    <t xml:space="preserve">Column D displays the revised need adjusted by resources for all counties.
</t>
  </si>
  <si>
    <t xml:space="preserve">Column E displays the option used to adjust each counties revised need for resources.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</si>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</sst>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 \ "/>
    <numFmt numFmtId="165" formatCode="0.0000%"/>
    <numFmt numFmtId="166" formatCode="0.0000"/>
    <numFmt numFmtId="167" formatCode="mm/dd/yy"/>
  </numFmts>
  <fonts count="6" x14ac:knownFonts="1">
    <font>
      <sz val="11"/>
      <color theme="1"/>
      <name val="Calibri"/>
      <family val="2"/>
      <scheme val="minor"/>
    </font>
    <font>
      <sz val="12"/>
      <name val="Arial"/>
      <family val="2"/>
    </font>
    <font>
      <b/>
      <sz val="12"/>
      <name val="Arial"/>
      <family val="2"/>
    </font>
    <font>
      <b/>
      <sz val="12"/>
      <color theme="1"/>
      <name val="Arial"/>
      <family val="2"/>
    </font>
    <font>
      <sz val="12"/>
      <color theme="1"/>
      <name val="Arial"/>
      <family val="2"/>
    </font>
    <font>
      <sz val="12"/>
      <color theme="0"/>
      <name val="Arial"/>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 fillId="0" borderId="0"/>
  </cellStyleXfs>
  <cellXfs count="31">
    <xf numFmtId="0" fontId="0" fillId="0" borderId="0" xfId="0"/>
    <xf numFmtId="0" fontId="5" fillId="0" borderId="0" xfId="0" applyFont="1" applyProtection="1">
      <protection locked="0"/>
    </xf>
    <xf numFmtId="0" fontId="0" fillId="0" borderId="0" xfId="0" applyProtection="1">
      <protection locked="0"/>
    </xf>
    <xf numFmtId="0" fontId="3" fillId="0" borderId="0" xfId="0" applyFont="1" applyAlignment="1" applyProtection="1">
      <alignment vertical="top" wrapText="1"/>
      <protection locked="0"/>
    </xf>
    <xf numFmtId="0" fontId="4" fillId="0" borderId="0" xfId="0" applyFont="1" applyAlignment="1" applyProtection="1">
      <alignment vertical="top" wrapText="1"/>
      <protection locked="0"/>
    </xf>
    <xf numFmtId="0" fontId="0" fillId="0" borderId="0" xfId="0" applyAlignment="1" applyProtection="1">
      <alignment wrapText="1"/>
      <protection locked="0"/>
    </xf>
    <xf numFmtId="0" fontId="5" fillId="0" borderId="0" xfId="1" applyFont="1" applyFill="1" applyProtection="1">
      <protection locked="0"/>
    </xf>
    <xf numFmtId="0" fontId="1" fillId="0" borderId="0" xfId="1" applyFont="1" applyFill="1" applyProtection="1">
      <protection locked="0"/>
    </xf>
    <xf numFmtId="0" fontId="1" fillId="0" borderId="0" xfId="1" applyFont="1" applyFill="1" applyBorder="1" applyProtection="1">
      <protection locked="0"/>
    </xf>
    <xf numFmtId="0" fontId="2" fillId="0" borderId="4" xfId="1" applyFont="1" applyFill="1" applyBorder="1" applyAlignment="1" applyProtection="1">
      <alignment horizontal="center" vertical="center" wrapText="1"/>
      <protection locked="0"/>
    </xf>
    <xf numFmtId="0" fontId="1" fillId="0" borderId="0" xfId="1" applyFont="1" applyFill="1" applyAlignment="1" applyProtection="1">
      <alignment vertical="center"/>
      <protection locked="0"/>
    </xf>
    <xf numFmtId="0" fontId="1" fillId="0" borderId="1" xfId="1" applyNumberFormat="1" applyFont="1" applyFill="1" applyBorder="1" applyAlignment="1" applyProtection="1">
      <alignment horizontal="center"/>
      <protection locked="0"/>
    </xf>
    <xf numFmtId="0" fontId="1" fillId="0" borderId="0" xfId="1" applyNumberFormat="1" applyFont="1" applyFill="1" applyBorder="1" applyAlignment="1" applyProtection="1">
      <alignment horizontal="center"/>
      <protection locked="0"/>
    </xf>
    <xf numFmtId="0" fontId="1" fillId="0" borderId="1" xfId="1" applyFont="1" applyFill="1" applyBorder="1" applyProtection="1">
      <protection locked="0"/>
    </xf>
    <xf numFmtId="9" fontId="1" fillId="0" borderId="1" xfId="1" applyNumberFormat="1" applyFont="1" applyFill="1" applyBorder="1" applyAlignment="1" applyProtection="1">
      <alignment horizontal="center"/>
      <protection locked="0"/>
    </xf>
    <xf numFmtId="165" fontId="1" fillId="0" borderId="1" xfId="1" applyNumberFormat="1" applyFont="1" applyFill="1" applyBorder="1" applyProtection="1">
      <protection locked="0"/>
    </xf>
    <xf numFmtId="164" fontId="1" fillId="0" borderId="1" xfId="1" applyNumberFormat="1" applyFont="1" applyFill="1" applyBorder="1" applyProtection="1">
      <protection locked="0"/>
    </xf>
    <xf numFmtId="0" fontId="1" fillId="0" borderId="1" xfId="1" applyFont="1" applyFill="1" applyBorder="1" applyAlignment="1" applyProtection="1">
      <alignment horizontal="left"/>
      <protection locked="0"/>
    </xf>
    <xf numFmtId="166" fontId="1" fillId="0" borderId="0" xfId="1" applyNumberFormat="1" applyFont="1" applyFill="1" applyProtection="1">
      <protection locked="0"/>
    </xf>
    <xf numFmtId="167" fontId="1" fillId="0" borderId="1" xfId="1" applyNumberFormat="1" applyFont="1" applyFill="1" applyBorder="1" applyProtection="1">
      <protection locked="0"/>
    </xf>
    <xf numFmtId="4" fontId="1" fillId="0" borderId="0" xfId="1" applyNumberFormat="1" applyFont="1" applyFill="1" applyProtection="1">
      <protection locked="0"/>
    </xf>
    <xf numFmtId="0" fontId="1" fillId="0" borderId="0" xfId="1" applyFont="1" applyFill="1" applyProtection="1"/>
    <xf numFmtId="0" fontId="2" fillId="0" borderId="2" xfId="1" applyFont="1" applyFill="1" applyBorder="1" applyAlignment="1" applyProtection="1">
      <alignment horizontal="center" vertical="center" wrapText="1"/>
      <protection locked="0"/>
    </xf>
    <xf numFmtId="0" fontId="2" fillId="0" borderId="3" xfId="1" applyFont="1" applyFill="1" applyBorder="1" applyAlignment="1" applyProtection="1">
      <alignment horizontal="center" vertical="center" wrapText="1"/>
      <protection locked="0"/>
    </xf>
    <xf numFmtId="0" fontId="2" fillId="0" borderId="5" xfId="1" applyFont="1" applyFill="1" applyBorder="1" applyAlignment="1" applyProtection="1">
      <alignment horizontal="center" vertical="center" wrapText="1"/>
      <protection locked="0"/>
    </xf>
    <xf numFmtId="9" fontId="2" fillId="0" borderId="7" xfId="1" applyNumberFormat="1" applyFont="1" applyFill="1" applyBorder="1" applyAlignment="1" applyProtection="1">
      <alignment horizontal="center" vertical="center" wrapText="1"/>
      <protection locked="0"/>
    </xf>
    <xf numFmtId="9" fontId="2" fillId="0" borderId="8" xfId="1" applyNumberFormat="1" applyFont="1" applyFill="1" applyBorder="1" applyAlignment="1" applyProtection="1">
      <alignment horizontal="center" vertical="center" wrapText="1"/>
      <protection locked="0"/>
    </xf>
    <xf numFmtId="9" fontId="2" fillId="0" borderId="6" xfId="1" applyNumberFormat="1" applyFont="1" applyFill="1" applyBorder="1" applyAlignment="1" applyProtection="1">
      <alignment horizontal="center" vertical="center" wrapText="1"/>
      <protection locked="0"/>
    </xf>
    <xf numFmtId="9" fontId="2" fillId="0" borderId="2" xfId="1" applyNumberFormat="1" applyFont="1" applyFill="1" applyBorder="1" applyAlignment="1" applyProtection="1">
      <alignment horizontal="center" vertical="center" wrapText="1"/>
      <protection locked="0"/>
    </xf>
    <xf numFmtId="9" fontId="2" fillId="0" borderId="3" xfId="1" applyNumberFormat="1" applyFont="1" applyFill="1" applyBorder="1" applyAlignment="1" applyProtection="1">
      <alignment horizontal="center" vertical="center" wrapText="1"/>
      <protection locked="0"/>
    </xf>
    <xf numFmtId="9" fontId="2" fillId="0" borderId="5" xfId="1" applyNumberFormat="1" applyFont="1" applyFill="1" applyBorder="1" applyAlignment="1" applyProtection="1">
      <alignment horizontal="center" vertical="center" wrapText="1"/>
      <protection locked="0"/>
    </xf>
  </cellXfs>
  <cellStyles count="2">
    <cellStyle name="Normal" xfId="0" builtinId="0"/>
    <cellStyle name="Normal 2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CSD\CSDGroups\2.%20Community%20Support%20Branch\4.%20PMF%20Section\2.%20Fiscal%20Unit\Allocation%20Methodology-SCO%20Distribution\2022-23%20Distribution\IN\Enc%207,8,%209%20and%2010-Resources%20Adjustments%20Three%20Op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Resources"/>
      <sheetName val="Adjustment #1 ENC 7"/>
      <sheetName val="Adjustment #2 ENC 8"/>
      <sheetName val="Adjustment #3 ENC 9"/>
      <sheetName val="Final Resources ENC 10"/>
      <sheetName val="Final Adjustment ENC 10"/>
      <sheetName val="Self-Suff"/>
      <sheetName val="Resources"/>
    </sheetNames>
    <sheetDataSet>
      <sheetData sheetId="0">
        <row r="6">
          <cell r="I6">
            <v>0</v>
          </cell>
          <cell r="P6">
            <v>0</v>
          </cell>
          <cell r="AC6">
            <v>3.8414999999999998E-2</v>
          </cell>
        </row>
        <row r="7">
          <cell r="I7">
            <v>0</v>
          </cell>
          <cell r="P7">
            <v>2.1999999999999999E-5</v>
          </cell>
          <cell r="AC7">
            <v>0</v>
          </cell>
        </row>
        <row r="8">
          <cell r="I8">
            <v>0</v>
          </cell>
          <cell r="P8">
            <v>0</v>
          </cell>
          <cell r="AC8">
            <v>7.0899999999999999E-4</v>
          </cell>
        </row>
        <row r="9">
          <cell r="I9">
            <v>0</v>
          </cell>
          <cell r="P9">
            <v>0</v>
          </cell>
          <cell r="AC9">
            <v>5.1029999999999999E-3</v>
          </cell>
        </row>
        <row r="10">
          <cell r="I10">
            <v>0</v>
          </cell>
          <cell r="P10">
            <v>0</v>
          </cell>
          <cell r="AC10">
            <v>9.6199999999999996E-4</v>
          </cell>
        </row>
        <row r="11">
          <cell r="I11">
            <v>0</v>
          </cell>
          <cell r="P11">
            <v>0</v>
          </cell>
          <cell r="AC11">
            <v>4.26E-4</v>
          </cell>
        </row>
        <row r="12">
          <cell r="I12">
            <v>2.7203999999999999E-2</v>
          </cell>
          <cell r="P12">
            <v>0</v>
          </cell>
          <cell r="AC12">
            <v>0</v>
          </cell>
        </row>
        <row r="13">
          <cell r="I13">
            <v>0</v>
          </cell>
          <cell r="P13">
            <v>0</v>
          </cell>
          <cell r="AC13">
            <v>5.5500000000000005E-4</v>
          </cell>
        </row>
        <row r="14">
          <cell r="I14">
            <v>3.9410000000000001E-3</v>
          </cell>
          <cell r="P14">
            <v>0</v>
          </cell>
          <cell r="AC14">
            <v>0</v>
          </cell>
        </row>
        <row r="15">
          <cell r="I15">
            <v>2.7342000000000002E-2</v>
          </cell>
          <cell r="P15">
            <v>0</v>
          </cell>
          <cell r="AC15">
            <v>0</v>
          </cell>
        </row>
        <row r="16">
          <cell r="I16">
            <v>0</v>
          </cell>
          <cell r="P16">
            <v>0</v>
          </cell>
          <cell r="AC16">
            <v>6.4700000000000001E-4</v>
          </cell>
        </row>
        <row r="17">
          <cell r="I17">
            <v>0</v>
          </cell>
          <cell r="P17">
            <v>0</v>
          </cell>
          <cell r="AC17">
            <v>3.424E-3</v>
          </cell>
        </row>
        <row r="18">
          <cell r="I18">
            <v>0</v>
          </cell>
          <cell r="P18">
            <v>0</v>
          </cell>
          <cell r="AC18">
            <v>4.6239999999999996E-3</v>
          </cell>
        </row>
        <row r="19">
          <cell r="I19">
            <v>0</v>
          </cell>
          <cell r="P19">
            <v>3.2000000000000003E-4</v>
          </cell>
          <cell r="AC19">
            <v>0</v>
          </cell>
        </row>
        <row r="20">
          <cell r="I20">
            <v>2.4274E-2</v>
          </cell>
          <cell r="P20">
            <v>0</v>
          </cell>
          <cell r="AC20">
            <v>0</v>
          </cell>
        </row>
        <row r="21">
          <cell r="I21">
            <v>3.8070000000000001E-3</v>
          </cell>
          <cell r="P21">
            <v>0</v>
          </cell>
          <cell r="AC21">
            <v>0</v>
          </cell>
        </row>
        <row r="22">
          <cell r="I22">
            <v>0</v>
          </cell>
          <cell r="P22">
            <v>0</v>
          </cell>
          <cell r="AC22">
            <v>1.6429999999999999E-3</v>
          </cell>
        </row>
        <row r="23">
          <cell r="I23">
            <v>0</v>
          </cell>
          <cell r="P23">
            <v>0</v>
          </cell>
          <cell r="AC23">
            <v>4.6799999999999999E-4</v>
          </cell>
        </row>
        <row r="24">
          <cell r="I24">
            <v>0</v>
          </cell>
          <cell r="P24">
            <v>0</v>
          </cell>
          <cell r="AC24">
            <v>0.27268199999999998</v>
          </cell>
        </row>
        <row r="25">
          <cell r="I25">
            <v>4.2249999999999996E-3</v>
          </cell>
          <cell r="P25">
            <v>0</v>
          </cell>
          <cell r="AC25">
            <v>0</v>
          </cell>
        </row>
        <row r="26">
          <cell r="I26">
            <v>6.6950000000000004E-3</v>
          </cell>
          <cell r="P26">
            <v>0</v>
          </cell>
          <cell r="AC26">
            <v>0</v>
          </cell>
        </row>
        <row r="27">
          <cell r="I27">
            <v>0</v>
          </cell>
          <cell r="P27">
            <v>0</v>
          </cell>
          <cell r="AC27">
            <v>3.2600000000000001E-4</v>
          </cell>
        </row>
        <row r="28">
          <cell r="I28">
            <v>0</v>
          </cell>
          <cell r="P28">
            <v>0</v>
          </cell>
          <cell r="AC28">
            <v>2.1150000000000001E-3</v>
          </cell>
        </row>
        <row r="29">
          <cell r="I29">
            <v>0</v>
          </cell>
          <cell r="P29">
            <v>0</v>
          </cell>
          <cell r="AC29">
            <v>7.7460000000000003E-3</v>
          </cell>
        </row>
        <row r="30">
          <cell r="I30">
            <v>0</v>
          </cell>
          <cell r="P30">
            <v>1.74E-4</v>
          </cell>
          <cell r="AC30">
            <v>0</v>
          </cell>
        </row>
        <row r="31">
          <cell r="I31">
            <v>0</v>
          </cell>
          <cell r="P31">
            <v>0</v>
          </cell>
          <cell r="AC31">
            <v>2.4899999999999998E-4</v>
          </cell>
        </row>
        <row r="32">
          <cell r="I32">
            <v>0</v>
          </cell>
          <cell r="P32">
            <v>0</v>
          </cell>
          <cell r="AC32">
            <v>1.1356E-2</v>
          </cell>
        </row>
        <row r="33">
          <cell r="I33">
            <v>0</v>
          </cell>
          <cell r="P33">
            <v>0</v>
          </cell>
          <cell r="AC33">
            <v>2.8770000000000002E-3</v>
          </cell>
        </row>
        <row r="34">
          <cell r="I34">
            <v>0</v>
          </cell>
          <cell r="P34">
            <v>0</v>
          </cell>
          <cell r="AC34">
            <v>2.0600000000000002E-3</v>
          </cell>
        </row>
        <row r="35">
          <cell r="I35">
            <v>8.2049999999999998E-2</v>
          </cell>
          <cell r="P35">
            <v>0</v>
          </cell>
          <cell r="AC35">
            <v>0</v>
          </cell>
        </row>
        <row r="36">
          <cell r="I36">
            <v>8.4370000000000001E-3</v>
          </cell>
          <cell r="P36">
            <v>0</v>
          </cell>
          <cell r="AC36">
            <v>0</v>
          </cell>
        </row>
        <row r="37">
          <cell r="I37">
            <v>0</v>
          </cell>
          <cell r="P37">
            <v>3.1300000000000002E-4</v>
          </cell>
          <cell r="AC37">
            <v>0</v>
          </cell>
        </row>
        <row r="38">
          <cell r="I38">
            <v>6.1772000000000001E-2</v>
          </cell>
          <cell r="P38">
            <v>0</v>
          </cell>
          <cell r="AC38">
            <v>0</v>
          </cell>
        </row>
        <row r="39">
          <cell r="I39">
            <v>0</v>
          </cell>
          <cell r="P39">
            <v>0</v>
          </cell>
          <cell r="AC39">
            <v>3.7615999999999997E-2</v>
          </cell>
        </row>
        <row r="40">
          <cell r="I40">
            <v>1.544E-3</v>
          </cell>
          <cell r="P40">
            <v>0</v>
          </cell>
          <cell r="AC40">
            <v>0</v>
          </cell>
        </row>
        <row r="41">
          <cell r="I41">
            <v>5.5145E-2</v>
          </cell>
          <cell r="P41">
            <v>0</v>
          </cell>
          <cell r="AC41">
            <v>0</v>
          </cell>
        </row>
        <row r="42">
          <cell r="I42">
            <v>8.3543999999999993E-2</v>
          </cell>
          <cell r="P42">
            <v>0</v>
          </cell>
          <cell r="AC42">
            <v>0</v>
          </cell>
        </row>
        <row r="43">
          <cell r="I43">
            <v>0</v>
          </cell>
          <cell r="P43">
            <v>0</v>
          </cell>
          <cell r="AC43">
            <v>2.1908E-2</v>
          </cell>
        </row>
        <row r="44">
          <cell r="I44">
            <v>1.9202E-2</v>
          </cell>
          <cell r="P44">
            <v>0</v>
          </cell>
          <cell r="AC44">
            <v>0</v>
          </cell>
        </row>
        <row r="45">
          <cell r="I45">
            <v>0</v>
          </cell>
          <cell r="P45">
            <v>0</v>
          </cell>
          <cell r="AC45">
            <v>6.2500000000000003E-3</v>
          </cell>
        </row>
        <row r="46">
          <cell r="I46">
            <v>1.9682000000000002E-2</v>
          </cell>
          <cell r="P46">
            <v>0</v>
          </cell>
          <cell r="AC46">
            <v>0</v>
          </cell>
        </row>
        <row r="47">
          <cell r="I47">
            <v>1.3284000000000001E-2</v>
          </cell>
          <cell r="P47">
            <v>0</v>
          </cell>
          <cell r="AC47">
            <v>0</v>
          </cell>
        </row>
        <row r="48">
          <cell r="I48">
            <v>0</v>
          </cell>
          <cell r="P48">
            <v>0</v>
          </cell>
          <cell r="AC48">
            <v>4.5383E-2</v>
          </cell>
        </row>
        <row r="49">
          <cell r="I49">
            <v>7.4739999999999997E-3</v>
          </cell>
          <cell r="P49">
            <v>0</v>
          </cell>
          <cell r="AC49">
            <v>0</v>
          </cell>
        </row>
        <row r="50">
          <cell r="I50">
            <v>0</v>
          </cell>
          <cell r="P50">
            <v>0</v>
          </cell>
          <cell r="AC50">
            <v>4.2459999999999998E-3</v>
          </cell>
        </row>
        <row r="51">
          <cell r="I51">
            <v>0</v>
          </cell>
          <cell r="P51">
            <v>5.3000000000000001E-5</v>
          </cell>
          <cell r="AC51">
            <v>0</v>
          </cell>
        </row>
        <row r="52">
          <cell r="I52">
            <v>0</v>
          </cell>
          <cell r="P52">
            <v>0</v>
          </cell>
          <cell r="AC52">
            <v>1.005E-3</v>
          </cell>
        </row>
        <row r="53">
          <cell r="I53">
            <v>0</v>
          </cell>
          <cell r="P53">
            <v>0</v>
          </cell>
          <cell r="AC53">
            <v>9.3179999999999999E-3</v>
          </cell>
        </row>
        <row r="54">
          <cell r="I54">
            <v>1.0763999999999999E-2</v>
          </cell>
          <cell r="P54">
            <v>0</v>
          </cell>
          <cell r="AC54">
            <v>0</v>
          </cell>
        </row>
        <row r="55">
          <cell r="I55">
            <v>1.3698E-2</v>
          </cell>
          <cell r="P55">
            <v>0</v>
          </cell>
          <cell r="AC55">
            <v>0</v>
          </cell>
        </row>
        <row r="56">
          <cell r="I56">
            <v>0</v>
          </cell>
          <cell r="P56">
            <v>0</v>
          </cell>
          <cell r="AC56">
            <v>4.2849999999999997E-3</v>
          </cell>
        </row>
        <row r="57">
          <cell r="I57">
            <v>0</v>
          </cell>
          <cell r="P57">
            <v>0</v>
          </cell>
          <cell r="AC57">
            <v>1.5889999999999999E-3</v>
          </cell>
        </row>
        <row r="58">
          <cell r="I58">
            <v>0</v>
          </cell>
          <cell r="P58">
            <v>2.99E-4</v>
          </cell>
          <cell r="AC58">
            <v>0</v>
          </cell>
        </row>
        <row r="59">
          <cell r="I59">
            <v>0</v>
          </cell>
          <cell r="P59">
            <v>0</v>
          </cell>
          <cell r="AC59">
            <v>1.3017000000000001E-2</v>
          </cell>
        </row>
        <row r="60">
          <cell r="I60">
            <v>0</v>
          </cell>
          <cell r="P60">
            <v>0</v>
          </cell>
          <cell r="AC60">
            <v>1.1119999999999999E-3</v>
          </cell>
        </row>
        <row r="61">
          <cell r="I61">
            <v>1.9207999999999999E-2</v>
          </cell>
          <cell r="P61">
            <v>0</v>
          </cell>
          <cell r="AC61">
            <v>0</v>
          </cell>
        </row>
        <row r="62">
          <cell r="I62">
            <v>5.9319999999999998E-3</v>
          </cell>
          <cell r="P62">
            <v>0</v>
          </cell>
          <cell r="AC62">
            <v>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80" zoomScaleNormal="80" workbookViewId="0">
      <selection sqref="A1:XFD1048576"/>
    </sheetView>
  </sheetViews>
  <sheetFormatPr defaultColWidth="0" defaultRowHeight="14.5" zeroHeight="1" x14ac:dyDescent="0.35"/>
  <cols>
    <col min="1" max="1" width="95.6328125" style="2" customWidth="1"/>
    <col min="2" max="2" width="10.6328125" style="2" hidden="1" customWidth="1"/>
    <col min="3" max="16384" width="9.08984375" style="2" hidden="1"/>
  </cols>
  <sheetData>
    <row r="1" spans="1:1" ht="15.5" x14ac:dyDescent="0.35">
      <c r="A1" s="1" t="s">
        <v>78</v>
      </c>
    </row>
    <row r="2" spans="1:1" ht="31" x14ac:dyDescent="0.35">
      <c r="A2" s="3" t="s">
        <v>71</v>
      </c>
    </row>
    <row r="3" spans="1:1" ht="46.5" x14ac:dyDescent="0.35">
      <c r="A3" s="4" t="s">
        <v>72</v>
      </c>
    </row>
    <row r="4" spans="1:1" ht="46.5" x14ac:dyDescent="0.35">
      <c r="A4" s="4" t="s">
        <v>73</v>
      </c>
    </row>
    <row r="5" spans="1:1" ht="46.5" x14ac:dyDescent="0.35">
      <c r="A5" s="4" t="s">
        <v>74</v>
      </c>
    </row>
    <row r="6" spans="1:1" ht="46.5" x14ac:dyDescent="0.35">
      <c r="A6" s="4" t="s">
        <v>75</v>
      </c>
    </row>
    <row r="7" spans="1:1" ht="31" x14ac:dyDescent="0.35">
      <c r="A7" s="4" t="s">
        <v>76</v>
      </c>
    </row>
    <row r="8" spans="1:1" ht="31" x14ac:dyDescent="0.35">
      <c r="A8" s="4" t="s">
        <v>77</v>
      </c>
    </row>
    <row r="9" spans="1:1" hidden="1" x14ac:dyDescent="0.35">
      <c r="A9" s="5"/>
    </row>
    <row r="10" spans="1:1" hidden="1" x14ac:dyDescent="0.35">
      <c r="A10" s="5"/>
    </row>
    <row r="11" spans="1:1" hidden="1" x14ac:dyDescent="0.35">
      <c r="A11" s="5"/>
    </row>
    <row r="12" spans="1:1" hidden="1" x14ac:dyDescent="0.35">
      <c r="A12" s="5"/>
    </row>
    <row r="13" spans="1:1" hidden="1" x14ac:dyDescent="0.35">
      <c r="A13" s="5"/>
    </row>
    <row r="14" spans="1:1" hidden="1" x14ac:dyDescent="0.35">
      <c r="A14" s="5"/>
    </row>
    <row r="15" spans="1:1" hidden="1" x14ac:dyDescent="0.35">
      <c r="A15" s="5"/>
    </row>
    <row r="16" spans="1:1" hidden="1" x14ac:dyDescent="0.35">
      <c r="A16" s="5"/>
    </row>
    <row r="17" spans="1:1" hidden="1" x14ac:dyDescent="0.35">
      <c r="A17" s="5"/>
    </row>
    <row r="18" spans="1:1" hidden="1" x14ac:dyDescent="0.35">
      <c r="A18" s="5"/>
    </row>
    <row r="19" spans="1:1" hidden="1" x14ac:dyDescent="0.35">
      <c r="A19" s="5"/>
    </row>
    <row r="20" spans="1:1" hidden="1" x14ac:dyDescent="0.35">
      <c r="A20" s="5"/>
    </row>
    <row r="21" spans="1:1" hidden="1" x14ac:dyDescent="0.35">
      <c r="A21" s="5"/>
    </row>
  </sheetData>
  <sheetProtection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tabSelected="1" topLeftCell="A57" zoomScale="80" zoomScaleNormal="80" zoomScalePageLayoutView="90" workbookViewId="0">
      <selection activeCell="B4" sqref="B4:F4"/>
    </sheetView>
  </sheetViews>
  <sheetFormatPr defaultColWidth="0" defaultRowHeight="15.5" zeroHeight="1" x14ac:dyDescent="0.35"/>
  <cols>
    <col min="1" max="1" width="18.6328125" style="7" bestFit="1" customWidth="1"/>
    <col min="2" max="3" width="11.54296875" style="7" bestFit="1" customWidth="1"/>
    <col min="4" max="4" width="11.6328125" style="7" bestFit="1" customWidth="1"/>
    <col min="5" max="5" width="14.453125" style="7" bestFit="1" customWidth="1"/>
    <col min="6" max="6" width="15.54296875" style="7" customWidth="1"/>
    <col min="7" max="16384" width="11.453125" style="7" hidden="1"/>
  </cols>
  <sheetData>
    <row r="1" spans="1:7" x14ac:dyDescent="0.35">
      <c r="A1" s="6" t="s">
        <v>78</v>
      </c>
      <c r="B1" s="21"/>
      <c r="C1" s="21"/>
      <c r="D1" s="21"/>
      <c r="E1" s="21"/>
      <c r="F1" s="21"/>
    </row>
    <row r="2" spans="1:7" ht="12.9" customHeight="1" x14ac:dyDescent="0.35">
      <c r="A2" s="25" t="s">
        <v>61</v>
      </c>
      <c r="B2" s="26"/>
      <c r="C2" s="26"/>
      <c r="D2" s="26"/>
      <c r="E2" s="26"/>
      <c r="F2" s="27"/>
    </row>
    <row r="3" spans="1:7" s="8" customFormat="1" ht="20.149999999999999" customHeight="1" x14ac:dyDescent="0.35">
      <c r="A3" s="28"/>
      <c r="B3" s="29"/>
      <c r="C3" s="29"/>
      <c r="D3" s="29"/>
      <c r="E3" s="29"/>
      <c r="F3" s="30"/>
    </row>
    <row r="4" spans="1:7" s="10" customFormat="1" ht="78.75" customHeight="1" x14ac:dyDescent="0.35">
      <c r="A4" s="9" t="s">
        <v>0</v>
      </c>
      <c r="B4" s="22" t="s">
        <v>1</v>
      </c>
      <c r="C4" s="23"/>
      <c r="D4" s="23"/>
      <c r="E4" s="23"/>
      <c r="F4" s="24"/>
    </row>
    <row r="5" spans="1:7" s="12" customFormat="1" ht="15" customHeight="1" x14ac:dyDescent="0.35">
      <c r="A5" s="11"/>
      <c r="B5" s="11" t="s">
        <v>62</v>
      </c>
      <c r="C5" s="11" t="s">
        <v>63</v>
      </c>
      <c r="D5" s="11" t="s">
        <v>64</v>
      </c>
      <c r="E5" s="11" t="s">
        <v>65</v>
      </c>
      <c r="F5" s="11" t="s">
        <v>66</v>
      </c>
    </row>
    <row r="6" spans="1:7" s="8" customFormat="1" ht="15" customHeight="1" x14ac:dyDescent="0.35">
      <c r="A6" s="13"/>
      <c r="B6" s="11" t="s">
        <v>67</v>
      </c>
      <c r="C6" s="11" t="s">
        <v>68</v>
      </c>
      <c r="D6" s="11" t="s">
        <v>69</v>
      </c>
      <c r="E6" s="14" t="s">
        <v>2</v>
      </c>
      <c r="F6" s="11" t="s">
        <v>70</v>
      </c>
    </row>
    <row r="7" spans="1:7" ht="18" customHeight="1" x14ac:dyDescent="0.35">
      <c r="A7" s="13" t="s">
        <v>3</v>
      </c>
      <c r="B7" s="15">
        <f>'[1]Adjusted Resources'!I6</f>
        <v>0</v>
      </c>
      <c r="C7" s="15">
        <f>'[1]Adjusted Resources'!P6</f>
        <v>0</v>
      </c>
      <c r="D7" s="15">
        <f>'[1]Adjusted Resources'!AC6</f>
        <v>3.8414999999999998E-2</v>
      </c>
      <c r="E7" s="16">
        <f>SUM(B7:D7)</f>
        <v>3.8414999999999998E-2</v>
      </c>
      <c r="F7" s="11">
        <v>3</v>
      </c>
    </row>
    <row r="8" spans="1:7" ht="18" customHeight="1" x14ac:dyDescent="0.35">
      <c r="A8" s="17" t="s">
        <v>4</v>
      </c>
      <c r="B8" s="15">
        <f>'[1]Adjusted Resources'!I7</f>
        <v>0</v>
      </c>
      <c r="C8" s="15">
        <f>'[1]Adjusted Resources'!P7</f>
        <v>2.1999999999999999E-5</v>
      </c>
      <c r="D8" s="15">
        <f>'[1]Adjusted Resources'!AC7</f>
        <v>0</v>
      </c>
      <c r="E8" s="16">
        <f t="shared" ref="E8:E63" si="0">SUM(B8:D8)</f>
        <v>2.1999999999999999E-5</v>
      </c>
      <c r="F8" s="11">
        <v>2</v>
      </c>
    </row>
    <row r="9" spans="1:7" ht="18" customHeight="1" x14ac:dyDescent="0.35">
      <c r="A9" s="17" t="s">
        <v>5</v>
      </c>
      <c r="B9" s="15">
        <f>'[1]Adjusted Resources'!I8</f>
        <v>0</v>
      </c>
      <c r="C9" s="15">
        <f>'[1]Adjusted Resources'!P8</f>
        <v>0</v>
      </c>
      <c r="D9" s="15">
        <f>'[1]Adjusted Resources'!AC8</f>
        <v>7.0899999999999999E-4</v>
      </c>
      <c r="E9" s="16">
        <f t="shared" si="0"/>
        <v>7.0899999999999999E-4</v>
      </c>
      <c r="F9" s="11">
        <v>3</v>
      </c>
    </row>
    <row r="10" spans="1:7" ht="18" customHeight="1" x14ac:dyDescent="0.35">
      <c r="A10" s="13" t="s">
        <v>6</v>
      </c>
      <c r="B10" s="15">
        <f>'[1]Adjusted Resources'!I9</f>
        <v>0</v>
      </c>
      <c r="C10" s="15">
        <f>'[1]Adjusted Resources'!P9</f>
        <v>0</v>
      </c>
      <c r="D10" s="15">
        <f>'[1]Adjusted Resources'!AC9</f>
        <v>5.1029999999999999E-3</v>
      </c>
      <c r="E10" s="16">
        <f t="shared" si="0"/>
        <v>5.1029999999999999E-3</v>
      </c>
      <c r="F10" s="11">
        <v>3</v>
      </c>
    </row>
    <row r="11" spans="1:7" ht="18" customHeight="1" x14ac:dyDescent="0.35">
      <c r="A11" s="13" t="s">
        <v>7</v>
      </c>
      <c r="B11" s="15">
        <f>'[1]Adjusted Resources'!I10</f>
        <v>0</v>
      </c>
      <c r="C11" s="15">
        <f>'[1]Adjusted Resources'!P10</f>
        <v>0</v>
      </c>
      <c r="D11" s="15">
        <f>'[1]Adjusted Resources'!AC10</f>
        <v>9.6199999999999996E-4</v>
      </c>
      <c r="E11" s="16">
        <f t="shared" si="0"/>
        <v>9.6199999999999996E-4</v>
      </c>
      <c r="F11" s="11">
        <v>3</v>
      </c>
    </row>
    <row r="12" spans="1:7" ht="18" customHeight="1" x14ac:dyDescent="0.35">
      <c r="A12" s="13" t="s">
        <v>8</v>
      </c>
      <c r="B12" s="15">
        <f>'[1]Adjusted Resources'!I11</f>
        <v>0</v>
      </c>
      <c r="C12" s="15">
        <f>'[1]Adjusted Resources'!P11</f>
        <v>0</v>
      </c>
      <c r="D12" s="15">
        <f>'[1]Adjusted Resources'!AC11</f>
        <v>4.26E-4</v>
      </c>
      <c r="E12" s="16">
        <f t="shared" si="0"/>
        <v>4.26E-4</v>
      </c>
      <c r="F12" s="11">
        <v>3</v>
      </c>
    </row>
    <row r="13" spans="1:7" ht="18" customHeight="1" x14ac:dyDescent="0.35">
      <c r="A13" s="13" t="s">
        <v>9</v>
      </c>
      <c r="B13" s="15">
        <f>'[1]Adjusted Resources'!I12</f>
        <v>2.7203999999999999E-2</v>
      </c>
      <c r="C13" s="15">
        <f>'[1]Adjusted Resources'!P12</f>
        <v>0</v>
      </c>
      <c r="D13" s="15">
        <f>'[1]Adjusted Resources'!AC12</f>
        <v>0</v>
      </c>
      <c r="E13" s="16">
        <f t="shared" si="0"/>
        <v>2.7203999999999999E-2</v>
      </c>
      <c r="F13" s="11">
        <v>1</v>
      </c>
    </row>
    <row r="14" spans="1:7" ht="18" customHeight="1" x14ac:dyDescent="0.35">
      <c r="A14" s="13" t="s">
        <v>10</v>
      </c>
      <c r="B14" s="15">
        <f>'[1]Adjusted Resources'!I13</f>
        <v>0</v>
      </c>
      <c r="C14" s="15">
        <f>'[1]Adjusted Resources'!P13</f>
        <v>0</v>
      </c>
      <c r="D14" s="15">
        <f>'[1]Adjusted Resources'!AC13</f>
        <v>5.5500000000000005E-4</v>
      </c>
      <c r="E14" s="16">
        <f t="shared" si="0"/>
        <v>5.5500000000000005E-4</v>
      </c>
      <c r="F14" s="11">
        <v>3</v>
      </c>
    </row>
    <row r="15" spans="1:7" ht="18" customHeight="1" x14ac:dyDescent="0.35">
      <c r="A15" s="13" t="s">
        <v>11</v>
      </c>
      <c r="B15" s="15">
        <f>'[1]Adjusted Resources'!I14</f>
        <v>3.9410000000000001E-3</v>
      </c>
      <c r="C15" s="15">
        <f>'[1]Adjusted Resources'!P14</f>
        <v>0</v>
      </c>
      <c r="D15" s="15">
        <f>'[1]Adjusted Resources'!AC14</f>
        <v>0</v>
      </c>
      <c r="E15" s="16">
        <f t="shared" si="0"/>
        <v>3.9410000000000001E-3</v>
      </c>
      <c r="F15" s="11">
        <v>1</v>
      </c>
    </row>
    <row r="16" spans="1:7" ht="18" customHeight="1" x14ac:dyDescent="0.35">
      <c r="A16" s="13" t="s">
        <v>12</v>
      </c>
      <c r="B16" s="15">
        <f>'[1]Adjusted Resources'!I15</f>
        <v>2.7342000000000002E-2</v>
      </c>
      <c r="C16" s="15">
        <f>'[1]Adjusted Resources'!P15</f>
        <v>0</v>
      </c>
      <c r="D16" s="15">
        <f>'[1]Adjusted Resources'!AC15</f>
        <v>0</v>
      </c>
      <c r="E16" s="16">
        <f t="shared" si="0"/>
        <v>2.7342000000000002E-2</v>
      </c>
      <c r="F16" s="11">
        <v>1</v>
      </c>
      <c r="G16" s="18"/>
    </row>
    <row r="17" spans="1:6" ht="18" customHeight="1" x14ac:dyDescent="0.35">
      <c r="A17" s="13" t="s">
        <v>13</v>
      </c>
      <c r="B17" s="15">
        <f>'[1]Adjusted Resources'!I16</f>
        <v>0</v>
      </c>
      <c r="C17" s="15">
        <f>'[1]Adjusted Resources'!P16</f>
        <v>0</v>
      </c>
      <c r="D17" s="15">
        <f>'[1]Adjusted Resources'!AC16</f>
        <v>6.4700000000000001E-4</v>
      </c>
      <c r="E17" s="16">
        <f t="shared" si="0"/>
        <v>6.4700000000000001E-4</v>
      </c>
      <c r="F17" s="11">
        <v>3</v>
      </c>
    </row>
    <row r="18" spans="1:6" ht="18" customHeight="1" x14ac:dyDescent="0.35">
      <c r="A18" s="13" t="s">
        <v>14</v>
      </c>
      <c r="B18" s="15">
        <f>'[1]Adjusted Resources'!I17</f>
        <v>0</v>
      </c>
      <c r="C18" s="15">
        <f>'[1]Adjusted Resources'!P17</f>
        <v>0</v>
      </c>
      <c r="D18" s="15">
        <f>'[1]Adjusted Resources'!AC17</f>
        <v>3.424E-3</v>
      </c>
      <c r="E18" s="16">
        <f t="shared" si="0"/>
        <v>3.424E-3</v>
      </c>
      <c r="F18" s="11">
        <v>3</v>
      </c>
    </row>
    <row r="19" spans="1:6" ht="18" customHeight="1" x14ac:dyDescent="0.35">
      <c r="A19" s="13" t="s">
        <v>15</v>
      </c>
      <c r="B19" s="15">
        <f>'[1]Adjusted Resources'!I18</f>
        <v>0</v>
      </c>
      <c r="C19" s="15">
        <f>'[1]Adjusted Resources'!P18</f>
        <v>0</v>
      </c>
      <c r="D19" s="15">
        <f>'[1]Adjusted Resources'!AC18</f>
        <v>4.6239999999999996E-3</v>
      </c>
      <c r="E19" s="16">
        <f t="shared" si="0"/>
        <v>4.6239999999999996E-3</v>
      </c>
      <c r="F19" s="11">
        <v>3</v>
      </c>
    </row>
    <row r="20" spans="1:6" ht="18" customHeight="1" x14ac:dyDescent="0.35">
      <c r="A20" s="13" t="s">
        <v>16</v>
      </c>
      <c r="B20" s="15">
        <f>'[1]Adjusted Resources'!I19</f>
        <v>0</v>
      </c>
      <c r="C20" s="15">
        <f>'[1]Adjusted Resources'!P19</f>
        <v>3.2000000000000003E-4</v>
      </c>
      <c r="D20" s="15">
        <f>'[1]Adjusted Resources'!AC19</f>
        <v>0</v>
      </c>
      <c r="E20" s="16">
        <f t="shared" si="0"/>
        <v>3.2000000000000003E-4</v>
      </c>
      <c r="F20" s="11">
        <v>2</v>
      </c>
    </row>
    <row r="21" spans="1:6" ht="18" customHeight="1" x14ac:dyDescent="0.35">
      <c r="A21" s="13" t="s">
        <v>17</v>
      </c>
      <c r="B21" s="15">
        <f>'[1]Adjusted Resources'!I20</f>
        <v>2.4274E-2</v>
      </c>
      <c r="C21" s="15">
        <f>'[1]Adjusted Resources'!P20</f>
        <v>0</v>
      </c>
      <c r="D21" s="15">
        <f>'[1]Adjusted Resources'!AC20</f>
        <v>0</v>
      </c>
      <c r="E21" s="16">
        <f t="shared" si="0"/>
        <v>2.4274E-2</v>
      </c>
      <c r="F21" s="11">
        <v>1</v>
      </c>
    </row>
    <row r="22" spans="1:6" ht="18" customHeight="1" x14ac:dyDescent="0.35">
      <c r="A22" s="13" t="s">
        <v>18</v>
      </c>
      <c r="B22" s="15">
        <f>'[1]Adjusted Resources'!I21</f>
        <v>3.8070000000000001E-3</v>
      </c>
      <c r="C22" s="15">
        <f>'[1]Adjusted Resources'!P21</f>
        <v>0</v>
      </c>
      <c r="D22" s="15">
        <f>'[1]Adjusted Resources'!AC21</f>
        <v>0</v>
      </c>
      <c r="E22" s="16">
        <f t="shared" si="0"/>
        <v>3.8070000000000001E-3</v>
      </c>
      <c r="F22" s="11">
        <v>1</v>
      </c>
    </row>
    <row r="23" spans="1:6" ht="18" customHeight="1" x14ac:dyDescent="0.35">
      <c r="A23" s="13" t="s">
        <v>19</v>
      </c>
      <c r="B23" s="15">
        <f>'[1]Adjusted Resources'!I22</f>
        <v>0</v>
      </c>
      <c r="C23" s="15">
        <f>'[1]Adjusted Resources'!P22</f>
        <v>0</v>
      </c>
      <c r="D23" s="15">
        <f>'[1]Adjusted Resources'!AC22</f>
        <v>1.6429999999999999E-3</v>
      </c>
      <c r="E23" s="16">
        <f t="shared" si="0"/>
        <v>1.6429999999999999E-3</v>
      </c>
      <c r="F23" s="11">
        <v>3</v>
      </c>
    </row>
    <row r="24" spans="1:6" ht="18" customHeight="1" x14ac:dyDescent="0.35">
      <c r="A24" s="13" t="s">
        <v>20</v>
      </c>
      <c r="B24" s="15">
        <f>'[1]Adjusted Resources'!I23</f>
        <v>0</v>
      </c>
      <c r="C24" s="15">
        <f>'[1]Adjusted Resources'!P23</f>
        <v>0</v>
      </c>
      <c r="D24" s="15">
        <f>'[1]Adjusted Resources'!AC23</f>
        <v>4.6799999999999999E-4</v>
      </c>
      <c r="E24" s="16">
        <f t="shared" si="0"/>
        <v>4.6799999999999999E-4</v>
      </c>
      <c r="F24" s="11">
        <v>3</v>
      </c>
    </row>
    <row r="25" spans="1:6" ht="18" customHeight="1" x14ac:dyDescent="0.35">
      <c r="A25" s="13" t="s">
        <v>21</v>
      </c>
      <c r="B25" s="15">
        <f>'[1]Adjusted Resources'!I24</f>
        <v>0</v>
      </c>
      <c r="C25" s="15">
        <f>'[1]Adjusted Resources'!P24</f>
        <v>0</v>
      </c>
      <c r="D25" s="15">
        <f>'[1]Adjusted Resources'!AC24</f>
        <v>0.27268199999999998</v>
      </c>
      <c r="E25" s="16">
        <f t="shared" si="0"/>
        <v>0.27268199999999998</v>
      </c>
      <c r="F25" s="11">
        <v>3</v>
      </c>
    </row>
    <row r="26" spans="1:6" ht="18" customHeight="1" x14ac:dyDescent="0.35">
      <c r="A26" s="13" t="s">
        <v>22</v>
      </c>
      <c r="B26" s="15">
        <f>'[1]Adjusted Resources'!I25</f>
        <v>4.2249999999999996E-3</v>
      </c>
      <c r="C26" s="15">
        <f>'[1]Adjusted Resources'!P25</f>
        <v>0</v>
      </c>
      <c r="D26" s="15">
        <f>'[1]Adjusted Resources'!AC25</f>
        <v>0</v>
      </c>
      <c r="E26" s="16">
        <f t="shared" si="0"/>
        <v>4.2249999999999996E-3</v>
      </c>
      <c r="F26" s="11">
        <v>1</v>
      </c>
    </row>
    <row r="27" spans="1:6" ht="18" customHeight="1" x14ac:dyDescent="0.35">
      <c r="A27" s="13" t="s">
        <v>23</v>
      </c>
      <c r="B27" s="15">
        <f>'[1]Adjusted Resources'!I26</f>
        <v>6.6950000000000004E-3</v>
      </c>
      <c r="C27" s="15">
        <f>'[1]Adjusted Resources'!P26</f>
        <v>0</v>
      </c>
      <c r="D27" s="15">
        <f>'[1]Adjusted Resources'!AC26</f>
        <v>0</v>
      </c>
      <c r="E27" s="16">
        <f t="shared" si="0"/>
        <v>6.6950000000000004E-3</v>
      </c>
      <c r="F27" s="11">
        <v>1</v>
      </c>
    </row>
    <row r="28" spans="1:6" ht="18" customHeight="1" x14ac:dyDescent="0.35">
      <c r="A28" s="13" t="s">
        <v>24</v>
      </c>
      <c r="B28" s="15">
        <f>'[1]Adjusted Resources'!I27</f>
        <v>0</v>
      </c>
      <c r="C28" s="15">
        <f>'[1]Adjusted Resources'!P27</f>
        <v>0</v>
      </c>
      <c r="D28" s="15">
        <f>'[1]Adjusted Resources'!AC27</f>
        <v>3.2600000000000001E-4</v>
      </c>
      <c r="E28" s="16">
        <f t="shared" si="0"/>
        <v>3.2600000000000001E-4</v>
      </c>
      <c r="F28" s="11">
        <v>3</v>
      </c>
    </row>
    <row r="29" spans="1:6" ht="18" customHeight="1" x14ac:dyDescent="0.35">
      <c r="A29" s="13" t="s">
        <v>25</v>
      </c>
      <c r="B29" s="15">
        <f>'[1]Adjusted Resources'!I28</f>
        <v>0</v>
      </c>
      <c r="C29" s="15">
        <f>'[1]Adjusted Resources'!P28</f>
        <v>0</v>
      </c>
      <c r="D29" s="15">
        <f>'[1]Adjusted Resources'!AC28</f>
        <v>2.1150000000000001E-3</v>
      </c>
      <c r="E29" s="16">
        <f t="shared" si="0"/>
        <v>2.1150000000000001E-3</v>
      </c>
      <c r="F29" s="11">
        <v>3</v>
      </c>
    </row>
    <row r="30" spans="1:6" ht="18" customHeight="1" x14ac:dyDescent="0.35">
      <c r="A30" s="13" t="s">
        <v>26</v>
      </c>
      <c r="B30" s="15">
        <f>'[1]Adjusted Resources'!I29</f>
        <v>0</v>
      </c>
      <c r="C30" s="15">
        <f>'[1]Adjusted Resources'!P29</f>
        <v>0</v>
      </c>
      <c r="D30" s="15">
        <f>'[1]Adjusted Resources'!AC29</f>
        <v>7.7460000000000003E-3</v>
      </c>
      <c r="E30" s="16">
        <f t="shared" si="0"/>
        <v>7.7460000000000003E-3</v>
      </c>
      <c r="F30" s="11">
        <v>3</v>
      </c>
    </row>
    <row r="31" spans="1:6" ht="18" customHeight="1" x14ac:dyDescent="0.35">
      <c r="A31" s="13" t="s">
        <v>27</v>
      </c>
      <c r="B31" s="15">
        <f>'[1]Adjusted Resources'!I30</f>
        <v>0</v>
      </c>
      <c r="C31" s="15">
        <f>'[1]Adjusted Resources'!P30</f>
        <v>1.74E-4</v>
      </c>
      <c r="D31" s="15">
        <f>'[1]Adjusted Resources'!AC30</f>
        <v>0</v>
      </c>
      <c r="E31" s="16">
        <f t="shared" si="0"/>
        <v>1.74E-4</v>
      </c>
      <c r="F31" s="11">
        <v>2</v>
      </c>
    </row>
    <row r="32" spans="1:6" ht="18" customHeight="1" x14ac:dyDescent="0.35">
      <c r="A32" s="13" t="s">
        <v>28</v>
      </c>
      <c r="B32" s="15">
        <f>'[1]Adjusted Resources'!I31</f>
        <v>0</v>
      </c>
      <c r="C32" s="15">
        <f>'[1]Adjusted Resources'!P31</f>
        <v>0</v>
      </c>
      <c r="D32" s="15">
        <f>'[1]Adjusted Resources'!AC31</f>
        <v>2.4899999999999998E-4</v>
      </c>
      <c r="E32" s="16">
        <f t="shared" si="0"/>
        <v>2.4899999999999998E-4</v>
      </c>
      <c r="F32" s="11">
        <v>3</v>
      </c>
    </row>
    <row r="33" spans="1:6" ht="18" customHeight="1" x14ac:dyDescent="0.35">
      <c r="A33" s="13" t="s">
        <v>29</v>
      </c>
      <c r="B33" s="15">
        <f>'[1]Adjusted Resources'!I32</f>
        <v>0</v>
      </c>
      <c r="C33" s="15">
        <f>'[1]Adjusted Resources'!P32</f>
        <v>0</v>
      </c>
      <c r="D33" s="15">
        <f>'[1]Adjusted Resources'!AC32</f>
        <v>1.1356E-2</v>
      </c>
      <c r="E33" s="16">
        <f t="shared" si="0"/>
        <v>1.1356E-2</v>
      </c>
      <c r="F33" s="11">
        <v>3</v>
      </c>
    </row>
    <row r="34" spans="1:6" ht="18" customHeight="1" x14ac:dyDescent="0.35">
      <c r="A34" s="13" t="s">
        <v>30</v>
      </c>
      <c r="B34" s="15">
        <f>'[1]Adjusted Resources'!I33</f>
        <v>0</v>
      </c>
      <c r="C34" s="15">
        <f>'[1]Adjusted Resources'!P33</f>
        <v>0</v>
      </c>
      <c r="D34" s="15">
        <f>'[1]Adjusted Resources'!AC33</f>
        <v>2.8770000000000002E-3</v>
      </c>
      <c r="E34" s="16">
        <f t="shared" si="0"/>
        <v>2.8770000000000002E-3</v>
      </c>
      <c r="F34" s="11">
        <v>3</v>
      </c>
    </row>
    <row r="35" spans="1:6" ht="18" customHeight="1" x14ac:dyDescent="0.35">
      <c r="A35" s="13" t="s">
        <v>31</v>
      </c>
      <c r="B35" s="15">
        <f>'[1]Adjusted Resources'!I34</f>
        <v>0</v>
      </c>
      <c r="C35" s="15">
        <f>'[1]Adjusted Resources'!P34</f>
        <v>0</v>
      </c>
      <c r="D35" s="15">
        <f>'[1]Adjusted Resources'!AC34</f>
        <v>2.0600000000000002E-3</v>
      </c>
      <c r="E35" s="16">
        <f t="shared" si="0"/>
        <v>2.0600000000000002E-3</v>
      </c>
      <c r="F35" s="11">
        <v>3</v>
      </c>
    </row>
    <row r="36" spans="1:6" ht="18" customHeight="1" x14ac:dyDescent="0.35">
      <c r="A36" s="13" t="s">
        <v>32</v>
      </c>
      <c r="B36" s="15">
        <f>'[1]Adjusted Resources'!I35</f>
        <v>8.2049999999999998E-2</v>
      </c>
      <c r="C36" s="15">
        <f>'[1]Adjusted Resources'!P35</f>
        <v>0</v>
      </c>
      <c r="D36" s="15">
        <f>'[1]Adjusted Resources'!AC35</f>
        <v>0</v>
      </c>
      <c r="E36" s="16">
        <f t="shared" si="0"/>
        <v>8.2049999999999998E-2</v>
      </c>
      <c r="F36" s="11">
        <v>1</v>
      </c>
    </row>
    <row r="37" spans="1:6" ht="18" customHeight="1" x14ac:dyDescent="0.35">
      <c r="A37" s="13" t="s">
        <v>33</v>
      </c>
      <c r="B37" s="15">
        <f>'[1]Adjusted Resources'!I36</f>
        <v>8.4370000000000001E-3</v>
      </c>
      <c r="C37" s="15">
        <f>'[1]Adjusted Resources'!P36</f>
        <v>0</v>
      </c>
      <c r="D37" s="15">
        <f>'[1]Adjusted Resources'!AC36</f>
        <v>0</v>
      </c>
      <c r="E37" s="16">
        <f t="shared" si="0"/>
        <v>8.4370000000000001E-3</v>
      </c>
      <c r="F37" s="11">
        <v>1</v>
      </c>
    </row>
    <row r="38" spans="1:6" ht="18" customHeight="1" x14ac:dyDescent="0.35">
      <c r="A38" s="13" t="s">
        <v>34</v>
      </c>
      <c r="B38" s="15">
        <f>'[1]Adjusted Resources'!I37</f>
        <v>0</v>
      </c>
      <c r="C38" s="15">
        <f>'[1]Adjusted Resources'!P37</f>
        <v>3.1300000000000002E-4</v>
      </c>
      <c r="D38" s="15">
        <f>'[1]Adjusted Resources'!AC37</f>
        <v>0</v>
      </c>
      <c r="E38" s="16">
        <f t="shared" si="0"/>
        <v>3.1300000000000002E-4</v>
      </c>
      <c r="F38" s="11">
        <v>2</v>
      </c>
    </row>
    <row r="39" spans="1:6" ht="18" customHeight="1" x14ac:dyDescent="0.35">
      <c r="A39" s="13" t="s">
        <v>35</v>
      </c>
      <c r="B39" s="15">
        <f>'[1]Adjusted Resources'!I38</f>
        <v>6.1772000000000001E-2</v>
      </c>
      <c r="C39" s="15">
        <f>'[1]Adjusted Resources'!P38</f>
        <v>0</v>
      </c>
      <c r="D39" s="15">
        <f>'[1]Adjusted Resources'!AC38</f>
        <v>0</v>
      </c>
      <c r="E39" s="16">
        <f t="shared" si="0"/>
        <v>6.1772000000000001E-2</v>
      </c>
      <c r="F39" s="11">
        <v>1</v>
      </c>
    </row>
    <row r="40" spans="1:6" ht="18" customHeight="1" x14ac:dyDescent="0.35">
      <c r="A40" s="13" t="s">
        <v>36</v>
      </c>
      <c r="B40" s="15">
        <f>'[1]Adjusted Resources'!I39</f>
        <v>0</v>
      </c>
      <c r="C40" s="15">
        <f>'[1]Adjusted Resources'!P39</f>
        <v>0</v>
      </c>
      <c r="D40" s="15">
        <f>'[1]Adjusted Resources'!AC39</f>
        <v>3.7615999999999997E-2</v>
      </c>
      <c r="E40" s="16">
        <f t="shared" si="0"/>
        <v>3.7615999999999997E-2</v>
      </c>
      <c r="F40" s="11">
        <v>3</v>
      </c>
    </row>
    <row r="41" spans="1:6" ht="18" customHeight="1" x14ac:dyDescent="0.35">
      <c r="A41" s="13" t="s">
        <v>37</v>
      </c>
      <c r="B41" s="15">
        <f>'[1]Adjusted Resources'!I40</f>
        <v>1.544E-3</v>
      </c>
      <c r="C41" s="15">
        <f>'[1]Adjusted Resources'!P40</f>
        <v>0</v>
      </c>
      <c r="D41" s="15">
        <f>'[1]Adjusted Resources'!AC40</f>
        <v>0</v>
      </c>
      <c r="E41" s="16">
        <f t="shared" si="0"/>
        <v>1.544E-3</v>
      </c>
      <c r="F41" s="11">
        <v>1</v>
      </c>
    </row>
    <row r="42" spans="1:6" ht="18" customHeight="1" x14ac:dyDescent="0.35">
      <c r="A42" s="13" t="s">
        <v>38</v>
      </c>
      <c r="B42" s="15">
        <f>'[1]Adjusted Resources'!I41</f>
        <v>5.5145E-2</v>
      </c>
      <c r="C42" s="15">
        <f>'[1]Adjusted Resources'!P41</f>
        <v>0</v>
      </c>
      <c r="D42" s="15">
        <f>'[1]Adjusted Resources'!AC41</f>
        <v>0</v>
      </c>
      <c r="E42" s="16">
        <f t="shared" si="0"/>
        <v>5.5145E-2</v>
      </c>
      <c r="F42" s="11">
        <v>1</v>
      </c>
    </row>
    <row r="43" spans="1:6" ht="18" customHeight="1" x14ac:dyDescent="0.35">
      <c r="A43" s="13" t="s">
        <v>39</v>
      </c>
      <c r="B43" s="15">
        <f>'[1]Adjusted Resources'!I42</f>
        <v>8.3543999999999993E-2</v>
      </c>
      <c r="C43" s="15">
        <f>'[1]Adjusted Resources'!P42</f>
        <v>0</v>
      </c>
      <c r="D43" s="15">
        <f>'[1]Adjusted Resources'!AC42</f>
        <v>0</v>
      </c>
      <c r="E43" s="16">
        <f t="shared" si="0"/>
        <v>8.3543999999999993E-2</v>
      </c>
      <c r="F43" s="11">
        <v>1</v>
      </c>
    </row>
    <row r="44" spans="1:6" ht="18" customHeight="1" x14ac:dyDescent="0.35">
      <c r="A44" s="13" t="s">
        <v>40</v>
      </c>
      <c r="B44" s="15">
        <f>'[1]Adjusted Resources'!I43</f>
        <v>0</v>
      </c>
      <c r="C44" s="15">
        <f>'[1]Adjusted Resources'!P43</f>
        <v>0</v>
      </c>
      <c r="D44" s="15">
        <f>'[1]Adjusted Resources'!AC43</f>
        <v>2.1908E-2</v>
      </c>
      <c r="E44" s="16">
        <f t="shared" si="0"/>
        <v>2.1908E-2</v>
      </c>
      <c r="F44" s="11">
        <v>3</v>
      </c>
    </row>
    <row r="45" spans="1:6" ht="18" customHeight="1" x14ac:dyDescent="0.35">
      <c r="A45" s="13" t="s">
        <v>41</v>
      </c>
      <c r="B45" s="15">
        <f>'[1]Adjusted Resources'!I44</f>
        <v>1.9202E-2</v>
      </c>
      <c r="C45" s="15">
        <f>'[1]Adjusted Resources'!P44</f>
        <v>0</v>
      </c>
      <c r="D45" s="15">
        <f>'[1]Adjusted Resources'!AC44</f>
        <v>0</v>
      </c>
      <c r="E45" s="16">
        <f t="shared" si="0"/>
        <v>1.9202E-2</v>
      </c>
      <c r="F45" s="11">
        <v>1</v>
      </c>
    </row>
    <row r="46" spans="1:6" ht="18" customHeight="1" x14ac:dyDescent="0.35">
      <c r="A46" s="13" t="s">
        <v>42</v>
      </c>
      <c r="B46" s="15">
        <f>'[1]Adjusted Resources'!I45</f>
        <v>0</v>
      </c>
      <c r="C46" s="15">
        <f>'[1]Adjusted Resources'!P45</f>
        <v>0</v>
      </c>
      <c r="D46" s="15">
        <f>'[1]Adjusted Resources'!AC45</f>
        <v>6.2500000000000003E-3</v>
      </c>
      <c r="E46" s="16">
        <f t="shared" si="0"/>
        <v>6.2500000000000003E-3</v>
      </c>
      <c r="F46" s="11">
        <v>3</v>
      </c>
    </row>
    <row r="47" spans="1:6" ht="18" customHeight="1" x14ac:dyDescent="0.35">
      <c r="A47" s="13" t="s">
        <v>43</v>
      </c>
      <c r="B47" s="15">
        <f>'[1]Adjusted Resources'!I46</f>
        <v>1.9682000000000002E-2</v>
      </c>
      <c r="C47" s="15">
        <f>'[1]Adjusted Resources'!P46</f>
        <v>0</v>
      </c>
      <c r="D47" s="15">
        <f>'[1]Adjusted Resources'!AC46</f>
        <v>0</v>
      </c>
      <c r="E47" s="16">
        <f t="shared" si="0"/>
        <v>1.9682000000000002E-2</v>
      </c>
      <c r="F47" s="11">
        <v>1</v>
      </c>
    </row>
    <row r="48" spans="1:6" ht="18" customHeight="1" x14ac:dyDescent="0.35">
      <c r="A48" s="13" t="s">
        <v>44</v>
      </c>
      <c r="B48" s="15">
        <f>'[1]Adjusted Resources'!I47</f>
        <v>1.3284000000000001E-2</v>
      </c>
      <c r="C48" s="15">
        <f>'[1]Adjusted Resources'!P47</f>
        <v>0</v>
      </c>
      <c r="D48" s="15">
        <f>'[1]Adjusted Resources'!AC47</f>
        <v>0</v>
      </c>
      <c r="E48" s="16">
        <f t="shared" si="0"/>
        <v>1.3284000000000001E-2</v>
      </c>
      <c r="F48" s="11">
        <v>1</v>
      </c>
    </row>
    <row r="49" spans="1:6" ht="18" customHeight="1" x14ac:dyDescent="0.35">
      <c r="A49" s="13" t="s">
        <v>45</v>
      </c>
      <c r="B49" s="15">
        <f>'[1]Adjusted Resources'!I48</f>
        <v>0</v>
      </c>
      <c r="C49" s="15">
        <f>'[1]Adjusted Resources'!P48</f>
        <v>0</v>
      </c>
      <c r="D49" s="15">
        <f>'[1]Adjusted Resources'!AC48</f>
        <v>4.5383E-2</v>
      </c>
      <c r="E49" s="16">
        <f t="shared" si="0"/>
        <v>4.5383E-2</v>
      </c>
      <c r="F49" s="11">
        <v>3</v>
      </c>
    </row>
    <row r="50" spans="1:6" ht="18" customHeight="1" x14ac:dyDescent="0.35">
      <c r="A50" s="13" t="s">
        <v>46</v>
      </c>
      <c r="B50" s="15">
        <f>'[1]Adjusted Resources'!I49</f>
        <v>7.4739999999999997E-3</v>
      </c>
      <c r="C50" s="15">
        <f>'[1]Adjusted Resources'!P49</f>
        <v>0</v>
      </c>
      <c r="D50" s="15">
        <f>'[1]Adjusted Resources'!AC49</f>
        <v>0</v>
      </c>
      <c r="E50" s="16">
        <f t="shared" si="0"/>
        <v>7.4739999999999997E-3</v>
      </c>
      <c r="F50" s="11">
        <v>1</v>
      </c>
    </row>
    <row r="51" spans="1:6" ht="18" customHeight="1" x14ac:dyDescent="0.35">
      <c r="A51" s="13" t="s">
        <v>47</v>
      </c>
      <c r="B51" s="15">
        <f>'[1]Adjusted Resources'!I50</f>
        <v>0</v>
      </c>
      <c r="C51" s="15">
        <f>'[1]Adjusted Resources'!P50</f>
        <v>0</v>
      </c>
      <c r="D51" s="15">
        <f>'[1]Adjusted Resources'!AC50</f>
        <v>4.2459999999999998E-3</v>
      </c>
      <c r="E51" s="16">
        <f t="shared" si="0"/>
        <v>4.2459999999999998E-3</v>
      </c>
      <c r="F51" s="11">
        <v>3</v>
      </c>
    </row>
    <row r="52" spans="1:6" ht="18" customHeight="1" x14ac:dyDescent="0.35">
      <c r="A52" s="13" t="s">
        <v>48</v>
      </c>
      <c r="B52" s="15">
        <f>'[1]Adjusted Resources'!I51</f>
        <v>0</v>
      </c>
      <c r="C52" s="15">
        <f>'[1]Adjusted Resources'!P51</f>
        <v>5.3000000000000001E-5</v>
      </c>
      <c r="D52" s="15">
        <f>'[1]Adjusted Resources'!AC51</f>
        <v>0</v>
      </c>
      <c r="E52" s="16">
        <f t="shared" si="0"/>
        <v>5.3000000000000001E-5</v>
      </c>
      <c r="F52" s="11">
        <v>2</v>
      </c>
    </row>
    <row r="53" spans="1:6" ht="18" customHeight="1" x14ac:dyDescent="0.35">
      <c r="A53" s="13" t="s">
        <v>49</v>
      </c>
      <c r="B53" s="15">
        <f>'[1]Adjusted Resources'!I52</f>
        <v>0</v>
      </c>
      <c r="C53" s="15">
        <f>'[1]Adjusted Resources'!P52</f>
        <v>0</v>
      </c>
      <c r="D53" s="15">
        <f>'[1]Adjusted Resources'!AC52</f>
        <v>1.005E-3</v>
      </c>
      <c r="E53" s="16">
        <f t="shared" si="0"/>
        <v>1.005E-3</v>
      </c>
      <c r="F53" s="11">
        <v>3</v>
      </c>
    </row>
    <row r="54" spans="1:6" ht="18" customHeight="1" x14ac:dyDescent="0.35">
      <c r="A54" s="13" t="s">
        <v>50</v>
      </c>
      <c r="B54" s="15">
        <f>'[1]Adjusted Resources'!I53</f>
        <v>0</v>
      </c>
      <c r="C54" s="15">
        <f>'[1]Adjusted Resources'!P53</f>
        <v>0</v>
      </c>
      <c r="D54" s="15">
        <f>'[1]Adjusted Resources'!AC53</f>
        <v>9.3179999999999999E-3</v>
      </c>
      <c r="E54" s="16">
        <f t="shared" si="0"/>
        <v>9.3179999999999999E-3</v>
      </c>
      <c r="F54" s="11">
        <v>3</v>
      </c>
    </row>
    <row r="55" spans="1:6" ht="18" customHeight="1" x14ac:dyDescent="0.35">
      <c r="A55" s="13" t="s">
        <v>51</v>
      </c>
      <c r="B55" s="15">
        <f>'[1]Adjusted Resources'!I54</f>
        <v>1.0763999999999999E-2</v>
      </c>
      <c r="C55" s="15">
        <f>'[1]Adjusted Resources'!P54</f>
        <v>0</v>
      </c>
      <c r="D55" s="15">
        <f>'[1]Adjusted Resources'!AC54</f>
        <v>0</v>
      </c>
      <c r="E55" s="16">
        <f t="shared" si="0"/>
        <v>1.0763999999999999E-2</v>
      </c>
      <c r="F55" s="11">
        <v>1</v>
      </c>
    </row>
    <row r="56" spans="1:6" ht="18" customHeight="1" x14ac:dyDescent="0.35">
      <c r="A56" s="13" t="s">
        <v>52</v>
      </c>
      <c r="B56" s="15">
        <f>'[1]Adjusted Resources'!I55</f>
        <v>1.3698E-2</v>
      </c>
      <c r="C56" s="15">
        <f>'[1]Adjusted Resources'!P55</f>
        <v>0</v>
      </c>
      <c r="D56" s="15">
        <f>'[1]Adjusted Resources'!AC55</f>
        <v>0</v>
      </c>
      <c r="E56" s="16">
        <f t="shared" si="0"/>
        <v>1.3698E-2</v>
      </c>
      <c r="F56" s="11">
        <v>1</v>
      </c>
    </row>
    <row r="57" spans="1:6" ht="18" customHeight="1" x14ac:dyDescent="0.35">
      <c r="A57" s="13" t="s">
        <v>59</v>
      </c>
      <c r="B57" s="15">
        <f>'[1]Adjusted Resources'!I56</f>
        <v>0</v>
      </c>
      <c r="C57" s="15">
        <f>'[1]Adjusted Resources'!P56</f>
        <v>0</v>
      </c>
      <c r="D57" s="15">
        <f>'[1]Adjusted Resources'!AC56</f>
        <v>4.2849999999999997E-3</v>
      </c>
      <c r="E57" s="16">
        <f>SUM(B57:D57)</f>
        <v>4.2849999999999997E-3</v>
      </c>
      <c r="F57" s="11">
        <v>3</v>
      </c>
    </row>
    <row r="58" spans="1:6" ht="18" customHeight="1" x14ac:dyDescent="0.35">
      <c r="A58" s="13" t="s">
        <v>53</v>
      </c>
      <c r="B58" s="15">
        <f>'[1]Adjusted Resources'!I57</f>
        <v>0</v>
      </c>
      <c r="C58" s="15">
        <f>'[1]Adjusted Resources'!P57</f>
        <v>0</v>
      </c>
      <c r="D58" s="15">
        <f>'[1]Adjusted Resources'!AC57</f>
        <v>1.5889999999999999E-3</v>
      </c>
      <c r="E58" s="16">
        <f t="shared" si="0"/>
        <v>1.5889999999999999E-3</v>
      </c>
      <c r="F58" s="11">
        <v>3</v>
      </c>
    </row>
    <row r="59" spans="1:6" ht="18" customHeight="1" x14ac:dyDescent="0.35">
      <c r="A59" s="13" t="s">
        <v>54</v>
      </c>
      <c r="B59" s="15">
        <f>'[1]Adjusted Resources'!I58</f>
        <v>0</v>
      </c>
      <c r="C59" s="15">
        <f>'[1]Adjusted Resources'!P58</f>
        <v>2.99E-4</v>
      </c>
      <c r="D59" s="15">
        <f>'[1]Adjusted Resources'!AC58</f>
        <v>0</v>
      </c>
      <c r="E59" s="16">
        <f t="shared" si="0"/>
        <v>2.99E-4</v>
      </c>
      <c r="F59" s="11">
        <v>2</v>
      </c>
    </row>
    <row r="60" spans="1:6" ht="18" customHeight="1" x14ac:dyDescent="0.35">
      <c r="A60" s="13" t="s">
        <v>55</v>
      </c>
      <c r="B60" s="15">
        <f>'[1]Adjusted Resources'!I59</f>
        <v>0</v>
      </c>
      <c r="C60" s="15">
        <f>'[1]Adjusted Resources'!P59</f>
        <v>0</v>
      </c>
      <c r="D60" s="15">
        <f>'[1]Adjusted Resources'!AC59</f>
        <v>1.3017000000000001E-2</v>
      </c>
      <c r="E60" s="16">
        <f t="shared" si="0"/>
        <v>1.3017000000000001E-2</v>
      </c>
      <c r="F60" s="11">
        <v>3</v>
      </c>
    </row>
    <row r="61" spans="1:6" ht="18" customHeight="1" x14ac:dyDescent="0.35">
      <c r="A61" s="13" t="s">
        <v>56</v>
      </c>
      <c r="B61" s="15">
        <f>'[1]Adjusted Resources'!I60</f>
        <v>0</v>
      </c>
      <c r="C61" s="15">
        <f>'[1]Adjusted Resources'!P60</f>
        <v>0</v>
      </c>
      <c r="D61" s="15">
        <f>'[1]Adjusted Resources'!AC60</f>
        <v>1.1119999999999999E-3</v>
      </c>
      <c r="E61" s="16">
        <f t="shared" si="0"/>
        <v>1.1119999999999999E-3</v>
      </c>
      <c r="F61" s="11">
        <v>3</v>
      </c>
    </row>
    <row r="62" spans="1:6" ht="18" customHeight="1" x14ac:dyDescent="0.35">
      <c r="A62" s="13" t="s">
        <v>57</v>
      </c>
      <c r="B62" s="15">
        <f>'[1]Adjusted Resources'!I61</f>
        <v>1.9207999999999999E-2</v>
      </c>
      <c r="C62" s="15">
        <f>'[1]Adjusted Resources'!P61</f>
        <v>0</v>
      </c>
      <c r="D62" s="15">
        <f>'[1]Adjusted Resources'!AC61</f>
        <v>0</v>
      </c>
      <c r="E62" s="16">
        <f t="shared" si="0"/>
        <v>1.9207999999999999E-2</v>
      </c>
      <c r="F62" s="11">
        <v>1</v>
      </c>
    </row>
    <row r="63" spans="1:6" ht="18" customHeight="1" x14ac:dyDescent="0.35">
      <c r="A63" s="13" t="s">
        <v>58</v>
      </c>
      <c r="B63" s="15">
        <f>'[1]Adjusted Resources'!I62</f>
        <v>5.9319999999999998E-3</v>
      </c>
      <c r="C63" s="15">
        <f>'[1]Adjusted Resources'!P62</f>
        <v>0</v>
      </c>
      <c r="D63" s="15">
        <f>'[1]Adjusted Resources'!AC62</f>
        <v>0</v>
      </c>
      <c r="E63" s="16">
        <f t="shared" si="0"/>
        <v>5.9319999999999998E-3</v>
      </c>
      <c r="F63" s="11">
        <v>1</v>
      </c>
    </row>
    <row r="64" spans="1:6" ht="18" customHeight="1" x14ac:dyDescent="0.35">
      <c r="A64" s="19" t="s">
        <v>60</v>
      </c>
      <c r="B64" s="19"/>
      <c r="C64" s="19"/>
      <c r="D64" s="19"/>
      <c r="E64" s="16">
        <f>SUM(E7:E63)</f>
        <v>1.0025209999999998</v>
      </c>
      <c r="F64" s="11"/>
    </row>
    <row r="65" spans="1:6" hidden="1" x14ac:dyDescent="0.35"/>
    <row r="66" spans="1:6" hidden="1" x14ac:dyDescent="0.35">
      <c r="A66" s="20"/>
      <c r="B66" s="20"/>
      <c r="C66" s="20"/>
      <c r="D66" s="20"/>
      <c r="E66" s="20"/>
      <c r="F66" s="20"/>
    </row>
  </sheetData>
  <sheetProtection sheet="1" objects="1" scenarios="1"/>
  <mergeCells count="2">
    <mergeCell ref="B4:F4"/>
    <mergeCell ref="A2:F3"/>
  </mergeCells>
  <pageMargins left="0.7" right="0.7" top="0.75" bottom="0.75" header="0.3" footer="0.3"/>
  <pageSetup orientation="portrait" r:id="rId1"/>
  <headerFooter>
    <oddHeader>&amp;LEnclosure 10</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DHCSDOC-1797567310-5924</_dlc_DocId>
    <_dlc_DocIdUrl xmlns="69bc34b3-1921-46c7-8c7a-d18363374b4b">
      <Url>http://dhcsgovstaging:88/_layouts/15/DocIdRedir.aspx?ID=DHCSDOC-1797567310-5924</Url>
      <Description>DHCSDOC-1797567310-5924</Description>
    </_dlc_DocIdUrl>
  </documentManagement>
</p:properties>
</file>

<file path=customXml/itemProps1.xml><?xml version="1.0" encoding="utf-8"?>
<ds:datastoreItem xmlns:ds="http://schemas.openxmlformats.org/officeDocument/2006/customXml" ds:itemID="{6FE09D20-85E4-4307-A6FE-706927B14C88}"/>
</file>

<file path=customXml/itemProps2.xml><?xml version="1.0" encoding="utf-8"?>
<ds:datastoreItem xmlns:ds="http://schemas.openxmlformats.org/officeDocument/2006/customXml" ds:itemID="{0C36CA64-F27D-4269-B56D-62D4E7850895}"/>
</file>

<file path=customXml/itemProps3.xml><?xml version="1.0" encoding="utf-8"?>
<ds:datastoreItem xmlns:ds="http://schemas.openxmlformats.org/officeDocument/2006/customXml" ds:itemID="{45E28004-A712-4A37-A7E0-7AB5414EBCBB}"/>
</file>

<file path=customXml/itemProps4.xml><?xml version="1.0" encoding="utf-8"?>
<ds:datastoreItem xmlns:ds="http://schemas.openxmlformats.org/officeDocument/2006/customXml" ds:itemID="{A65EB71E-EDBA-4AD6-ADA5-2F4B361ABA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Information</vt:lpstr>
      <vt:lpstr>Final Adjustment ENC 10</vt:lpstr>
      <vt:lpstr>TitleRegion1.a4.f64.2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Enc-10-Resource-Adjust-Summary</dc:title>
  <dc:creator>Donna Ures</dc:creator>
  <cp:keywords/>
  <cp:lastModifiedBy>Liu, Becky@DHCS</cp:lastModifiedBy>
  <cp:lastPrinted>2022-06-08T19:24:23Z</cp:lastPrinted>
  <dcterms:created xsi:type="dcterms:W3CDTF">2017-07-27T23:21:46Z</dcterms:created>
  <dcterms:modified xsi:type="dcterms:W3CDTF">2022-09-23T21:04:28Z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97050d39-8d39-4f71-84eb-ebfc6540628e</vt:lpwstr>
  </property>
  <property fmtid="{D5CDD505-2E9C-101B-9397-08002B2CF9AE}" pid="4" name="Division">
    <vt:lpwstr>11;#Community Services|c23dee46-a4de-4c29-8bbc-79830d9e7d7c</vt:lpwstr>
  </property>
</Properties>
</file>