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SUppal\Desktop\Web postings\"/>
    </mc:Choice>
  </mc:AlternateContent>
  <xr:revisionPtr revIDLastSave="0" documentId="13_ncr:1_{DA6BC2EF-5B61-4731-A545-56B68DE4ABED}" xr6:coauthVersionLast="47" xr6:coauthVersionMax="47" xr10:uidLastSave="{00000000-0000-0000-0000-000000000000}"/>
  <workbookProtection lockStructure="1"/>
  <bookViews>
    <workbookView xWindow="28680" yWindow="-120" windowWidth="29040" windowHeight="15720" xr2:uid="{8BA34922-1805-4B74-96E8-F813E3E95EB6}"/>
  </bookViews>
  <sheets>
    <sheet name="May 2025" sheetId="1" r:id="rId1"/>
  </sheets>
  <externalReferences>
    <externalReference r:id="rId2"/>
  </externalReferences>
  <definedNames>
    <definedName name="_xlnm.Print_Area" localSheetId="0">'May 2025'!$A$2:$H$75</definedName>
    <definedName name="_xlnm.Print_Titles" localSheetId="0">'May 2025'!$2:$10</definedName>
    <definedName name="TitleRegion1.a9.h69.1">'May 2025'!$A$10:$H$70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1" l="1"/>
  <c r="F69" i="1"/>
  <c r="E69" i="1"/>
  <c r="D69" i="1"/>
  <c r="H69" i="1"/>
  <c r="B69" i="1"/>
  <c r="G68" i="1"/>
  <c r="F68" i="1"/>
  <c r="E68" i="1"/>
  <c r="D68" i="1"/>
  <c r="H68" i="1"/>
  <c r="B68" i="1"/>
  <c r="G67" i="1"/>
  <c r="F67" i="1"/>
  <c r="E67" i="1"/>
  <c r="D67" i="1"/>
  <c r="B67" i="1"/>
  <c r="G66" i="1"/>
  <c r="F66" i="1"/>
  <c r="E66" i="1"/>
  <c r="D66" i="1"/>
  <c r="H66" i="1" s="1"/>
  <c r="B66" i="1"/>
  <c r="G65" i="1"/>
  <c r="H65" i="1" s="1"/>
  <c r="F65" i="1"/>
  <c r="E65" i="1"/>
  <c r="D65" i="1"/>
  <c r="B65" i="1"/>
  <c r="G64" i="1"/>
  <c r="F64" i="1"/>
  <c r="E64" i="1"/>
  <c r="D64" i="1"/>
  <c r="B64" i="1"/>
  <c r="G63" i="1"/>
  <c r="F63" i="1"/>
  <c r="E63" i="1"/>
  <c r="D63" i="1"/>
  <c r="B63" i="1"/>
  <c r="G62" i="1"/>
  <c r="F62" i="1"/>
  <c r="H62" i="1" s="1"/>
  <c r="E62" i="1"/>
  <c r="D62" i="1"/>
  <c r="B62" i="1"/>
  <c r="G61" i="1"/>
  <c r="F61" i="1"/>
  <c r="E61" i="1"/>
  <c r="H61" i="1" s="1"/>
  <c r="D61" i="1"/>
  <c r="B61" i="1"/>
  <c r="G60" i="1"/>
  <c r="F60" i="1"/>
  <c r="E60" i="1"/>
  <c r="D60" i="1"/>
  <c r="H60" i="1" s="1"/>
  <c r="B60" i="1"/>
  <c r="G59" i="1"/>
  <c r="F59" i="1"/>
  <c r="E59" i="1"/>
  <c r="H59" i="1" s="1"/>
  <c r="D59" i="1"/>
  <c r="B59" i="1"/>
  <c r="G58" i="1"/>
  <c r="F58" i="1"/>
  <c r="E58" i="1"/>
  <c r="D58" i="1"/>
  <c r="H58" i="1" s="1"/>
  <c r="B58" i="1"/>
  <c r="G57" i="1"/>
  <c r="F57" i="1"/>
  <c r="E57" i="1"/>
  <c r="D57" i="1"/>
  <c r="H57" i="1"/>
  <c r="B57" i="1"/>
  <c r="G56" i="1"/>
  <c r="F56" i="1"/>
  <c r="E56" i="1"/>
  <c r="D56" i="1"/>
  <c r="B56" i="1"/>
  <c r="G55" i="1"/>
  <c r="F55" i="1"/>
  <c r="E55" i="1"/>
  <c r="D55" i="1"/>
  <c r="H55" i="1"/>
  <c r="B55" i="1"/>
  <c r="G54" i="1"/>
  <c r="F54" i="1"/>
  <c r="E54" i="1"/>
  <c r="D54" i="1"/>
  <c r="H54" i="1" s="1"/>
  <c r="B54" i="1"/>
  <c r="G53" i="1"/>
  <c r="F53" i="1"/>
  <c r="E53" i="1"/>
  <c r="D53" i="1"/>
  <c r="H53" i="1"/>
  <c r="B53" i="1"/>
  <c r="G52" i="1"/>
  <c r="F52" i="1"/>
  <c r="E52" i="1"/>
  <c r="D52" i="1"/>
  <c r="H52" i="1" s="1"/>
  <c r="B52" i="1"/>
  <c r="G51" i="1"/>
  <c r="F51" i="1"/>
  <c r="E51" i="1"/>
  <c r="D51" i="1"/>
  <c r="B51" i="1"/>
  <c r="G50" i="1"/>
  <c r="F50" i="1"/>
  <c r="E50" i="1"/>
  <c r="D50" i="1"/>
  <c r="B50" i="1"/>
  <c r="G49" i="1"/>
  <c r="F49" i="1"/>
  <c r="E49" i="1"/>
  <c r="D49" i="1"/>
  <c r="H49" i="1" s="1"/>
  <c r="B49" i="1"/>
  <c r="G48" i="1"/>
  <c r="F48" i="1"/>
  <c r="E48" i="1"/>
  <c r="H48" i="1" s="1"/>
  <c r="D48" i="1"/>
  <c r="B48" i="1"/>
  <c r="G47" i="1"/>
  <c r="F47" i="1"/>
  <c r="E47" i="1"/>
  <c r="D47" i="1"/>
  <c r="H47" i="1" s="1"/>
  <c r="B47" i="1"/>
  <c r="G46" i="1"/>
  <c r="F46" i="1"/>
  <c r="E46" i="1"/>
  <c r="H46" i="1" s="1"/>
  <c r="D46" i="1"/>
  <c r="B46" i="1"/>
  <c r="G45" i="1"/>
  <c r="F45" i="1"/>
  <c r="E45" i="1"/>
  <c r="D45" i="1"/>
  <c r="B45" i="1"/>
  <c r="G44" i="1"/>
  <c r="F44" i="1"/>
  <c r="E44" i="1"/>
  <c r="D44" i="1"/>
  <c r="H44" i="1" s="1"/>
  <c r="B44" i="1"/>
  <c r="G43" i="1"/>
  <c r="F43" i="1"/>
  <c r="E43" i="1"/>
  <c r="D43" i="1"/>
  <c r="B43" i="1"/>
  <c r="G42" i="1"/>
  <c r="F42" i="1"/>
  <c r="H42" i="1" s="1"/>
  <c r="E42" i="1"/>
  <c r="D42" i="1"/>
  <c r="B42" i="1"/>
  <c r="G41" i="1"/>
  <c r="F41" i="1"/>
  <c r="E41" i="1"/>
  <c r="D41" i="1"/>
  <c r="H41" i="1" s="1"/>
  <c r="B41" i="1"/>
  <c r="G40" i="1"/>
  <c r="F40" i="1"/>
  <c r="E40" i="1"/>
  <c r="D40" i="1"/>
  <c r="B40" i="1"/>
  <c r="G39" i="1"/>
  <c r="F39" i="1"/>
  <c r="H39" i="1" s="1"/>
  <c r="E39" i="1"/>
  <c r="D39" i="1"/>
  <c r="B39" i="1"/>
  <c r="G38" i="1"/>
  <c r="H38" i="1" s="1"/>
  <c r="F38" i="1"/>
  <c r="E38" i="1"/>
  <c r="D38" i="1"/>
  <c r="B38" i="1"/>
  <c r="G37" i="1"/>
  <c r="F37" i="1"/>
  <c r="H37" i="1" s="1"/>
  <c r="E37" i="1"/>
  <c r="D37" i="1"/>
  <c r="B37" i="1"/>
  <c r="G36" i="1"/>
  <c r="F36" i="1"/>
  <c r="E36" i="1"/>
  <c r="D36" i="1"/>
  <c r="B36" i="1"/>
  <c r="G35" i="1"/>
  <c r="F35" i="1"/>
  <c r="E35" i="1"/>
  <c r="H35" i="1" s="1"/>
  <c r="D35" i="1"/>
  <c r="B35" i="1"/>
  <c r="G34" i="1"/>
  <c r="F34" i="1"/>
  <c r="E34" i="1"/>
  <c r="D34" i="1"/>
  <c r="H34" i="1" s="1"/>
  <c r="B34" i="1"/>
  <c r="G33" i="1"/>
  <c r="F33" i="1"/>
  <c r="E33" i="1"/>
  <c r="D33" i="1"/>
  <c r="H33" i="1" s="1"/>
  <c r="B33" i="1"/>
  <c r="G32" i="1"/>
  <c r="F32" i="1"/>
  <c r="E32" i="1"/>
  <c r="D32" i="1"/>
  <c r="B32" i="1"/>
  <c r="G31" i="1"/>
  <c r="F31" i="1"/>
  <c r="E31" i="1"/>
  <c r="D31" i="1"/>
  <c r="H31" i="1"/>
  <c r="B31" i="1"/>
  <c r="G30" i="1"/>
  <c r="F30" i="1"/>
  <c r="E30" i="1"/>
  <c r="D30" i="1"/>
  <c r="H30" i="1" s="1"/>
  <c r="B30" i="1"/>
  <c r="G29" i="1"/>
  <c r="F29" i="1"/>
  <c r="E29" i="1"/>
  <c r="D29" i="1"/>
  <c r="H29" i="1"/>
  <c r="B29" i="1"/>
  <c r="G28" i="1"/>
  <c r="F28" i="1"/>
  <c r="E28" i="1"/>
  <c r="D28" i="1"/>
  <c r="H28" i="1"/>
  <c r="B28" i="1"/>
  <c r="G27" i="1"/>
  <c r="F27" i="1"/>
  <c r="E27" i="1"/>
  <c r="D27" i="1"/>
  <c r="B27" i="1"/>
  <c r="G26" i="1"/>
  <c r="F26" i="1"/>
  <c r="E26" i="1"/>
  <c r="D26" i="1"/>
  <c r="H26" i="1"/>
  <c r="B26" i="1"/>
  <c r="G25" i="1"/>
  <c r="H25" i="1" s="1"/>
  <c r="F25" i="1"/>
  <c r="E25" i="1"/>
  <c r="D25" i="1"/>
  <c r="B25" i="1"/>
  <c r="G24" i="1"/>
  <c r="F24" i="1"/>
  <c r="E24" i="1"/>
  <c r="H24" i="1" s="1"/>
  <c r="D24" i="1"/>
  <c r="B24" i="1"/>
  <c r="G23" i="1"/>
  <c r="F23" i="1"/>
  <c r="H23" i="1" s="1"/>
  <c r="E23" i="1"/>
  <c r="D23" i="1"/>
  <c r="B23" i="1"/>
  <c r="H22" i="1"/>
  <c r="G22" i="1"/>
  <c r="F22" i="1"/>
  <c r="E22" i="1"/>
  <c r="D22" i="1"/>
  <c r="B22" i="1"/>
  <c r="G21" i="1"/>
  <c r="F21" i="1"/>
  <c r="H21" i="1" s="1"/>
  <c r="E21" i="1"/>
  <c r="D21" i="1"/>
  <c r="B21" i="1"/>
  <c r="G20" i="1"/>
  <c r="F20" i="1"/>
  <c r="E20" i="1"/>
  <c r="D20" i="1"/>
  <c r="H20" i="1" s="1"/>
  <c r="B20" i="1"/>
  <c r="G19" i="1"/>
  <c r="F19" i="1"/>
  <c r="E19" i="1"/>
  <c r="D19" i="1"/>
  <c r="B19" i="1"/>
  <c r="G18" i="1"/>
  <c r="F18" i="1"/>
  <c r="H18" i="1" s="1"/>
  <c r="E18" i="1"/>
  <c r="D18" i="1"/>
  <c r="B18" i="1"/>
  <c r="G17" i="1"/>
  <c r="F17" i="1"/>
  <c r="E17" i="1"/>
  <c r="H17" i="1" s="1"/>
  <c r="D17" i="1"/>
  <c r="B17" i="1"/>
  <c r="G16" i="1"/>
  <c r="F16" i="1"/>
  <c r="H16" i="1" s="1"/>
  <c r="E16" i="1"/>
  <c r="D16" i="1"/>
  <c r="B16" i="1"/>
  <c r="G15" i="1"/>
  <c r="F15" i="1"/>
  <c r="E15" i="1"/>
  <c r="H15" i="1" s="1"/>
  <c r="D15" i="1"/>
  <c r="B15" i="1"/>
  <c r="G14" i="1"/>
  <c r="F14" i="1"/>
  <c r="E14" i="1"/>
  <c r="D14" i="1"/>
  <c r="H14" i="1" s="1"/>
  <c r="B14" i="1"/>
  <c r="G13" i="1"/>
  <c r="F13" i="1"/>
  <c r="E13" i="1"/>
  <c r="H13" i="1" s="1"/>
  <c r="D13" i="1"/>
  <c r="B13" i="1"/>
  <c r="G12" i="1"/>
  <c r="F12" i="1"/>
  <c r="H12" i="1" s="1"/>
  <c r="E12" i="1"/>
  <c r="D12" i="1"/>
  <c r="B12" i="1"/>
  <c r="G11" i="1"/>
  <c r="F11" i="1"/>
  <c r="F70" i="1" s="1"/>
  <c r="E11" i="1"/>
  <c r="D11" i="1"/>
  <c r="C70" i="1"/>
  <c r="B11" i="1"/>
  <c r="H56" i="1" l="1"/>
  <c r="H67" i="1"/>
  <c r="H43" i="1"/>
  <c r="H63" i="1"/>
  <c r="H50" i="1"/>
  <c r="H45" i="1"/>
  <c r="B70" i="1"/>
  <c r="H27" i="1"/>
  <c r="D70" i="1"/>
  <c r="H19" i="1"/>
  <c r="H36" i="1"/>
  <c r="H40" i="1"/>
  <c r="H51" i="1"/>
  <c r="H64" i="1"/>
  <c r="G70" i="1"/>
  <c r="H32" i="1"/>
  <c r="E70" i="1"/>
  <c r="H11" i="1"/>
  <c r="H70" i="1" s="1"/>
</calcChain>
</file>

<file path=xl/sharedStrings.xml><?xml version="1.0" encoding="utf-8"?>
<sst xmlns="http://schemas.openxmlformats.org/spreadsheetml/2006/main" count="86" uniqueCount="86">
  <si>
    <t>Press TAB to move to input areas. Press UP or DOWN ARROW in column A to read through the document</t>
  </si>
  <si>
    <t>Department of Health Care Services</t>
  </si>
  <si>
    <t>Mental Health Services Act</t>
  </si>
  <si>
    <t>Reallocated MHSA Funds by Component</t>
  </si>
  <si>
    <t>Description: WIC 5892(h)(1); WIC 5899.1(a). Redistribution from the MHSA Reversion Fund.</t>
  </si>
  <si>
    <t>For assistance, please contact MHSA@dhcs.ca.gov</t>
  </si>
  <si>
    <t>A</t>
  </si>
  <si>
    <t>B</t>
  </si>
  <si>
    <t>C</t>
  </si>
  <si>
    <t>D</t>
  </si>
  <si>
    <t>E</t>
  </si>
  <si>
    <t>F</t>
  </si>
  <si>
    <t>G</t>
  </si>
  <si>
    <t>H=C+D+E+F+G</t>
  </si>
  <si>
    <t>County</t>
  </si>
  <si>
    <t>Funds Deposited into Reversion Account</t>
  </si>
  <si>
    <t>CSS</t>
  </si>
  <si>
    <t>PEI</t>
  </si>
  <si>
    <t xml:space="preserve">INN </t>
  </si>
  <si>
    <t>WET</t>
  </si>
  <si>
    <t>CFTN</t>
  </si>
  <si>
    <t>Total</t>
  </si>
  <si>
    <t>Alameda</t>
  </si>
  <si>
    <t>Alpine</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</si>
  <si>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</si>
  <si>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</si>
  <si>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</si>
  <si>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</si>
  <si>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</si>
  <si>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</si>
  <si>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</si>
  <si>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</si>
  <si>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</si>
  <si>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</si>
  <si>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</si>
  <si>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</si>
  <si>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</si>
  <si>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</si>
  <si>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</si>
  <si>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</si>
  <si>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</si>
  <si>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</si>
  <si>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</si>
  <si>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</si>
  <si>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</si>
  <si>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</si>
  <si>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</si>
  <si>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</si>
  <si>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</si>
  <si>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</si>
  <si>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</si>
  <si>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</si>
  <si>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</si>
  <si>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</si>
  <si>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</si>
  <si>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</si>
  <si>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</si>
  <si>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</si>
  <si>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</si>
  <si>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</si>
  <si>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</si>
  <si>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</si>
  <si>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</si>
  <si>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</si>
  <si>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</si>
  <si>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</si>
  <si>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</si>
  <si>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</si>
  <si>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</si>
  <si>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</si>
  <si>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</si>
  <si>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</si>
  <si>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</si>
  <si>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</si>
  <si>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</si>
  <si>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Tri-City</t>
  </si>
  <si>
    <t>Trinity</t>
  </si>
  <si>
    <t>Tulare</t>
  </si>
  <si>
    <t>Tuolumne</t>
  </si>
  <si>
    <t>Ventura</t>
  </si>
  <si>
    <t>Yolo</t>
  </si>
  <si>
    <t>Total:</t>
  </si>
  <si>
    <t>Fiscal Year: 2024-25</t>
  </si>
  <si>
    <t>Month: May 2025</t>
  </si>
  <si>
    <t>1. MHSA funds reverted and deposited into the reversion account in prior months that were distributed by the State Controllers Office within this month's report. Due to processing times, deposits and reallocations may not occur in the same months.</t>
  </si>
  <si>
    <t xml:space="preserve">2.The monthly MHSA distribution from the State Controller’s Office will include: The monthly distribution from the Mental Health Services Fund and the monthly redistribution from the Reversion Fund.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</si>
</sst>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
  </numFmts>
  <fonts count="9" x14ac:knownFonts="1">
    <font>
      <sz val="11"/>
      <color theme="1"/>
      <name val="Aptos Narrow"/>
      <family val="2"/>
      <scheme val="minor"/>
    </font>
    <font>
      <sz val="12"/>
      <color theme="1"/>
      <name val="Arial"/>
      <family val="2"/>
    </font>
    <font>
      <b/>
      <sz val="12"/>
      <color theme="1"/>
      <name val="Arial"/>
      <family val="2"/>
    </font>
    <font>
      <sz val="12"/>
      <color theme="0"/>
      <name val="Arial"/>
      <family val="2"/>
    </font>
    <font>
      <sz val="11"/>
      <color theme="1"/>
      <name val="Aptos Narrow"/>
      <family val="2"/>
      <scheme val="minor"/>
    </font>
    <font>
      <b/>
      <sz val="12"/>
      <name val="Arial"/>
      <family val="2"/>
    </font>
    <font>
      <sz val="12"/>
      <name val="Arial"/>
      <family val="2"/>
    </font>
    <font>
      <u/>
      <sz val="11"/>
      <color theme="10"/>
      <name val="Aptos Narrow"/>
      <family val="2"/>
      <scheme val="minor"/>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4" fillId="0" borderId="0" applyFont="0" applyFill="0" applyBorder="0" applyAlignment="0" applyProtection="0"/>
    <xf numFmtId="0" fontId="6" fillId="0" borderId="0"/>
    <xf numFmtId="0" fontId="7" fillId="0" borderId="0" applyNumberFormat="0" applyFill="0" applyBorder="0" applyAlignment="0" applyProtection="0"/>
  </cellStyleXfs>
  <cellXfs count="26">
    <xf numFmtId="0" fontId="0" fillId="0" borderId="0" xfId="0"/>
    <xf numFmtId="0" fontId="3" fillId="0" borderId="0" xfId="0" applyFont="1" applyProtection="1">
      <protection locked="0"/>
    </xf>
    <xf numFmtId="0" fontId="1" fillId="0" borderId="0" xfId="0" applyFont="1" applyProtection="1">
      <protection locked="0"/>
    </xf>
    <xf numFmtId="0" fontId="2" fillId="0" borderId="0" xfId="0" applyFont="1" applyProtection="1">
      <protection locked="0"/>
    </xf>
    <xf numFmtId="0" fontId="1" fillId="0" borderId="0" xfId="0" applyFont="1" applyAlignment="1" applyProtection="1">
      <alignment horizontal="center"/>
      <protection locked="0"/>
    </xf>
    <xf numFmtId="14" fontId="1" fillId="0" borderId="0" xfId="0" applyNumberFormat="1" applyFont="1" applyAlignment="1" applyProtection="1">
      <alignment horizontal="center" vertical="center"/>
      <protection locked="0"/>
    </xf>
    <xf numFmtId="0" fontId="1" fillId="0" borderId="0" xfId="0" applyFont="1" applyAlignment="1" applyProtection="1">
      <alignment horizontal="center" vertical="center"/>
      <protection locked="0"/>
    </xf>
    <xf numFmtId="44" fontId="1" fillId="0" borderId="0" xfId="0" applyNumberFormat="1" applyFont="1" applyAlignment="1" applyProtection="1">
      <alignment horizontal="center" vertical="center"/>
      <protection locked="0"/>
    </xf>
    <xf numFmtId="164" fontId="2" fillId="0" borderId="1" xfId="0" applyNumberFormat="1" applyFont="1" applyBorder="1" applyAlignment="1" applyProtection="1">
      <alignment horizontal="center" vertical="center" wrapText="1"/>
      <protection locked="0"/>
    </xf>
    <xf numFmtId="164" fontId="5" fillId="0" borderId="1" xfId="2" applyNumberFormat="1" applyFont="1" applyBorder="1" applyAlignment="1" applyProtection="1">
      <alignment horizontal="center" vertical="center"/>
      <protection locked="0"/>
    </xf>
    <xf numFmtId="44" fontId="6" fillId="0" borderId="1" xfId="1" applyFont="1" applyBorder="1" applyAlignment="1" applyProtection="1">
      <alignment horizontal="center" vertical="center"/>
      <protection locked="0"/>
    </xf>
    <xf numFmtId="44" fontId="1" fillId="0" borderId="1" xfId="0" applyNumberFormat="1" applyFont="1" applyBorder="1" applyAlignment="1" applyProtection="1">
      <alignment horizontal="center" vertical="center"/>
      <protection locked="0"/>
    </xf>
    <xf numFmtId="164" fontId="2" fillId="0" borderId="1" xfId="2" applyNumberFormat="1" applyFont="1" applyBorder="1" applyAlignment="1" applyProtection="1">
      <alignment horizontal="center" vertical="center"/>
      <protection locked="0"/>
    </xf>
    <xf numFmtId="10" fontId="2" fillId="0" borderId="1" xfId="0" applyNumberFormat="1" applyFont="1" applyBorder="1" applyAlignment="1" applyProtection="1">
      <alignment horizontal="center" vertical="center"/>
      <protection locked="0"/>
    </xf>
    <xf numFmtId="0" fontId="1" fillId="0" borderId="0" xfId="0" applyFont="1" applyProtection="1"/>
    <xf numFmtId="49" fontId="5" fillId="0" borderId="0" xfId="0" applyNumberFormat="1" applyFont="1" applyProtection="1"/>
    <xf numFmtId="49" fontId="5" fillId="0" borderId="0" xfId="0" applyNumberFormat="1" applyFont="1" applyAlignment="1" applyProtection="1">
      <alignment horizontal="center"/>
    </xf>
    <xf numFmtId="14" fontId="1" fillId="0" borderId="0" xfId="0" applyNumberFormat="1" applyFont="1" applyAlignment="1" applyProtection="1">
      <alignment horizontal="center" vertical="center"/>
    </xf>
    <xf numFmtId="0" fontId="1" fillId="0" borderId="0" xfId="0" applyFont="1" applyAlignment="1" applyProtection="1">
      <alignment horizontal="center" vertical="center"/>
    </xf>
    <xf numFmtId="164" fontId="1"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4" fontId="1" fillId="0" borderId="0" xfId="0" applyNumberFormat="1" applyFont="1" applyAlignment="1" applyProtection="1">
      <alignment horizontal="center" vertical="center"/>
    </xf>
    <xf numFmtId="10" fontId="2" fillId="0" borderId="0" xfId="0" applyNumberFormat="1" applyFont="1" applyAlignment="1" applyProtection="1">
      <alignment horizontal="center" vertical="center"/>
    </xf>
    <xf numFmtId="0" fontId="8" fillId="0" borderId="0" xfId="3" applyFont="1" applyProtection="1"/>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top" wrapText="1"/>
      <protection locked="0"/>
    </xf>
  </cellXfs>
  <cellStyles count="4">
    <cellStyle name="Currency" xfId="1" builtinId="4"/>
    <cellStyle name="Hyperlink" xfId="3" builtinId="8"/>
    <cellStyle name="Normal" xfId="0" builtinId="0"/>
    <cellStyle name="Normal 2 4" xfId="2" xr:uid="{41BB2955-5AD1-4E78-99A1-07308D9F5E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hoang2\AppData\Local\Microsoft\Olk\Attachments\ooa-909f71a2-a09f-4b8a-a439-5c2bb058616f\6388acb69e8e993e915d38adf39c567ba9620326fab940ae45dde99ae7b922ac\Adjustments%20HP%20Reallocation%20Tool.xlsx" TargetMode="External"/><Relationship Id="rId1" Type="http://schemas.openxmlformats.org/officeDocument/2006/relationships/externalLinkPath" Target="/Users/mhoang2/AppData/Local/Microsoft/Olk/Attachments/ooa-909f71a2-a09f-4b8a-a439-5c2bb058616f/6388acb69e8e993e915d38adf39c567ba9620326fab940ae45dde99ae7b922ac/Adjustments%20HP%20Reallocation%20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Reallocation %"/>
      <sheetName val="2. DEPOSITS"/>
      <sheetName val="3. REALLOCATION"/>
      <sheetName val="Reallocation by Component"/>
      <sheetName val="Alameda"/>
      <sheetName val="Alpine"/>
      <sheetName val="Amador"/>
      <sheetName val="Berkeley City"/>
      <sheetName val="Butte"/>
      <sheetName val="Calaveras"/>
      <sheetName val="Colusa"/>
      <sheetName val="Contra Costa"/>
      <sheetName val="Del Norte"/>
      <sheetName val="El Dorado"/>
      <sheetName val="Fresno"/>
      <sheetName val="Glenn"/>
      <sheetName val="Humboldt"/>
      <sheetName val="Imperial"/>
      <sheetName val="Inyo"/>
      <sheetName val="Kern"/>
      <sheetName val="Kings"/>
      <sheetName val="Lake"/>
      <sheetName val="Lassen"/>
      <sheetName val="Los Angeles"/>
      <sheetName val="Madera"/>
      <sheetName val="Marin"/>
      <sheetName val="Mariposa"/>
      <sheetName val="Mendocino"/>
      <sheetName val="Merced"/>
      <sheetName val="Modoc"/>
      <sheetName val="Mono"/>
      <sheetName val="Monterey"/>
      <sheetName val="Napa"/>
      <sheetName val="Nevada"/>
      <sheetName val="Orange"/>
      <sheetName val="Placer"/>
      <sheetName val="Plumas"/>
      <sheetName val="Riverside"/>
      <sheetName val="Sacramento"/>
      <sheetName val="San Benito"/>
      <sheetName val="San Bernardino"/>
      <sheetName val="San Diego"/>
      <sheetName val="San Francisco"/>
      <sheetName val="San Joaquin"/>
      <sheetName val="San Luis Obispo"/>
      <sheetName val="San Mateo"/>
      <sheetName val="Santa Barbara"/>
      <sheetName val="Santa Clara"/>
      <sheetName val="Santa Cruz"/>
      <sheetName val="Shasta"/>
      <sheetName val="Sierra"/>
      <sheetName val="Siskiyou"/>
      <sheetName val="Solano"/>
      <sheetName val="Sonoma"/>
      <sheetName val="Stanislaus"/>
      <sheetName val="Sutter-Yuba"/>
      <sheetName val="Tehama"/>
      <sheetName val="Tri-City"/>
      <sheetName val="Trinity"/>
      <sheetName val="Tulare"/>
      <sheetName val="Tuolumne"/>
      <sheetName val="Ventura"/>
      <sheetName val="Yolo"/>
    </sheetNames>
    <sheetDataSet>
      <sheetData sheetId="0"/>
      <sheetData sheetId="1">
        <row r="5">
          <cell r="I5">
            <v>0</v>
          </cell>
        </row>
        <row r="6">
          <cell r="I6">
            <v>0</v>
          </cell>
        </row>
        <row r="7">
          <cell r="I7">
            <v>0</v>
          </cell>
        </row>
        <row r="8">
          <cell r="I8">
            <v>0</v>
          </cell>
        </row>
        <row r="9">
          <cell r="I9">
            <v>0</v>
          </cell>
        </row>
        <row r="10">
          <cell r="I10">
            <v>0</v>
          </cell>
        </row>
        <row r="11">
          <cell r="I11">
            <v>0</v>
          </cell>
        </row>
        <row r="12">
          <cell r="I12">
            <v>0</v>
          </cell>
        </row>
        <row r="13">
          <cell r="I13">
            <v>0</v>
          </cell>
        </row>
        <row r="14">
          <cell r="I14">
            <v>0</v>
          </cell>
        </row>
        <row r="15">
          <cell r="I15">
            <v>0</v>
          </cell>
        </row>
        <row r="16">
          <cell r="I16">
            <v>0</v>
          </cell>
        </row>
        <row r="17">
          <cell r="I17">
            <v>0</v>
          </cell>
        </row>
        <row r="18">
          <cell r="I18">
            <v>0</v>
          </cell>
        </row>
        <row r="19">
          <cell r="I19">
            <v>0</v>
          </cell>
        </row>
        <row r="20">
          <cell r="I20">
            <v>0</v>
          </cell>
        </row>
        <row r="21">
          <cell r="I21">
            <v>0</v>
          </cell>
        </row>
        <row r="22">
          <cell r="I22">
            <v>0</v>
          </cell>
        </row>
        <row r="23">
          <cell r="I23">
            <v>0</v>
          </cell>
        </row>
        <row r="24">
          <cell r="I24">
            <v>0</v>
          </cell>
        </row>
        <row r="25">
          <cell r="I25">
            <v>0</v>
          </cell>
        </row>
        <row r="26">
          <cell r="I26">
            <v>0</v>
          </cell>
        </row>
        <row r="27">
          <cell r="I27">
            <v>0</v>
          </cell>
        </row>
        <row r="28">
          <cell r="I28">
            <v>0</v>
          </cell>
        </row>
        <row r="29">
          <cell r="I29">
            <v>0</v>
          </cell>
        </row>
        <row r="30">
          <cell r="I30">
            <v>0</v>
          </cell>
        </row>
        <row r="31">
          <cell r="I31">
            <v>0</v>
          </cell>
        </row>
        <row r="32">
          <cell r="I32">
            <v>0</v>
          </cell>
        </row>
        <row r="33">
          <cell r="I33">
            <v>0</v>
          </cell>
        </row>
        <row r="34">
          <cell r="I34">
            <v>0</v>
          </cell>
        </row>
        <row r="35">
          <cell r="I35">
            <v>0</v>
          </cell>
        </row>
        <row r="36">
          <cell r="I36">
            <v>0</v>
          </cell>
        </row>
        <row r="37">
          <cell r="I37">
            <v>0</v>
          </cell>
        </row>
        <row r="38">
          <cell r="I38">
            <v>0</v>
          </cell>
        </row>
        <row r="39">
          <cell r="I39">
            <v>0</v>
          </cell>
        </row>
        <row r="40">
          <cell r="I40">
            <v>0</v>
          </cell>
        </row>
        <row r="41">
          <cell r="I41">
            <v>0</v>
          </cell>
        </row>
        <row r="42">
          <cell r="I42">
            <v>0</v>
          </cell>
        </row>
        <row r="43">
          <cell r="I43">
            <v>0</v>
          </cell>
        </row>
        <row r="44">
          <cell r="I44">
            <v>24012.57</v>
          </cell>
        </row>
        <row r="45">
          <cell r="I45">
            <v>0</v>
          </cell>
        </row>
        <row r="46">
          <cell r="I46">
            <v>0</v>
          </cell>
        </row>
        <row r="47">
          <cell r="I47">
            <v>0</v>
          </cell>
        </row>
        <row r="48">
          <cell r="I48">
            <v>0</v>
          </cell>
        </row>
        <row r="49">
          <cell r="I49">
            <v>0</v>
          </cell>
        </row>
        <row r="50">
          <cell r="I50">
            <v>0</v>
          </cell>
        </row>
        <row r="51">
          <cell r="I51">
            <v>0</v>
          </cell>
        </row>
        <row r="52">
          <cell r="I52">
            <v>0</v>
          </cell>
        </row>
        <row r="53">
          <cell r="I53">
            <v>0</v>
          </cell>
        </row>
        <row r="54">
          <cell r="I54">
            <v>0</v>
          </cell>
        </row>
        <row r="55">
          <cell r="I55">
            <v>0</v>
          </cell>
        </row>
        <row r="56">
          <cell r="I56">
            <v>1580.77</v>
          </cell>
        </row>
        <row r="57">
          <cell r="I57">
            <v>0</v>
          </cell>
        </row>
        <row r="58">
          <cell r="I58">
            <v>0</v>
          </cell>
        </row>
        <row r="59">
          <cell r="I59">
            <v>0</v>
          </cell>
        </row>
        <row r="60">
          <cell r="I60">
            <v>0</v>
          </cell>
        </row>
        <row r="61">
          <cell r="I61">
            <v>0</v>
          </cell>
        </row>
        <row r="62">
          <cell r="I62">
            <v>0</v>
          </cell>
        </row>
        <row r="63">
          <cell r="I63">
            <v>0</v>
          </cell>
        </row>
      </sheetData>
      <sheetData sheetId="2">
        <row r="7">
          <cell r="C7">
            <v>0</v>
          </cell>
          <cell r="D7">
            <v>0</v>
          </cell>
          <cell r="E7">
            <v>0</v>
          </cell>
          <cell r="F7">
            <v>0</v>
          </cell>
        </row>
        <row r="8">
          <cell r="C8">
            <v>0</v>
          </cell>
          <cell r="D8">
            <v>0</v>
          </cell>
          <cell r="E8">
            <v>0</v>
          </cell>
          <cell r="F8">
            <v>0</v>
          </cell>
        </row>
        <row r="9">
          <cell r="C9">
            <v>0</v>
          </cell>
          <cell r="D9">
            <v>0</v>
          </cell>
          <cell r="E9">
            <v>0</v>
          </cell>
          <cell r="F9">
            <v>0</v>
          </cell>
        </row>
        <row r="10">
          <cell r="C10">
            <v>0</v>
          </cell>
          <cell r="D10">
            <v>0</v>
          </cell>
          <cell r="E10">
            <v>0</v>
          </cell>
          <cell r="F10">
            <v>0</v>
          </cell>
        </row>
        <row r="11">
          <cell r="C11">
            <v>0</v>
          </cell>
          <cell r="D11">
            <v>0</v>
          </cell>
          <cell r="E11">
            <v>0</v>
          </cell>
          <cell r="F11">
            <v>0</v>
          </cell>
        </row>
        <row r="12">
          <cell r="C12">
            <v>0</v>
          </cell>
          <cell r="D12">
            <v>0</v>
          </cell>
          <cell r="E12">
            <v>0</v>
          </cell>
          <cell r="F12">
            <v>0</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19">
          <cell r="C19">
            <v>0</v>
          </cell>
          <cell r="D19">
            <v>0</v>
          </cell>
          <cell r="E19">
            <v>0</v>
          </cell>
          <cell r="F19">
            <v>0</v>
          </cell>
        </row>
        <row r="20">
          <cell r="C20">
            <v>0</v>
          </cell>
          <cell r="D20">
            <v>0</v>
          </cell>
          <cell r="E20">
            <v>0</v>
          </cell>
          <cell r="F20">
            <v>0</v>
          </cell>
        </row>
        <row r="21">
          <cell r="C21">
            <v>0</v>
          </cell>
          <cell r="D21">
            <v>0</v>
          </cell>
          <cell r="E21">
            <v>0</v>
          </cell>
          <cell r="F21">
            <v>0</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5">
          <cell r="C25">
            <v>0</v>
          </cell>
          <cell r="D25">
            <v>0</v>
          </cell>
          <cell r="E25">
            <v>0</v>
          </cell>
          <cell r="F25">
            <v>0</v>
          </cell>
        </row>
        <row r="26">
          <cell r="C26">
            <v>0</v>
          </cell>
          <cell r="D26">
            <v>0</v>
          </cell>
          <cell r="E26">
            <v>0</v>
          </cell>
          <cell r="F26">
            <v>0</v>
          </cell>
        </row>
        <row r="27">
          <cell r="C27">
            <v>0</v>
          </cell>
          <cell r="D27">
            <v>0</v>
          </cell>
          <cell r="E27">
            <v>0</v>
          </cell>
          <cell r="F27">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4">
          <cell r="C34">
            <v>0</v>
          </cell>
          <cell r="D34">
            <v>0</v>
          </cell>
          <cell r="E34">
            <v>0</v>
          </cell>
          <cell r="F34">
            <v>0</v>
          </cell>
        </row>
        <row r="35">
          <cell r="C35">
            <v>0</v>
          </cell>
          <cell r="D35">
            <v>0</v>
          </cell>
          <cell r="E35">
            <v>0</v>
          </cell>
          <cell r="F35">
            <v>0</v>
          </cell>
        </row>
        <row r="36">
          <cell r="C36">
            <v>0</v>
          </cell>
          <cell r="D36">
            <v>0</v>
          </cell>
          <cell r="E36">
            <v>0</v>
          </cell>
          <cell r="F36">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7">
          <cell r="C47">
            <v>0</v>
          </cell>
          <cell r="D47">
            <v>0</v>
          </cell>
          <cell r="E47">
            <v>0</v>
          </cell>
          <cell r="F47">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0</v>
          </cell>
        </row>
        <row r="65">
          <cell r="C65">
            <v>0</v>
          </cell>
          <cell r="D65">
            <v>0</v>
          </cell>
          <cell r="E65">
            <v>0</v>
          </cell>
          <cell r="F65">
            <v>0</v>
          </cell>
        </row>
        <row r="70">
          <cell r="C70">
            <v>0</v>
          </cell>
          <cell r="D70">
            <v>0</v>
          </cell>
          <cell r="E70">
            <v>0</v>
          </cell>
          <cell r="F70">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D0540-F756-4582-9B87-EBBDD6CA5F4C}">
  <sheetPr>
    <pageSetUpPr fitToPage="1"/>
  </sheetPr>
  <dimension ref="A1:I77"/>
  <sheetViews>
    <sheetView tabSelected="1" topLeftCell="A2" zoomScaleNormal="100" zoomScalePageLayoutView="70" workbookViewId="0">
      <selection activeCell="D10" sqref="D10"/>
    </sheetView>
  </sheetViews>
  <sheetFormatPr defaultColWidth="0" defaultRowHeight="15" zeroHeight="1" x14ac:dyDescent="0.25"/>
  <cols>
    <col min="1" max="1" width="19.5546875" style="2" bestFit="1" customWidth="1"/>
    <col min="2" max="8" width="17.6640625" style="2" customWidth="1"/>
    <col min="9" max="9" width="8.5546875" style="2" hidden="1" customWidth="1"/>
    <col min="10" max="16384" width="9.109375" style="2" hidden="1"/>
  </cols>
  <sheetData>
    <row r="1" spans="1:9" x14ac:dyDescent="0.25">
      <c r="A1" s="1" t="s">
        <v>0</v>
      </c>
      <c r="B1" s="14"/>
      <c r="C1" s="14"/>
      <c r="D1" s="14"/>
      <c r="E1" s="14"/>
      <c r="F1" s="14"/>
      <c r="G1" s="14"/>
      <c r="H1" s="14"/>
      <c r="I1" s="14"/>
    </row>
    <row r="2" spans="1:9" ht="15.6" x14ac:dyDescent="0.3">
      <c r="A2" s="3" t="s">
        <v>1</v>
      </c>
      <c r="B2" s="14"/>
      <c r="C2" s="14"/>
      <c r="D2" s="14"/>
      <c r="E2" s="14"/>
      <c r="F2" s="14"/>
      <c r="G2" s="14"/>
      <c r="H2" s="14"/>
      <c r="I2" s="14"/>
    </row>
    <row r="3" spans="1:9" ht="15.6" x14ac:dyDescent="0.3">
      <c r="A3" s="3" t="s">
        <v>2</v>
      </c>
      <c r="B3" s="14"/>
      <c r="C3" s="14"/>
      <c r="D3" s="14"/>
      <c r="E3" s="14"/>
      <c r="F3" s="14"/>
      <c r="G3" s="14"/>
      <c r="H3" s="14"/>
      <c r="I3" s="14"/>
    </row>
    <row r="4" spans="1:9" ht="15.6" x14ac:dyDescent="0.3">
      <c r="A4" s="3" t="s">
        <v>3</v>
      </c>
      <c r="B4" s="14"/>
      <c r="C4" s="14"/>
      <c r="D4" s="14"/>
      <c r="E4" s="14"/>
      <c r="F4" s="14"/>
      <c r="G4" s="14"/>
      <c r="H4" s="14"/>
      <c r="I4" s="14"/>
    </row>
    <row r="5" spans="1:9" ht="15.6" x14ac:dyDescent="0.3">
      <c r="A5" s="3" t="s">
        <v>82</v>
      </c>
      <c r="B5" s="14"/>
      <c r="C5" s="14"/>
      <c r="D5" s="14"/>
      <c r="E5" s="14"/>
      <c r="F5" s="14"/>
      <c r="G5" s="14"/>
      <c r="H5" s="14"/>
      <c r="I5" s="14"/>
    </row>
    <row r="6" spans="1:9" ht="15.6" x14ac:dyDescent="0.3">
      <c r="A6" s="3" t="s">
        <v>83</v>
      </c>
      <c r="B6" s="14"/>
      <c r="C6" s="14"/>
      <c r="D6" s="14"/>
      <c r="E6" s="14"/>
      <c r="F6" s="14"/>
      <c r="G6" s="14"/>
      <c r="H6" s="14"/>
      <c r="I6" s="14"/>
    </row>
    <row r="7" spans="1:9" ht="15.6" x14ac:dyDescent="0.3">
      <c r="A7" s="3" t="s">
        <v>4</v>
      </c>
      <c r="B7" s="14"/>
      <c r="C7" s="14"/>
      <c r="D7" s="15"/>
      <c r="E7" s="16"/>
      <c r="F7" s="15"/>
      <c r="G7" s="15"/>
      <c r="H7" s="15"/>
      <c r="I7" s="15"/>
    </row>
    <row r="8" spans="1:9" ht="15.6" x14ac:dyDescent="0.3">
      <c r="A8" s="3" t="s">
        <v>5</v>
      </c>
      <c r="B8" s="17"/>
      <c r="C8" s="17"/>
      <c r="D8" s="18"/>
      <c r="E8" s="18"/>
      <c r="F8" s="18"/>
      <c r="G8" s="18"/>
      <c r="H8" s="19"/>
      <c r="I8" s="19"/>
    </row>
    <row r="9" spans="1:9" x14ac:dyDescent="0.25">
      <c r="A9" s="4" t="s">
        <v>6</v>
      </c>
      <c r="B9" s="5" t="s">
        <v>7</v>
      </c>
      <c r="C9" s="5" t="s">
        <v>8</v>
      </c>
      <c r="D9" s="6" t="s">
        <v>9</v>
      </c>
      <c r="E9" s="6" t="s">
        <v>10</v>
      </c>
      <c r="F9" s="6" t="s">
        <v>11</v>
      </c>
      <c r="G9" s="6" t="s">
        <v>12</v>
      </c>
      <c r="H9" s="7" t="s">
        <v>13</v>
      </c>
      <c r="I9" s="19"/>
    </row>
    <row r="10" spans="1:9" ht="62.4" x14ac:dyDescent="0.25">
      <c r="A10" s="8" t="s">
        <v>14</v>
      </c>
      <c r="B10" s="8" t="s">
        <v>15</v>
      </c>
      <c r="C10" s="8" t="s">
        <v>16</v>
      </c>
      <c r="D10" s="8" t="s">
        <v>17</v>
      </c>
      <c r="E10" s="8" t="s">
        <v>18</v>
      </c>
      <c r="F10" s="8" t="s">
        <v>19</v>
      </c>
      <c r="G10" s="8" t="s">
        <v>20</v>
      </c>
      <c r="H10" s="8" t="s">
        <v>21</v>
      </c>
      <c r="I10" s="20"/>
    </row>
    <row r="11" spans="1:9" ht="15.6" x14ac:dyDescent="0.25">
      <c r="A11" s="9" t="s">
        <v>22</v>
      </c>
      <c r="B11" s="10">
        <f>'[1]2. DEPOSITS'!I5</f>
        <v>0</v>
      </c>
      <c r="C11" s="11">
        <v>959.61999999999966</v>
      </c>
      <c r="D11" s="11">
        <f>'[1]3. REALLOCATION'!C7</f>
        <v>0</v>
      </c>
      <c r="E11" s="11">
        <f>'[1]3. REALLOCATION'!D7</f>
        <v>0</v>
      </c>
      <c r="F11" s="11">
        <f>'[1]3. REALLOCATION'!E7</f>
        <v>0</v>
      </c>
      <c r="G11" s="11">
        <f>'[1]3. REALLOCATION'!F7</f>
        <v>0</v>
      </c>
      <c r="H11" s="11">
        <f>SUM(C11:G11)</f>
        <v>959.61999999999966</v>
      </c>
      <c r="I11" s="21"/>
    </row>
    <row r="12" spans="1:9" ht="15.6" x14ac:dyDescent="0.25">
      <c r="A12" s="9" t="s">
        <v>23</v>
      </c>
      <c r="B12" s="10">
        <f>'[1]2. DEPOSITS'!I6</f>
        <v>0</v>
      </c>
      <c r="C12" s="11">
        <v>11.969999999999997</v>
      </c>
      <c r="D12" s="11">
        <f>'[1]3. REALLOCATION'!C8</f>
        <v>0</v>
      </c>
      <c r="E12" s="11">
        <f>'[1]3. REALLOCATION'!D8</f>
        <v>0</v>
      </c>
      <c r="F12" s="11">
        <f>'[1]3. REALLOCATION'!E8</f>
        <v>0</v>
      </c>
      <c r="G12" s="11">
        <f>'[1]3. REALLOCATION'!F8</f>
        <v>0</v>
      </c>
      <c r="H12" s="11">
        <f t="shared" ref="H12:H69" si="0">SUM(C12:G12)</f>
        <v>11.969999999999997</v>
      </c>
      <c r="I12" s="21"/>
    </row>
    <row r="13" spans="1:9" ht="15.6" x14ac:dyDescent="0.25">
      <c r="A13" s="9" t="s">
        <v>24</v>
      </c>
      <c r="B13" s="10">
        <f>'[1]2. DEPOSITS'!I7</f>
        <v>0</v>
      </c>
      <c r="C13" s="11">
        <v>30.729999999999993</v>
      </c>
      <c r="D13" s="11">
        <f>'[1]3. REALLOCATION'!C9</f>
        <v>0</v>
      </c>
      <c r="E13" s="11">
        <f>'[1]3. REALLOCATION'!D9</f>
        <v>0</v>
      </c>
      <c r="F13" s="11">
        <f>'[1]3. REALLOCATION'!E9</f>
        <v>0</v>
      </c>
      <c r="G13" s="11">
        <f>'[1]3. REALLOCATION'!F9</f>
        <v>0</v>
      </c>
      <c r="H13" s="11">
        <f t="shared" si="0"/>
        <v>30.729999999999993</v>
      </c>
      <c r="I13" s="21"/>
    </row>
    <row r="14" spans="1:9" ht="15.6" x14ac:dyDescent="0.25">
      <c r="A14" s="9" t="s">
        <v>25</v>
      </c>
      <c r="B14" s="10">
        <f>'[1]2. DEPOSITS'!I8</f>
        <v>0</v>
      </c>
      <c r="C14" s="11">
        <v>80.72</v>
      </c>
      <c r="D14" s="11">
        <f>'[1]3. REALLOCATION'!C10</f>
        <v>0</v>
      </c>
      <c r="E14" s="11">
        <f>'[1]3. REALLOCATION'!D10</f>
        <v>0</v>
      </c>
      <c r="F14" s="11">
        <f>'[1]3. REALLOCATION'!E10</f>
        <v>0</v>
      </c>
      <c r="G14" s="11">
        <f>'[1]3. REALLOCATION'!F10</f>
        <v>0</v>
      </c>
      <c r="H14" s="11">
        <f t="shared" si="0"/>
        <v>80.72</v>
      </c>
      <c r="I14" s="21"/>
    </row>
    <row r="15" spans="1:9" ht="15.6" x14ac:dyDescent="0.25">
      <c r="A15" s="9" t="s">
        <v>26</v>
      </c>
      <c r="B15" s="10">
        <f>'[1]2. DEPOSITS'!I9</f>
        <v>0</v>
      </c>
      <c r="C15" s="11">
        <v>140.66000000000003</v>
      </c>
      <c r="D15" s="11">
        <f>'[1]3. REALLOCATION'!C11</f>
        <v>0</v>
      </c>
      <c r="E15" s="11">
        <f>'[1]3. REALLOCATION'!D11</f>
        <v>0</v>
      </c>
      <c r="F15" s="11">
        <f>'[1]3. REALLOCATION'!E11</f>
        <v>0</v>
      </c>
      <c r="G15" s="11">
        <f>'[1]3. REALLOCATION'!F11</f>
        <v>0</v>
      </c>
      <c r="H15" s="11">
        <f t="shared" si="0"/>
        <v>140.66000000000003</v>
      </c>
      <c r="I15" s="21"/>
    </row>
    <row r="16" spans="1:9" ht="15.6" x14ac:dyDescent="0.25">
      <c r="A16" s="12" t="s">
        <v>27</v>
      </c>
      <c r="B16" s="10">
        <f>'[1]2. DEPOSITS'!I10</f>
        <v>0</v>
      </c>
      <c r="C16" s="11">
        <v>35.569999999999993</v>
      </c>
      <c r="D16" s="11">
        <f>'[1]3. REALLOCATION'!C12</f>
        <v>0</v>
      </c>
      <c r="E16" s="11">
        <f>'[1]3. REALLOCATION'!D12</f>
        <v>0</v>
      </c>
      <c r="F16" s="11">
        <f>'[1]3. REALLOCATION'!E12</f>
        <v>0</v>
      </c>
      <c r="G16" s="11">
        <f>'[1]3. REALLOCATION'!F12</f>
        <v>0</v>
      </c>
      <c r="H16" s="11">
        <f t="shared" si="0"/>
        <v>35.569999999999993</v>
      </c>
      <c r="I16" s="21"/>
    </row>
    <row r="17" spans="1:9" ht="15.6" x14ac:dyDescent="0.25">
      <c r="A17" s="9" t="s">
        <v>28</v>
      </c>
      <c r="B17" s="10">
        <f>'[1]2. DEPOSITS'!I11</f>
        <v>0</v>
      </c>
      <c r="C17" s="11">
        <v>24.72</v>
      </c>
      <c r="D17" s="11">
        <f>'[1]3. REALLOCATION'!C13</f>
        <v>0</v>
      </c>
      <c r="E17" s="11">
        <f>'[1]3. REALLOCATION'!D13</f>
        <v>0</v>
      </c>
      <c r="F17" s="11">
        <f>'[1]3. REALLOCATION'!E13</f>
        <v>0</v>
      </c>
      <c r="G17" s="11">
        <f>'[1]3. REALLOCATION'!F13</f>
        <v>0</v>
      </c>
      <c r="H17" s="11">
        <f t="shared" si="0"/>
        <v>24.72</v>
      </c>
      <c r="I17" s="21"/>
    </row>
    <row r="18" spans="1:9" ht="15.6" x14ac:dyDescent="0.25">
      <c r="A18" s="9" t="s">
        <v>29</v>
      </c>
      <c r="B18" s="10">
        <f>'[1]2. DEPOSITS'!I12</f>
        <v>0</v>
      </c>
      <c r="C18" s="11">
        <v>646.24999999999977</v>
      </c>
      <c r="D18" s="11">
        <f>'[1]3. REALLOCATION'!C14</f>
        <v>0</v>
      </c>
      <c r="E18" s="11">
        <f>'[1]3. REALLOCATION'!D14</f>
        <v>0</v>
      </c>
      <c r="F18" s="11">
        <f>'[1]3. REALLOCATION'!E14</f>
        <v>0</v>
      </c>
      <c r="G18" s="11">
        <f>'[1]3. REALLOCATION'!F14</f>
        <v>0</v>
      </c>
      <c r="H18" s="11">
        <f t="shared" si="0"/>
        <v>646.24999999999977</v>
      </c>
      <c r="I18" s="21"/>
    </row>
    <row r="19" spans="1:9" ht="15.6" x14ac:dyDescent="0.25">
      <c r="A19" s="9" t="s">
        <v>30</v>
      </c>
      <c r="B19" s="10">
        <f>'[1]2. DEPOSITS'!I13</f>
        <v>0</v>
      </c>
      <c r="C19" s="11">
        <v>26.939999999999998</v>
      </c>
      <c r="D19" s="11">
        <f>'[1]3. REALLOCATION'!C15</f>
        <v>0</v>
      </c>
      <c r="E19" s="11">
        <f>'[1]3. REALLOCATION'!D15</f>
        <v>0</v>
      </c>
      <c r="F19" s="11">
        <f>'[1]3. REALLOCATION'!E15</f>
        <v>0</v>
      </c>
      <c r="G19" s="11">
        <f>'[1]3. REALLOCATION'!F15</f>
        <v>0</v>
      </c>
      <c r="H19" s="11">
        <f t="shared" si="0"/>
        <v>26.939999999999998</v>
      </c>
      <c r="I19" s="21"/>
    </row>
    <row r="20" spans="1:9" ht="15.6" x14ac:dyDescent="0.25">
      <c r="A20" s="9" t="s">
        <v>31</v>
      </c>
      <c r="B20" s="10">
        <f>'[1]2. DEPOSITS'!I14</f>
        <v>0</v>
      </c>
      <c r="C20" s="11">
        <v>103.88000000000002</v>
      </c>
      <c r="D20" s="11">
        <f>'[1]3. REALLOCATION'!C16</f>
        <v>0</v>
      </c>
      <c r="E20" s="11">
        <f>'[1]3. REALLOCATION'!D16</f>
        <v>0</v>
      </c>
      <c r="F20" s="11">
        <f>'[1]3. REALLOCATION'!E16</f>
        <v>0</v>
      </c>
      <c r="G20" s="11">
        <f>'[1]3. REALLOCATION'!F16</f>
        <v>0</v>
      </c>
      <c r="H20" s="11">
        <f t="shared" si="0"/>
        <v>103.88000000000002</v>
      </c>
      <c r="I20" s="21"/>
    </row>
    <row r="21" spans="1:9" ht="15.6" x14ac:dyDescent="0.25">
      <c r="A21" s="9" t="s">
        <v>32</v>
      </c>
      <c r="B21" s="10">
        <f>'[1]2. DEPOSITS'!I15</f>
        <v>0</v>
      </c>
      <c r="C21" s="11">
        <v>675.28000000000009</v>
      </c>
      <c r="D21" s="11">
        <f>'[1]3. REALLOCATION'!C17</f>
        <v>0</v>
      </c>
      <c r="E21" s="11">
        <f>'[1]3. REALLOCATION'!D17</f>
        <v>0</v>
      </c>
      <c r="F21" s="11">
        <f>'[1]3. REALLOCATION'!E17</f>
        <v>0</v>
      </c>
      <c r="G21" s="11">
        <f>'[1]3. REALLOCATION'!F17</f>
        <v>0</v>
      </c>
      <c r="H21" s="11">
        <f t="shared" si="0"/>
        <v>675.28000000000009</v>
      </c>
      <c r="I21" s="21"/>
    </row>
    <row r="22" spans="1:9" ht="15.6" x14ac:dyDescent="0.25">
      <c r="A22" s="9" t="s">
        <v>33</v>
      </c>
      <c r="B22" s="10">
        <f>'[1]2. DEPOSITS'!I16</f>
        <v>0</v>
      </c>
      <c r="C22" s="11">
        <v>28.679999999999993</v>
      </c>
      <c r="D22" s="11">
        <f>'[1]3. REALLOCATION'!C18</f>
        <v>0</v>
      </c>
      <c r="E22" s="11">
        <f>'[1]3. REALLOCATION'!D18</f>
        <v>0</v>
      </c>
      <c r="F22" s="11">
        <f>'[1]3. REALLOCATION'!E18</f>
        <v>0</v>
      </c>
      <c r="G22" s="11">
        <f>'[1]3. REALLOCATION'!F18</f>
        <v>0</v>
      </c>
      <c r="H22" s="11">
        <f t="shared" si="0"/>
        <v>28.679999999999993</v>
      </c>
      <c r="I22" s="21"/>
    </row>
    <row r="23" spans="1:9" ht="15.6" x14ac:dyDescent="0.25">
      <c r="A23" s="9" t="s">
        <v>34</v>
      </c>
      <c r="B23" s="10">
        <f>'[1]2. DEPOSITS'!I17</f>
        <v>0</v>
      </c>
      <c r="C23" s="11">
        <v>89.699999999999989</v>
      </c>
      <c r="D23" s="11">
        <f>'[1]3. REALLOCATION'!C19</f>
        <v>0</v>
      </c>
      <c r="E23" s="11">
        <f>'[1]3. REALLOCATION'!D19</f>
        <v>0</v>
      </c>
      <c r="F23" s="11">
        <f>'[1]3. REALLOCATION'!E19</f>
        <v>0</v>
      </c>
      <c r="G23" s="11">
        <f>'[1]3. REALLOCATION'!F19</f>
        <v>0</v>
      </c>
      <c r="H23" s="11">
        <f t="shared" si="0"/>
        <v>89.699999999999989</v>
      </c>
      <c r="I23" s="21"/>
    </row>
    <row r="24" spans="1:9" ht="15.6" x14ac:dyDescent="0.25">
      <c r="A24" s="9" t="s">
        <v>35</v>
      </c>
      <c r="B24" s="10">
        <f>'[1]2. DEPOSITS'!I18</f>
        <v>0</v>
      </c>
      <c r="C24" s="11">
        <v>126.06000000000003</v>
      </c>
      <c r="D24" s="11">
        <f>'[1]3. REALLOCATION'!C20</f>
        <v>0</v>
      </c>
      <c r="E24" s="11">
        <f>'[1]3. REALLOCATION'!D20</f>
        <v>0</v>
      </c>
      <c r="F24" s="11">
        <f>'[1]3. REALLOCATION'!E20</f>
        <v>0</v>
      </c>
      <c r="G24" s="11">
        <f>'[1]3. REALLOCATION'!F20</f>
        <v>0</v>
      </c>
      <c r="H24" s="11">
        <f t="shared" si="0"/>
        <v>126.06000000000003</v>
      </c>
      <c r="I24" s="21"/>
    </row>
    <row r="25" spans="1:9" ht="15.6" x14ac:dyDescent="0.25">
      <c r="A25" s="9" t="s">
        <v>36</v>
      </c>
      <c r="B25" s="10">
        <f>'[1]2. DEPOSITS'!I19</f>
        <v>0</v>
      </c>
      <c r="C25" s="11">
        <v>18.09</v>
      </c>
      <c r="D25" s="11">
        <f>'[1]3. REALLOCATION'!C21</f>
        <v>0</v>
      </c>
      <c r="E25" s="11">
        <f>'[1]3. REALLOCATION'!D21</f>
        <v>0</v>
      </c>
      <c r="F25" s="11">
        <f>'[1]3. REALLOCATION'!E21</f>
        <v>0</v>
      </c>
      <c r="G25" s="11">
        <f>'[1]3. REALLOCATION'!F21</f>
        <v>0</v>
      </c>
      <c r="H25" s="11">
        <f t="shared" si="0"/>
        <v>18.09</v>
      </c>
      <c r="I25" s="21"/>
    </row>
    <row r="26" spans="1:9" ht="15.6" x14ac:dyDescent="0.25">
      <c r="A26" s="9" t="s">
        <v>37</v>
      </c>
      <c r="B26" s="10">
        <f>'[1]2. DEPOSITS'!I20</f>
        <v>0</v>
      </c>
      <c r="C26" s="11">
        <v>589.98</v>
      </c>
      <c r="D26" s="11">
        <f>'[1]3. REALLOCATION'!C22</f>
        <v>0</v>
      </c>
      <c r="E26" s="11">
        <f>'[1]3. REALLOCATION'!D22</f>
        <v>0</v>
      </c>
      <c r="F26" s="11">
        <f>'[1]3. REALLOCATION'!E22</f>
        <v>0</v>
      </c>
      <c r="G26" s="11">
        <f>'[1]3. REALLOCATION'!F22</f>
        <v>0</v>
      </c>
      <c r="H26" s="11">
        <f t="shared" si="0"/>
        <v>589.98</v>
      </c>
      <c r="I26" s="21"/>
    </row>
    <row r="27" spans="1:9" ht="15.6" x14ac:dyDescent="0.25">
      <c r="A27" s="9" t="s">
        <v>38</v>
      </c>
      <c r="B27" s="10">
        <f>'[1]2. DEPOSITS'!I21</f>
        <v>0</v>
      </c>
      <c r="C27" s="11">
        <v>104.72000000000001</v>
      </c>
      <c r="D27" s="11">
        <f>'[1]3. REALLOCATION'!C23</f>
        <v>0</v>
      </c>
      <c r="E27" s="11">
        <f>'[1]3. REALLOCATION'!D23</f>
        <v>0</v>
      </c>
      <c r="F27" s="11">
        <f>'[1]3. REALLOCATION'!E23</f>
        <v>0</v>
      </c>
      <c r="G27" s="11">
        <f>'[1]3. REALLOCATION'!F23</f>
        <v>0</v>
      </c>
      <c r="H27" s="11">
        <f t="shared" si="0"/>
        <v>104.72000000000001</v>
      </c>
      <c r="I27" s="21"/>
    </row>
    <row r="28" spans="1:9" ht="15.6" x14ac:dyDescent="0.25">
      <c r="A28" s="9" t="s">
        <v>39</v>
      </c>
      <c r="B28" s="10">
        <f>'[1]2. DEPOSITS'!I22</f>
        <v>0</v>
      </c>
      <c r="C28" s="11">
        <v>48.300000000000004</v>
      </c>
      <c r="D28" s="11">
        <f>'[1]3. REALLOCATION'!C24</f>
        <v>0</v>
      </c>
      <c r="E28" s="11">
        <f>'[1]3. REALLOCATION'!D24</f>
        <v>0</v>
      </c>
      <c r="F28" s="11">
        <f>'[1]3. REALLOCATION'!E24</f>
        <v>0</v>
      </c>
      <c r="G28" s="11">
        <f>'[1]3. REALLOCATION'!F24</f>
        <v>0</v>
      </c>
      <c r="H28" s="11">
        <f t="shared" si="0"/>
        <v>48.300000000000004</v>
      </c>
      <c r="I28" s="21"/>
    </row>
    <row r="29" spans="1:9" ht="15.6" x14ac:dyDescent="0.25">
      <c r="A29" s="9" t="s">
        <v>40</v>
      </c>
      <c r="B29" s="10">
        <f>'[1]2. DEPOSITS'!I23</f>
        <v>0</v>
      </c>
      <c r="C29" s="11">
        <v>26.88</v>
      </c>
      <c r="D29" s="11">
        <f>'[1]3. REALLOCATION'!C25</f>
        <v>0</v>
      </c>
      <c r="E29" s="11">
        <f>'[1]3. REALLOCATION'!D25</f>
        <v>0</v>
      </c>
      <c r="F29" s="11">
        <f>'[1]3. REALLOCATION'!E25</f>
        <v>0</v>
      </c>
      <c r="G29" s="11">
        <f>'[1]3. REALLOCATION'!F25</f>
        <v>0</v>
      </c>
      <c r="H29" s="11">
        <f t="shared" si="0"/>
        <v>26.88</v>
      </c>
      <c r="I29" s="21"/>
    </row>
    <row r="30" spans="1:9" ht="15.6" x14ac:dyDescent="0.25">
      <c r="A30" s="9" t="s">
        <v>41</v>
      </c>
      <c r="B30" s="10">
        <f>'[1]2. DEPOSITS'!I24</f>
        <v>0</v>
      </c>
      <c r="C30" s="11">
        <v>7214.93</v>
      </c>
      <c r="D30" s="11">
        <f>'[1]3. REALLOCATION'!C26+'[1]3. REALLOCATION'!C70</f>
        <v>0</v>
      </c>
      <c r="E30" s="11">
        <f>'[1]3. REALLOCATION'!D26+'[1]3. REALLOCATION'!D70</f>
        <v>0</v>
      </c>
      <c r="F30" s="11">
        <f>'[1]3. REALLOCATION'!E26+'[1]3. REALLOCATION'!E70</f>
        <v>0</v>
      </c>
      <c r="G30" s="11">
        <f>'[1]3. REALLOCATION'!F26+'[1]3. REALLOCATION'!F70</f>
        <v>0</v>
      </c>
      <c r="H30" s="11">
        <f t="shared" si="0"/>
        <v>7214.93</v>
      </c>
      <c r="I30" s="21"/>
    </row>
    <row r="31" spans="1:9" ht="15.6" x14ac:dyDescent="0.25">
      <c r="A31" s="9" t="s">
        <v>42</v>
      </c>
      <c r="B31" s="10">
        <f>'[1]2. DEPOSITS'!I25</f>
        <v>0</v>
      </c>
      <c r="C31" s="11">
        <v>113.02000000000001</v>
      </c>
      <c r="D31" s="11">
        <f>'[1]3. REALLOCATION'!C27</f>
        <v>0</v>
      </c>
      <c r="E31" s="11">
        <f>'[1]3. REALLOCATION'!D27</f>
        <v>0</v>
      </c>
      <c r="F31" s="11">
        <f>'[1]3. REALLOCATION'!E27</f>
        <v>0</v>
      </c>
      <c r="G31" s="11">
        <f>'[1]3. REALLOCATION'!F27</f>
        <v>0</v>
      </c>
      <c r="H31" s="11">
        <f t="shared" si="0"/>
        <v>113.02000000000001</v>
      </c>
      <c r="I31" s="21"/>
    </row>
    <row r="32" spans="1:9" ht="15.6" x14ac:dyDescent="0.25">
      <c r="A32" s="9" t="s">
        <v>43</v>
      </c>
      <c r="B32" s="10">
        <f>'[1]2. DEPOSITS'!I26</f>
        <v>0</v>
      </c>
      <c r="C32" s="11">
        <v>159.06000000000003</v>
      </c>
      <c r="D32" s="11">
        <f>'[1]3. REALLOCATION'!C28</f>
        <v>0</v>
      </c>
      <c r="E32" s="11">
        <f>'[1]3. REALLOCATION'!D28</f>
        <v>0</v>
      </c>
      <c r="F32" s="11">
        <f>'[1]3. REALLOCATION'!E28</f>
        <v>0</v>
      </c>
      <c r="G32" s="11">
        <f>'[1]3. REALLOCATION'!F28</f>
        <v>0</v>
      </c>
      <c r="H32" s="11">
        <f t="shared" si="0"/>
        <v>159.06000000000003</v>
      </c>
      <c r="I32" s="21"/>
    </row>
    <row r="33" spans="1:9" ht="15.6" x14ac:dyDescent="0.25">
      <c r="A33" s="9" t="s">
        <v>44</v>
      </c>
      <c r="B33" s="10">
        <f>'[1]2. DEPOSITS'!I27</f>
        <v>0</v>
      </c>
      <c r="C33" s="11">
        <v>17.919999999999998</v>
      </c>
      <c r="D33" s="11">
        <f>'[1]3. REALLOCATION'!C29</f>
        <v>0</v>
      </c>
      <c r="E33" s="11">
        <f>'[1]3. REALLOCATION'!D29</f>
        <v>0</v>
      </c>
      <c r="F33" s="11">
        <f>'[1]3. REALLOCATION'!E29</f>
        <v>0</v>
      </c>
      <c r="G33" s="11">
        <f>'[1]3. REALLOCATION'!F29</f>
        <v>0</v>
      </c>
      <c r="H33" s="11">
        <f t="shared" si="0"/>
        <v>17.919999999999998</v>
      </c>
      <c r="I33" s="21"/>
    </row>
    <row r="34" spans="1:9" ht="15.6" x14ac:dyDescent="0.25">
      <c r="A34" s="9" t="s">
        <v>45</v>
      </c>
      <c r="B34" s="10">
        <f>'[1]2. DEPOSITS'!I28</f>
        <v>0</v>
      </c>
      <c r="C34" s="11">
        <v>59.63000000000001</v>
      </c>
      <c r="D34" s="11">
        <f>'[1]3. REALLOCATION'!C30</f>
        <v>0</v>
      </c>
      <c r="E34" s="11">
        <f>'[1]3. REALLOCATION'!D30</f>
        <v>0</v>
      </c>
      <c r="F34" s="11">
        <f>'[1]3. REALLOCATION'!E30</f>
        <v>0</v>
      </c>
      <c r="G34" s="11">
        <f>'[1]3. REALLOCATION'!F30</f>
        <v>0</v>
      </c>
      <c r="H34" s="11">
        <f t="shared" si="0"/>
        <v>59.63000000000001</v>
      </c>
      <c r="I34" s="21"/>
    </row>
    <row r="35" spans="1:9" ht="15.6" x14ac:dyDescent="0.25">
      <c r="A35" s="9" t="s">
        <v>46</v>
      </c>
      <c r="B35" s="10">
        <f>'[1]2. DEPOSITS'!I29</f>
        <v>0</v>
      </c>
      <c r="C35" s="11">
        <v>197.09</v>
      </c>
      <c r="D35" s="11">
        <f>'[1]3. REALLOCATION'!C31</f>
        <v>0</v>
      </c>
      <c r="E35" s="11">
        <f>'[1]3. REALLOCATION'!D31</f>
        <v>0</v>
      </c>
      <c r="F35" s="11">
        <f>'[1]3. REALLOCATION'!E31</f>
        <v>0</v>
      </c>
      <c r="G35" s="11">
        <f>'[1]3. REALLOCATION'!F31</f>
        <v>0</v>
      </c>
      <c r="H35" s="11">
        <f t="shared" si="0"/>
        <v>197.09</v>
      </c>
      <c r="I35" s="21"/>
    </row>
    <row r="36" spans="1:9" ht="15.6" x14ac:dyDescent="0.25">
      <c r="A36" s="9" t="s">
        <v>47</v>
      </c>
      <c r="B36" s="10">
        <f>'[1]2. DEPOSITS'!I30</f>
        <v>0</v>
      </c>
      <c r="C36" s="11">
        <v>14.899999999999999</v>
      </c>
      <c r="D36" s="11">
        <f>'[1]3. REALLOCATION'!C32</f>
        <v>0</v>
      </c>
      <c r="E36" s="11">
        <f>'[1]3. REALLOCATION'!D32</f>
        <v>0</v>
      </c>
      <c r="F36" s="11">
        <f>'[1]3. REALLOCATION'!E32</f>
        <v>0</v>
      </c>
      <c r="G36" s="11">
        <f>'[1]3. REALLOCATION'!F32</f>
        <v>0</v>
      </c>
      <c r="H36" s="11">
        <f t="shared" si="0"/>
        <v>14.899999999999999</v>
      </c>
      <c r="I36" s="21"/>
    </row>
    <row r="37" spans="1:9" ht="15.6" x14ac:dyDescent="0.25">
      <c r="A37" s="9" t="s">
        <v>48</v>
      </c>
      <c r="B37" s="10">
        <f>'[1]2. DEPOSITS'!I31</f>
        <v>0</v>
      </c>
      <c r="C37" s="11">
        <v>16.520000000000003</v>
      </c>
      <c r="D37" s="11">
        <f>'[1]3. REALLOCATION'!C33</f>
        <v>0</v>
      </c>
      <c r="E37" s="11">
        <f>'[1]3. REALLOCATION'!D33</f>
        <v>0</v>
      </c>
      <c r="F37" s="11">
        <f>'[1]3. REALLOCATION'!E33</f>
        <v>0</v>
      </c>
      <c r="G37" s="11">
        <f>'[1]3. REALLOCATION'!F33</f>
        <v>0</v>
      </c>
      <c r="H37" s="11">
        <f t="shared" si="0"/>
        <v>16.520000000000003</v>
      </c>
      <c r="I37" s="21"/>
    </row>
    <row r="38" spans="1:9" ht="15.6" x14ac:dyDescent="0.25">
      <c r="A38" s="9" t="s">
        <v>49</v>
      </c>
      <c r="B38" s="10">
        <f>'[1]2. DEPOSITS'!I32</f>
        <v>0</v>
      </c>
      <c r="C38" s="11">
        <v>301.75000000000006</v>
      </c>
      <c r="D38" s="11">
        <f>'[1]3. REALLOCATION'!C34</f>
        <v>0</v>
      </c>
      <c r="E38" s="11">
        <f>'[1]3. REALLOCATION'!D34</f>
        <v>0</v>
      </c>
      <c r="F38" s="11">
        <f>'[1]3. REALLOCATION'!E34</f>
        <v>0</v>
      </c>
      <c r="G38" s="11">
        <f>'[1]3. REALLOCATION'!F34</f>
        <v>0</v>
      </c>
      <c r="H38" s="11">
        <f t="shared" si="0"/>
        <v>301.75000000000006</v>
      </c>
      <c r="I38" s="21"/>
    </row>
    <row r="39" spans="1:9" ht="15.6" x14ac:dyDescent="0.25">
      <c r="A39" s="9" t="s">
        <v>50</v>
      </c>
      <c r="B39" s="10">
        <f>'[1]2. DEPOSITS'!I33</f>
        <v>0</v>
      </c>
      <c r="C39" s="11">
        <v>81.110000000000014</v>
      </c>
      <c r="D39" s="11">
        <f>'[1]3. REALLOCATION'!C35</f>
        <v>0</v>
      </c>
      <c r="E39" s="11">
        <f>'[1]3. REALLOCATION'!D35</f>
        <v>0</v>
      </c>
      <c r="F39" s="11">
        <f>'[1]3. REALLOCATION'!E35</f>
        <v>0</v>
      </c>
      <c r="G39" s="11">
        <f>'[1]3. REALLOCATION'!F35</f>
        <v>0</v>
      </c>
      <c r="H39" s="11">
        <f t="shared" si="0"/>
        <v>81.110000000000014</v>
      </c>
      <c r="I39" s="21"/>
    </row>
    <row r="40" spans="1:9" ht="15.6" x14ac:dyDescent="0.25">
      <c r="A40" s="9" t="s">
        <v>51</v>
      </c>
      <c r="B40" s="10">
        <f>'[1]2. DEPOSITS'!I34</f>
        <v>0</v>
      </c>
      <c r="C40" s="11">
        <v>62.960000000000015</v>
      </c>
      <c r="D40" s="11">
        <f>'[1]3. REALLOCATION'!C36</f>
        <v>0</v>
      </c>
      <c r="E40" s="11">
        <f>'[1]3. REALLOCATION'!D36</f>
        <v>0</v>
      </c>
      <c r="F40" s="11">
        <f>'[1]3. REALLOCATION'!E36</f>
        <v>0</v>
      </c>
      <c r="G40" s="11">
        <f>'[1]3. REALLOCATION'!F36</f>
        <v>0</v>
      </c>
      <c r="H40" s="11">
        <f t="shared" si="0"/>
        <v>62.960000000000015</v>
      </c>
      <c r="I40" s="21"/>
    </row>
    <row r="41" spans="1:9" ht="15.6" x14ac:dyDescent="0.25">
      <c r="A41" s="9" t="s">
        <v>52</v>
      </c>
      <c r="B41" s="10">
        <f>'[1]2. DEPOSITS'!I35</f>
        <v>0</v>
      </c>
      <c r="C41" s="11">
        <v>2129.7799999999997</v>
      </c>
      <c r="D41" s="11">
        <f>'[1]3. REALLOCATION'!C37</f>
        <v>0</v>
      </c>
      <c r="E41" s="11">
        <f>'[1]3. REALLOCATION'!D37</f>
        <v>0</v>
      </c>
      <c r="F41" s="11">
        <f>'[1]3. REALLOCATION'!E37</f>
        <v>0</v>
      </c>
      <c r="G41" s="11">
        <f>'[1]3. REALLOCATION'!F37</f>
        <v>0</v>
      </c>
      <c r="H41" s="11">
        <f t="shared" si="0"/>
        <v>2129.7799999999997</v>
      </c>
      <c r="I41" s="21"/>
    </row>
    <row r="42" spans="1:9" ht="15.6" x14ac:dyDescent="0.25">
      <c r="A42" s="9" t="s">
        <v>53</v>
      </c>
      <c r="B42" s="10">
        <f>'[1]2. DEPOSITS'!I36</f>
        <v>0</v>
      </c>
      <c r="C42" s="11">
        <v>201.23000000000002</v>
      </c>
      <c r="D42" s="11">
        <f>'[1]3. REALLOCATION'!C38</f>
        <v>0</v>
      </c>
      <c r="E42" s="11">
        <f>'[1]3. REALLOCATION'!D38</f>
        <v>0</v>
      </c>
      <c r="F42" s="11">
        <f>'[1]3. REALLOCATION'!E38</f>
        <v>0</v>
      </c>
      <c r="G42" s="11">
        <f>'[1]3. REALLOCATION'!F38</f>
        <v>0</v>
      </c>
      <c r="H42" s="11">
        <f t="shared" si="0"/>
        <v>201.23000000000002</v>
      </c>
      <c r="I42" s="21"/>
    </row>
    <row r="43" spans="1:9" ht="15.6" x14ac:dyDescent="0.25">
      <c r="A43" s="9" t="s">
        <v>54</v>
      </c>
      <c r="B43" s="10">
        <f>'[1]2. DEPOSITS'!I37</f>
        <v>0</v>
      </c>
      <c r="C43" s="11">
        <v>22.48</v>
      </c>
      <c r="D43" s="11">
        <f>'[1]3. REALLOCATION'!C39</f>
        <v>0</v>
      </c>
      <c r="E43" s="11">
        <f>'[1]3. REALLOCATION'!D39</f>
        <v>0</v>
      </c>
      <c r="F43" s="11">
        <f>'[1]3. REALLOCATION'!E39</f>
        <v>0</v>
      </c>
      <c r="G43" s="11">
        <f>'[1]3. REALLOCATION'!F39</f>
        <v>0</v>
      </c>
      <c r="H43" s="11">
        <f t="shared" si="0"/>
        <v>22.48</v>
      </c>
      <c r="I43" s="21"/>
    </row>
    <row r="44" spans="1:9" ht="15.6" x14ac:dyDescent="0.25">
      <c r="A44" s="9" t="s">
        <v>55</v>
      </c>
      <c r="B44" s="10">
        <f>'[1]2. DEPOSITS'!I38</f>
        <v>0</v>
      </c>
      <c r="C44" s="11">
        <v>1468.4199999999998</v>
      </c>
      <c r="D44" s="11">
        <f>'[1]3. REALLOCATION'!C40</f>
        <v>0</v>
      </c>
      <c r="E44" s="11">
        <f>'[1]3. REALLOCATION'!D40</f>
        <v>0</v>
      </c>
      <c r="F44" s="11">
        <f>'[1]3. REALLOCATION'!E40</f>
        <v>0</v>
      </c>
      <c r="G44" s="11">
        <f>'[1]3. REALLOCATION'!F40</f>
        <v>0</v>
      </c>
      <c r="H44" s="11">
        <f t="shared" si="0"/>
        <v>1468.4199999999998</v>
      </c>
      <c r="I44" s="21"/>
    </row>
    <row r="45" spans="1:9" ht="15.6" x14ac:dyDescent="0.25">
      <c r="A45" s="9" t="s">
        <v>56</v>
      </c>
      <c r="B45" s="10">
        <f>'[1]2. DEPOSITS'!I39</f>
        <v>0</v>
      </c>
      <c r="C45" s="11">
        <v>897.70000000000039</v>
      </c>
      <c r="D45" s="11">
        <f>'[1]3. REALLOCATION'!C41</f>
        <v>0</v>
      </c>
      <c r="E45" s="11">
        <f>'[1]3. REALLOCATION'!D41</f>
        <v>0</v>
      </c>
      <c r="F45" s="11">
        <f>'[1]3. REALLOCATION'!E41</f>
        <v>0</v>
      </c>
      <c r="G45" s="11">
        <f>'[1]3. REALLOCATION'!F41</f>
        <v>0</v>
      </c>
      <c r="H45" s="11">
        <f t="shared" si="0"/>
        <v>897.70000000000039</v>
      </c>
      <c r="I45" s="21"/>
    </row>
    <row r="46" spans="1:9" ht="15.6" x14ac:dyDescent="0.25">
      <c r="A46" s="9" t="s">
        <v>57</v>
      </c>
      <c r="B46" s="10">
        <f>'[1]2. DEPOSITS'!I40</f>
        <v>0</v>
      </c>
      <c r="C46" s="11">
        <v>46.009999999999991</v>
      </c>
      <c r="D46" s="11">
        <f>'[1]3. REALLOCATION'!C42</f>
        <v>0</v>
      </c>
      <c r="E46" s="11">
        <f>'[1]3. REALLOCATION'!D42</f>
        <v>0</v>
      </c>
      <c r="F46" s="11">
        <f>'[1]3. REALLOCATION'!E42</f>
        <v>0</v>
      </c>
      <c r="G46" s="11">
        <f>'[1]3. REALLOCATION'!F42</f>
        <v>0</v>
      </c>
      <c r="H46" s="11">
        <f t="shared" si="0"/>
        <v>46.009999999999991</v>
      </c>
      <c r="I46" s="21"/>
    </row>
    <row r="47" spans="1:9" ht="15.6" x14ac:dyDescent="0.25">
      <c r="A47" s="9" t="s">
        <v>58</v>
      </c>
      <c r="B47" s="10">
        <f>'[1]2. DEPOSITS'!I41</f>
        <v>0</v>
      </c>
      <c r="C47" s="11">
        <v>1397.7299999999998</v>
      </c>
      <c r="D47" s="11">
        <f>'[1]3. REALLOCATION'!C43</f>
        <v>0</v>
      </c>
      <c r="E47" s="11">
        <f>'[1]3. REALLOCATION'!D43</f>
        <v>0</v>
      </c>
      <c r="F47" s="11">
        <f>'[1]3. REALLOCATION'!E43</f>
        <v>0</v>
      </c>
      <c r="G47" s="11">
        <f>'[1]3. REALLOCATION'!F43</f>
        <v>0</v>
      </c>
      <c r="H47" s="11">
        <f t="shared" si="0"/>
        <v>1397.7299999999998</v>
      </c>
      <c r="I47" s="21"/>
    </row>
    <row r="48" spans="1:9" ht="15.6" x14ac:dyDescent="0.25">
      <c r="A48" s="9" t="s">
        <v>59</v>
      </c>
      <c r="B48" s="10">
        <f>'[1]2. DEPOSITS'!I42</f>
        <v>0</v>
      </c>
      <c r="C48" s="11">
        <v>2141.69</v>
      </c>
      <c r="D48" s="11">
        <f>'[1]3. REALLOCATION'!C44</f>
        <v>0</v>
      </c>
      <c r="E48" s="11">
        <f>'[1]3. REALLOCATION'!D44</f>
        <v>0</v>
      </c>
      <c r="F48" s="11">
        <f>'[1]3. REALLOCATION'!E44</f>
        <v>0</v>
      </c>
      <c r="G48" s="11">
        <f>'[1]3. REALLOCATION'!F44</f>
        <v>0</v>
      </c>
      <c r="H48" s="11">
        <f t="shared" si="0"/>
        <v>2141.69</v>
      </c>
      <c r="I48" s="21"/>
    </row>
    <row r="49" spans="1:9" ht="15.6" x14ac:dyDescent="0.25">
      <c r="A49" s="9" t="s">
        <v>60</v>
      </c>
      <c r="B49" s="10">
        <f>'[1]2. DEPOSITS'!I43</f>
        <v>0</v>
      </c>
      <c r="C49" s="11">
        <v>522.32000000000005</v>
      </c>
      <c r="D49" s="11">
        <f>'[1]3. REALLOCATION'!C45</f>
        <v>0</v>
      </c>
      <c r="E49" s="11">
        <f>'[1]3. REALLOCATION'!D45</f>
        <v>0</v>
      </c>
      <c r="F49" s="11">
        <f>'[1]3. REALLOCATION'!E45</f>
        <v>0</v>
      </c>
      <c r="G49" s="11">
        <f>'[1]3. REALLOCATION'!F45</f>
        <v>0</v>
      </c>
      <c r="H49" s="11">
        <f t="shared" si="0"/>
        <v>522.32000000000005</v>
      </c>
      <c r="I49" s="21"/>
    </row>
    <row r="50" spans="1:9" ht="15.6" x14ac:dyDescent="0.25">
      <c r="A50" s="9" t="s">
        <v>61</v>
      </c>
      <c r="B50" s="10">
        <f>'[1]2. DEPOSITS'!I44</f>
        <v>24012.57</v>
      </c>
      <c r="C50" s="11">
        <v>28.98</v>
      </c>
      <c r="D50" s="11">
        <f>'[1]3. REALLOCATION'!C46</f>
        <v>0</v>
      </c>
      <c r="E50" s="11">
        <f>'[1]3. REALLOCATION'!D46</f>
        <v>0</v>
      </c>
      <c r="F50" s="11">
        <f>'[1]3. REALLOCATION'!E46</f>
        <v>0</v>
      </c>
      <c r="G50" s="11">
        <f>'[1]3. REALLOCATION'!F46</f>
        <v>0</v>
      </c>
      <c r="H50" s="11">
        <f t="shared" si="0"/>
        <v>28.98</v>
      </c>
      <c r="I50" s="21"/>
    </row>
    <row r="51" spans="1:9" ht="15.6" x14ac:dyDescent="0.25">
      <c r="A51" s="9" t="s">
        <v>62</v>
      </c>
      <c r="B51" s="10">
        <f>'[1]2. DEPOSITS'!I45</f>
        <v>0</v>
      </c>
      <c r="C51" s="11">
        <v>169.99000000000004</v>
      </c>
      <c r="D51" s="11">
        <f>'[1]3. REALLOCATION'!C47</f>
        <v>0</v>
      </c>
      <c r="E51" s="11">
        <f>'[1]3. REALLOCATION'!D47</f>
        <v>0</v>
      </c>
      <c r="F51" s="11">
        <f>'[1]3. REALLOCATION'!E47</f>
        <v>0</v>
      </c>
      <c r="G51" s="11">
        <f>'[1]3. REALLOCATION'!F47</f>
        <v>0</v>
      </c>
      <c r="H51" s="11">
        <f t="shared" si="0"/>
        <v>169.99000000000004</v>
      </c>
      <c r="I51" s="21"/>
    </row>
    <row r="52" spans="1:9" ht="15.6" x14ac:dyDescent="0.25">
      <c r="A52" s="9" t="s">
        <v>63</v>
      </c>
      <c r="B52" s="10">
        <f>'[1]2. DEPOSITS'!I46</f>
        <v>0</v>
      </c>
      <c r="C52" s="11">
        <v>464.3</v>
      </c>
      <c r="D52" s="11">
        <f>'[1]3. REALLOCATION'!C48</f>
        <v>0</v>
      </c>
      <c r="E52" s="11">
        <f>'[1]3. REALLOCATION'!D48</f>
        <v>0</v>
      </c>
      <c r="F52" s="11">
        <f>'[1]3. REALLOCATION'!E48</f>
        <v>0</v>
      </c>
      <c r="G52" s="11">
        <f>'[1]3. REALLOCATION'!F48</f>
        <v>0</v>
      </c>
      <c r="H52" s="11">
        <f t="shared" si="0"/>
        <v>464.3</v>
      </c>
      <c r="I52" s="21"/>
    </row>
    <row r="53" spans="1:9" ht="15.6" x14ac:dyDescent="0.25">
      <c r="A53" s="9" t="s">
        <v>64</v>
      </c>
      <c r="B53" s="10">
        <f>'[1]2. DEPOSITS'!I47</f>
        <v>0</v>
      </c>
      <c r="C53" s="11">
        <v>323.28999999999996</v>
      </c>
      <c r="D53" s="11">
        <f>'[1]3. REALLOCATION'!C49</f>
        <v>0</v>
      </c>
      <c r="E53" s="11">
        <f>'[1]3. REALLOCATION'!D49</f>
        <v>0</v>
      </c>
      <c r="F53" s="11">
        <f>'[1]3. REALLOCATION'!E49</f>
        <v>0</v>
      </c>
      <c r="G53" s="11">
        <f>'[1]3. REALLOCATION'!F49</f>
        <v>0</v>
      </c>
      <c r="H53" s="11">
        <f t="shared" si="0"/>
        <v>323.28999999999996</v>
      </c>
      <c r="I53" s="21"/>
    </row>
    <row r="54" spans="1:9" ht="15.6" x14ac:dyDescent="0.25">
      <c r="A54" s="9" t="s">
        <v>65</v>
      </c>
      <c r="B54" s="10">
        <f>'[1]2. DEPOSITS'!I48</f>
        <v>0</v>
      </c>
      <c r="C54" s="11">
        <v>1182.6600000000001</v>
      </c>
      <c r="D54" s="11">
        <f>'[1]3. REALLOCATION'!C50</f>
        <v>0</v>
      </c>
      <c r="E54" s="11">
        <f>'[1]3. REALLOCATION'!D50</f>
        <v>0</v>
      </c>
      <c r="F54" s="11">
        <f>'[1]3. REALLOCATION'!E50</f>
        <v>0</v>
      </c>
      <c r="G54" s="11">
        <f>'[1]3. REALLOCATION'!F50</f>
        <v>0</v>
      </c>
      <c r="H54" s="11">
        <f t="shared" si="0"/>
        <v>1182.6600000000001</v>
      </c>
      <c r="I54" s="21"/>
    </row>
    <row r="55" spans="1:9" ht="15.6" x14ac:dyDescent="0.25">
      <c r="A55" s="9" t="s">
        <v>66</v>
      </c>
      <c r="B55" s="10">
        <f>'[1]2. DEPOSITS'!I49</f>
        <v>0</v>
      </c>
      <c r="C55" s="11">
        <v>190.93</v>
      </c>
      <c r="D55" s="11">
        <f>'[1]3. REALLOCATION'!C51</f>
        <v>0</v>
      </c>
      <c r="E55" s="11">
        <f>'[1]3. REALLOCATION'!D51</f>
        <v>0</v>
      </c>
      <c r="F55" s="11">
        <f>'[1]3. REALLOCATION'!E51</f>
        <v>0</v>
      </c>
      <c r="G55" s="11">
        <f>'[1]3. REALLOCATION'!F51</f>
        <v>0</v>
      </c>
      <c r="H55" s="11">
        <f t="shared" si="0"/>
        <v>190.93</v>
      </c>
      <c r="I55" s="21"/>
    </row>
    <row r="56" spans="1:9" ht="15.6" x14ac:dyDescent="0.25">
      <c r="A56" s="9" t="s">
        <v>67</v>
      </c>
      <c r="B56" s="10">
        <f>'[1]2. DEPOSITS'!I50</f>
        <v>0</v>
      </c>
      <c r="C56" s="11">
        <v>116.67000000000006</v>
      </c>
      <c r="D56" s="11">
        <f>'[1]3. REALLOCATION'!C52</f>
        <v>0</v>
      </c>
      <c r="E56" s="11">
        <f>'[1]3. REALLOCATION'!D52</f>
        <v>0</v>
      </c>
      <c r="F56" s="11">
        <f>'[1]3. REALLOCATION'!E52</f>
        <v>0</v>
      </c>
      <c r="G56" s="11">
        <f>'[1]3. REALLOCATION'!F52</f>
        <v>0</v>
      </c>
      <c r="H56" s="11">
        <f t="shared" si="0"/>
        <v>116.67000000000006</v>
      </c>
      <c r="I56" s="21"/>
    </row>
    <row r="57" spans="1:9" ht="15.6" x14ac:dyDescent="0.25">
      <c r="A57" s="9" t="s">
        <v>68</v>
      </c>
      <c r="B57" s="10">
        <f>'[1]2. DEPOSITS'!I51</f>
        <v>0</v>
      </c>
      <c r="C57" s="11">
        <v>12.61</v>
      </c>
      <c r="D57" s="11">
        <f>'[1]3. REALLOCATION'!C53</f>
        <v>0</v>
      </c>
      <c r="E57" s="11">
        <f>'[1]3. REALLOCATION'!D53</f>
        <v>0</v>
      </c>
      <c r="F57" s="11">
        <f>'[1]3. REALLOCATION'!E53</f>
        <v>0</v>
      </c>
      <c r="G57" s="11">
        <f>'[1]3. REALLOCATION'!F53</f>
        <v>0</v>
      </c>
      <c r="H57" s="11">
        <f t="shared" si="0"/>
        <v>12.61</v>
      </c>
      <c r="I57" s="21"/>
    </row>
    <row r="58" spans="1:9" ht="15.6" x14ac:dyDescent="0.25">
      <c r="A58" s="9" t="s">
        <v>69</v>
      </c>
      <c r="B58" s="10">
        <f>'[1]2. DEPOSITS'!I52</f>
        <v>0</v>
      </c>
      <c r="C58" s="11">
        <v>35.26</v>
      </c>
      <c r="D58" s="11">
        <f>'[1]3. REALLOCATION'!C54</f>
        <v>0</v>
      </c>
      <c r="E58" s="11">
        <f>'[1]3. REALLOCATION'!D54</f>
        <v>0</v>
      </c>
      <c r="F58" s="11">
        <f>'[1]3. REALLOCATION'!E54</f>
        <v>0</v>
      </c>
      <c r="G58" s="11">
        <f>'[1]3. REALLOCATION'!F54</f>
        <v>0</v>
      </c>
      <c r="H58" s="11">
        <f t="shared" si="0"/>
        <v>35.26</v>
      </c>
      <c r="I58" s="21"/>
    </row>
    <row r="59" spans="1:9" ht="15.6" x14ac:dyDescent="0.25">
      <c r="A59" s="9" t="s">
        <v>70</v>
      </c>
      <c r="B59" s="10">
        <f>'[1]2. DEPOSITS'!I53</f>
        <v>0</v>
      </c>
      <c r="C59" s="11">
        <v>250.62000000000003</v>
      </c>
      <c r="D59" s="11">
        <f>'[1]3. REALLOCATION'!C55</f>
        <v>0</v>
      </c>
      <c r="E59" s="11">
        <f>'[1]3. REALLOCATION'!D55</f>
        <v>0</v>
      </c>
      <c r="F59" s="11">
        <f>'[1]3. REALLOCATION'!E55</f>
        <v>0</v>
      </c>
      <c r="G59" s="11">
        <f>'[1]3. REALLOCATION'!F55</f>
        <v>0</v>
      </c>
      <c r="H59" s="11">
        <f t="shared" si="0"/>
        <v>250.62000000000003</v>
      </c>
      <c r="I59" s="21"/>
    </row>
    <row r="60" spans="1:9" ht="15.6" x14ac:dyDescent="0.25">
      <c r="A60" s="9" t="s">
        <v>71</v>
      </c>
      <c r="B60" s="10">
        <f>'[1]2. DEPOSITS'!I54</f>
        <v>0</v>
      </c>
      <c r="C60" s="11">
        <v>286.57</v>
      </c>
      <c r="D60" s="11">
        <f>'[1]3. REALLOCATION'!C56</f>
        <v>0</v>
      </c>
      <c r="E60" s="11">
        <f>'[1]3. REALLOCATION'!D56</f>
        <v>0</v>
      </c>
      <c r="F60" s="11">
        <f>'[1]3. REALLOCATION'!E56</f>
        <v>0</v>
      </c>
      <c r="G60" s="11">
        <f>'[1]3. REALLOCATION'!F56</f>
        <v>0</v>
      </c>
      <c r="H60" s="11">
        <f t="shared" si="0"/>
        <v>286.57</v>
      </c>
      <c r="I60" s="21"/>
    </row>
    <row r="61" spans="1:9" ht="15.6" x14ac:dyDescent="0.25">
      <c r="A61" s="12" t="s">
        <v>72</v>
      </c>
      <c r="B61" s="10">
        <f>'[1]2. DEPOSITS'!I55</f>
        <v>0</v>
      </c>
      <c r="C61" s="11">
        <v>343.98</v>
      </c>
      <c r="D61" s="11">
        <f>'[1]3. REALLOCATION'!C57</f>
        <v>0</v>
      </c>
      <c r="E61" s="11">
        <f>'[1]3. REALLOCATION'!D57</f>
        <v>0</v>
      </c>
      <c r="F61" s="11">
        <f>'[1]3. REALLOCATION'!E57</f>
        <v>0</v>
      </c>
      <c r="G61" s="11">
        <f>'[1]3. REALLOCATION'!F57</f>
        <v>0</v>
      </c>
      <c r="H61" s="11">
        <f t="shared" si="0"/>
        <v>343.98</v>
      </c>
      <c r="I61" s="21"/>
    </row>
    <row r="62" spans="1:9" ht="15.6" x14ac:dyDescent="0.25">
      <c r="A62" s="12" t="s">
        <v>73</v>
      </c>
      <c r="B62" s="10">
        <f>'[1]2. DEPOSITS'!I56</f>
        <v>1580.77</v>
      </c>
      <c r="C62" s="11">
        <v>112.32</v>
      </c>
      <c r="D62" s="11">
        <f>'[1]3. REALLOCATION'!C58</f>
        <v>0</v>
      </c>
      <c r="E62" s="11">
        <f>'[1]3. REALLOCATION'!D58</f>
        <v>0</v>
      </c>
      <c r="F62" s="11">
        <f>'[1]3. REALLOCATION'!E58</f>
        <v>0</v>
      </c>
      <c r="G62" s="11">
        <f>'[1]3. REALLOCATION'!F58</f>
        <v>0</v>
      </c>
      <c r="H62" s="11">
        <f t="shared" si="0"/>
        <v>112.32</v>
      </c>
      <c r="I62" s="21"/>
    </row>
    <row r="63" spans="1:9" ht="15.6" x14ac:dyDescent="0.25">
      <c r="A63" s="12" t="s">
        <v>74</v>
      </c>
      <c r="B63" s="10">
        <f>'[1]2. DEPOSITS'!I57</f>
        <v>0</v>
      </c>
      <c r="C63" s="11">
        <v>46.510000000000005</v>
      </c>
      <c r="D63" s="11">
        <f>'[1]3. REALLOCATION'!C59</f>
        <v>0</v>
      </c>
      <c r="E63" s="11">
        <f>'[1]3. REALLOCATION'!D59</f>
        <v>0</v>
      </c>
      <c r="F63" s="11">
        <f>'[1]3. REALLOCATION'!E59</f>
        <v>0</v>
      </c>
      <c r="G63" s="11">
        <f>'[1]3. REALLOCATION'!F59</f>
        <v>0</v>
      </c>
      <c r="H63" s="11">
        <f t="shared" si="0"/>
        <v>46.510000000000005</v>
      </c>
      <c r="I63" s="21"/>
    </row>
    <row r="64" spans="1:9" ht="15.6" x14ac:dyDescent="0.25">
      <c r="A64" s="12" t="s">
        <v>75</v>
      </c>
      <c r="B64" s="10">
        <f>'[1]2. DEPOSITS'!I58</f>
        <v>0</v>
      </c>
      <c r="C64" s="11">
        <v>145.44</v>
      </c>
      <c r="D64" s="11">
        <f>'[1]3. REALLOCATION'!C60</f>
        <v>0</v>
      </c>
      <c r="E64" s="11">
        <f>'[1]3. REALLOCATION'!D60</f>
        <v>0</v>
      </c>
      <c r="F64" s="11">
        <f>'[1]3. REALLOCATION'!E60</f>
        <v>0</v>
      </c>
      <c r="G64" s="11">
        <f>'[1]3. REALLOCATION'!F60</f>
        <v>0</v>
      </c>
      <c r="H64" s="11">
        <f t="shared" si="0"/>
        <v>145.44</v>
      </c>
      <c r="I64" s="21"/>
    </row>
    <row r="65" spans="1:9" ht="15.6" x14ac:dyDescent="0.25">
      <c r="A65" s="12" t="s">
        <v>76</v>
      </c>
      <c r="B65" s="10">
        <f>'[1]2. DEPOSITS'!I59</f>
        <v>0</v>
      </c>
      <c r="C65" s="11">
        <v>17.850000000000001</v>
      </c>
      <c r="D65" s="11">
        <f>'[1]3. REALLOCATION'!C61</f>
        <v>0</v>
      </c>
      <c r="E65" s="11">
        <f>'[1]3. REALLOCATION'!D61</f>
        <v>0</v>
      </c>
      <c r="F65" s="11">
        <f>'[1]3. REALLOCATION'!E61</f>
        <v>0</v>
      </c>
      <c r="G65" s="11">
        <f>'[1]3. REALLOCATION'!F61</f>
        <v>0</v>
      </c>
      <c r="H65" s="11">
        <f t="shared" si="0"/>
        <v>17.850000000000001</v>
      </c>
      <c r="I65" s="21"/>
    </row>
    <row r="66" spans="1:9" ht="15.6" x14ac:dyDescent="0.25">
      <c r="A66" s="12" t="s">
        <v>77</v>
      </c>
      <c r="B66" s="10">
        <f>'[1]2. DEPOSITS'!I60</f>
        <v>0</v>
      </c>
      <c r="C66" s="11">
        <v>325.13</v>
      </c>
      <c r="D66" s="11">
        <f>'[1]3. REALLOCATION'!C62</f>
        <v>0</v>
      </c>
      <c r="E66" s="11">
        <f>'[1]3. REALLOCATION'!D62</f>
        <v>0</v>
      </c>
      <c r="F66" s="11">
        <f>'[1]3. REALLOCATION'!E62</f>
        <v>0</v>
      </c>
      <c r="G66" s="11">
        <f>'[1]3. REALLOCATION'!F62</f>
        <v>0</v>
      </c>
      <c r="H66" s="11">
        <f t="shared" si="0"/>
        <v>325.13</v>
      </c>
      <c r="I66" s="21"/>
    </row>
    <row r="67" spans="1:9" ht="15.6" x14ac:dyDescent="0.25">
      <c r="A67" s="9" t="s">
        <v>78</v>
      </c>
      <c r="B67" s="10">
        <f>'[1]2. DEPOSITS'!I61</f>
        <v>0</v>
      </c>
      <c r="C67" s="11">
        <v>39.380000000000003</v>
      </c>
      <c r="D67" s="11">
        <f>'[1]3. REALLOCATION'!C63</f>
        <v>0</v>
      </c>
      <c r="E67" s="11">
        <f>'[1]3. REALLOCATION'!D63</f>
        <v>0</v>
      </c>
      <c r="F67" s="11">
        <f>'[1]3. REALLOCATION'!E63</f>
        <v>0</v>
      </c>
      <c r="G67" s="11">
        <f>'[1]3. REALLOCATION'!F63</f>
        <v>0</v>
      </c>
      <c r="H67" s="11">
        <f t="shared" si="0"/>
        <v>39.380000000000003</v>
      </c>
      <c r="I67" s="21"/>
    </row>
    <row r="68" spans="1:9" ht="15.6" x14ac:dyDescent="0.25">
      <c r="A68" s="9" t="s">
        <v>79</v>
      </c>
      <c r="B68" s="10">
        <f>'[1]2. DEPOSITS'!I62</f>
        <v>0</v>
      </c>
      <c r="C68" s="11">
        <v>518.28000000000009</v>
      </c>
      <c r="D68" s="11">
        <f>'[1]3. REALLOCATION'!C64</f>
        <v>0</v>
      </c>
      <c r="E68" s="11">
        <f>'[1]3. REALLOCATION'!D64</f>
        <v>0</v>
      </c>
      <c r="F68" s="11">
        <f>'[1]3. REALLOCATION'!E64</f>
        <v>0</v>
      </c>
      <c r="G68" s="11">
        <f>'[1]3. REALLOCATION'!F64</f>
        <v>0</v>
      </c>
      <c r="H68" s="11">
        <f t="shared" si="0"/>
        <v>518.28000000000009</v>
      </c>
      <c r="I68" s="21"/>
    </row>
    <row r="69" spans="1:9" ht="15.6" x14ac:dyDescent="0.25">
      <c r="A69" s="9" t="s">
        <v>80</v>
      </c>
      <c r="B69" s="10">
        <f>'[1]2. DEPOSITS'!I63</f>
        <v>0</v>
      </c>
      <c r="C69" s="11">
        <v>147.57</v>
      </c>
      <c r="D69" s="11">
        <f>'[1]3. REALLOCATION'!C65</f>
        <v>0</v>
      </c>
      <c r="E69" s="11">
        <f>'[1]3. REALLOCATION'!D65</f>
        <v>0</v>
      </c>
      <c r="F69" s="11">
        <f>'[1]3. REALLOCATION'!E65</f>
        <v>0</v>
      </c>
      <c r="G69" s="11">
        <f>'[1]3. REALLOCATION'!F65</f>
        <v>0</v>
      </c>
      <c r="H69" s="11">
        <f t="shared" si="0"/>
        <v>147.57</v>
      </c>
      <c r="I69" s="21"/>
    </row>
    <row r="70" spans="1:9" ht="15.6" x14ac:dyDescent="0.25">
      <c r="A70" s="13" t="s">
        <v>81</v>
      </c>
      <c r="B70" s="11">
        <f>SUM(B11:B69)</f>
        <v>25593.34</v>
      </c>
      <c r="C70" s="11">
        <f>SUM(C11:C69)</f>
        <v>25593.339999999986</v>
      </c>
      <c r="D70" s="11">
        <f t="shared" ref="D70:H70" si="1">SUM(D11:D69)</f>
        <v>0</v>
      </c>
      <c r="E70" s="11">
        <f t="shared" si="1"/>
        <v>0</v>
      </c>
      <c r="F70" s="11">
        <f t="shared" si="1"/>
        <v>0</v>
      </c>
      <c r="G70" s="11">
        <f t="shared" si="1"/>
        <v>0</v>
      </c>
      <c r="H70" s="11">
        <f t="shared" si="1"/>
        <v>25593.339999999986</v>
      </c>
      <c r="I70" s="21"/>
    </row>
    <row r="71" spans="1:9" ht="15.6" x14ac:dyDescent="0.25">
      <c r="A71" s="22"/>
      <c r="B71" s="21"/>
      <c r="C71" s="21"/>
      <c r="D71" s="21"/>
      <c r="E71" s="21"/>
      <c r="F71" s="21"/>
      <c r="G71" s="21"/>
      <c r="H71" s="21"/>
      <c r="I71" s="21"/>
    </row>
    <row r="72" spans="1:9" x14ac:dyDescent="0.25">
      <c r="A72" s="24" t="s">
        <v>84</v>
      </c>
      <c r="B72" s="24"/>
      <c r="C72" s="24"/>
      <c r="D72" s="24"/>
      <c r="E72" s="24"/>
      <c r="F72" s="24"/>
      <c r="G72" s="24"/>
      <c r="H72" s="24"/>
      <c r="I72" s="21"/>
    </row>
    <row r="73" spans="1:9" x14ac:dyDescent="0.25">
      <c r="A73" s="24"/>
      <c r="B73" s="24"/>
      <c r="C73" s="24"/>
      <c r="D73" s="24"/>
      <c r="E73" s="24"/>
      <c r="F73" s="24"/>
      <c r="G73" s="24"/>
      <c r="H73" s="24"/>
      <c r="I73" s="14"/>
    </row>
    <row r="74" spans="1:9" x14ac:dyDescent="0.25">
      <c r="A74" s="25" t="s">
        <v>85</v>
      </c>
      <c r="B74" s="25"/>
      <c r="C74" s="25"/>
      <c r="D74" s="25"/>
      <c r="E74" s="25"/>
      <c r="F74" s="25"/>
      <c r="G74" s="25"/>
      <c r="H74" s="25"/>
      <c r="I74" s="14"/>
    </row>
    <row r="75" spans="1:9" x14ac:dyDescent="0.25">
      <c r="A75" s="25"/>
      <c r="B75" s="25"/>
      <c r="C75" s="25"/>
      <c r="D75" s="25"/>
      <c r="E75" s="25"/>
      <c r="F75" s="25"/>
      <c r="G75" s="25"/>
      <c r="H75" s="25"/>
      <c r="I75" s="14"/>
    </row>
    <row r="76" spans="1:9" x14ac:dyDescent="0.25">
      <c r="A76" s="23"/>
      <c r="B76" s="14"/>
      <c r="C76" s="14"/>
      <c r="D76" s="14"/>
      <c r="E76" s="14"/>
      <c r="F76" s="14"/>
      <c r="G76" s="14"/>
      <c r="H76" s="14"/>
      <c r="I76" s="14"/>
    </row>
    <row r="77" spans="1:9" hidden="1" x14ac:dyDescent="0.25">
      <c r="I77" s="14"/>
    </row>
  </sheetData>
  <sheetProtection sheet="1" objects="1" scenarios="1" selectLockedCells="1" sort="0" autoFilter="0"/>
  <mergeCells count="2">
    <mergeCell ref="A72:H73"/>
    <mergeCell ref="A74:H75"/>
  </mergeCells>
  <pageMargins left="0.7" right="0.7" top="0.75" bottom="0.75" header="0.3" footer="0.3"/>
  <pageSetup scale="63" fitToHeight="0" orientation="portrait" r:id="rId1"/>
  <rowBreaks count="1" manualBreakCount="1">
    <brk id="38"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DHCSDOC-1797567310-9683</_dlc_DocId>
    <_dlc_DocIdUrl xmlns="69bc34b3-1921-46c7-8c7a-d18363374b4b">
      <Url>http://dhcsgovstaging:88/_layouts/15/DocIdRedir.aspx?ID=DHCSDOC-1797567310-9683</Url>
      <Description>DHCSDOC-1797567310-9683</Description>
    </_dlc_DocIdUrl>
  </documentManagement>
</p:properties>
</file>

<file path=customXml/itemProps1.xml><?xml version="1.0" encoding="utf-8"?>
<ds:datastoreItem xmlns:ds="http://schemas.openxmlformats.org/officeDocument/2006/customXml" ds:itemID="{DD8DDD9E-13E0-4BD2-87A5-3EDA2AE4ED44}"/>
</file>

<file path=customXml/itemProps2.xml><?xml version="1.0" encoding="utf-8"?>
<ds:datastoreItem xmlns:ds="http://schemas.openxmlformats.org/officeDocument/2006/customXml" ds:itemID="{2AD2D51A-BC7B-492A-979F-389FE15CB5E8}"/>
</file>

<file path=customXml/itemProps3.xml><?xml version="1.0" encoding="utf-8"?>
<ds:datastoreItem xmlns:ds="http://schemas.openxmlformats.org/officeDocument/2006/customXml" ds:itemID="{983DC487-6201-4637-BD25-E6E5FAB1E467}"/>
</file>

<file path=customXml/itemProps4.xml><?xml version="1.0" encoding="utf-8"?>
<ds:datastoreItem xmlns:ds="http://schemas.openxmlformats.org/officeDocument/2006/customXml" ds:itemID="{F4CA127A-A730-46B6-84FB-887903223C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May 2025</vt:lpstr>
      <vt:lpstr>'May 2025'!Print_Area</vt:lpstr>
      <vt:lpstr>'May 2025'!Print_Titles</vt:lpstr>
      <vt:lpstr>TitleRegion1.a9.h69.1</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2025-05-Reallocated-Funds-for-Posting</dc:title>
  <dc:creator>Hoang, Minh@DHCS</dc:creator>
  <cp:keywords/>
  <cp:lastModifiedBy>Uppal, Saira@DHCS</cp:lastModifiedBy>
  <dcterms:created xsi:type="dcterms:W3CDTF">2025-05-01T16:31:24Z</dcterms:created>
  <dcterms:modified xsi:type="dcterms:W3CDTF">2025-05-13T20:33:59Z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228419ec-d1e5-43a6-aaed-312936fc8710</vt:lpwstr>
  </property>
  <property fmtid="{D5CDD505-2E9C-101B-9397-08002B2CF9AE}" pid="4" name="Division">
    <vt:lpwstr>11;#Community Services|c23dee46-a4de-4c29-8bbc-79830d9e7d7c</vt:lpwstr>
  </property>
</Properties>
</file>